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５．放射線防護対策及び緊急時対応の的確な実施\会計確認中\"/>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255" i="3"/>
  <c r="AY369"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<sst xmlns="http://schemas.openxmlformats.org/spreadsheetml/2006/main" count="3133" uniqueCount="877">
  <si>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</si>
  <si>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</si>
  <si>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</si>
  <si>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</si>
  <si>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</si>
  <si>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</si>
  <si>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</si>
  <si>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</si>
  <si>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</si>
  <si>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</si>
  <si>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</si>
  <si>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</si>
  <si>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</si>
  <si>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</si>
  <si>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</si>
  <si>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</si>
  <si>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</si>
  <si>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</si>
  <si>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</si>
  <si>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</si>
  <si>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</si>
  <si>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</si>
  <si>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</si>
  <si>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</si>
  <si>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</si>
  <si>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</si>
  <si>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</si>
  <si>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</si>
  <si>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</si>
  <si>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</si>
  <si>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</si>
  <si>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</si>
  <si>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</si>
  <si>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</si>
  <si>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</si>
  <si>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</si>
  <si>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</si>
  <si>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</si>
  <si>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</si>
  <si>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</si>
  <si>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</si>
  <si>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</si>
  <si>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</si>
  <si>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</si>
  <si>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</si>
  <si>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</si>
  <si>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</si>
  <si>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</si>
  <si>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</si>
  <si>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</si>
  <si>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</si>
  <si>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</si>
  <si>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</si>
  <si>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</si>
  <si>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</si>
  <si>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</si>
  <si>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</si>
  <si>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</si>
  <si>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</si>
  <si>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</si>
  <si>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</si>
  <si>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</si>
  <si>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</si>
  <si>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</si>
  <si>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</si>
  <si>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</si>
  <si>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</si>
  <si>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</si>
  <si>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</si>
  <si>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</si>
  <si>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</si>
  <si>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</si>
  <si>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</si>
  <si>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</si>
  <si>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</si>
  <si>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</si>
  <si>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</si>
  <si>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</si>
  <si>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</si>
  <si>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</si>
  <si>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</si>
  <si>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</si>
  <si>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</si>
  <si>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</si>
  <si>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</si>
  <si>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</si>
  <si>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</si>
  <si>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</si>
  <si>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</si>
  <si>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</si>
  <si>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</si>
  <si>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</si>
  <si>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</si>
  <si>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</si>
  <si>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</si>
  <si>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</si>
  <si>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</si>
  <si>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</si>
  <si>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</si>
  <si>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</si>
  <si>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</si>
  <si>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</si>
  <si>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</si>
  <si>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</si>
  <si>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</si>
  <si>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</si>
  <si>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</si>
  <si>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</si>
  <si>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</si>
  <si>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</si>
  <si>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</si>
  <si>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</si>
  <si>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</si>
  <si>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</si>
  <si>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</si>
  <si>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</si>
  <si>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</si>
  <si>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</si>
  <si>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</si>
  <si>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</si>
  <si>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</si>
  <si>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</si>
  <si>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</si>
  <si>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</si>
  <si>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</si>
  <si>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</si>
  <si>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</si>
  <si>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</si>
  <si>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</si>
  <si>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</si>
  <si>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</si>
  <si>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</si>
  <si>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</si>
  <si>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</si>
  <si>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</si>
  <si>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</si>
  <si>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</si>
  <si>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</si>
  <si>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</si>
  <si>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</si>
  <si>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</si>
  <si>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</si>
  <si>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</si>
  <si>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</si>
  <si>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</si>
  <si>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</si>
  <si>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</si>
  <si>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</si>
  <si>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</si>
  <si>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</si>
  <si>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</si>
  <si>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</si>
  <si>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</si>
  <si>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</si>
  <si>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</si>
  <si>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</si>
  <si>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</si>
  <si>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</si>
  <si>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</si>
  <si>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</si>
  <si>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</si>
  <si>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</si>
  <si>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</si>
  <si>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</si>
  <si>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</si>
  <si>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</si>
  <si>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</si>
  <si>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</si>
  <si>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</si>
  <si>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</si>
  <si>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</si>
  <si>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</si>
  <si>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</si>
  <si>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</si>
  <si>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</si>
  <si>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</si>
  <si>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</si>
  <si>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</si>
  <si>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</si>
  <si>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</si>
  <si>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</si>
  <si>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</si>
  <si>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</si>
  <si>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</si>
  <si>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</si>
  <si>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</si>
  <si>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</si>
  <si>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</si>
  <si>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</si>
  <si>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</si>
  <si>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</si>
  <si>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</si>
  <si>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</si>
  <si>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</si>
  <si>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</si>
  <si>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</si>
  <si>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</si>
  <si>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</si>
  <si>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</si>
  <si>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</si>
  <si>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</si>
  <si>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</si>
  <si>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</si>
  <si>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</si>
  <si>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</si>
  <si>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</si>
  <si>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</si>
  <si>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</si>
  <si>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</si>
  <si>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</si>
  <si>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</si>
  <si>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</si>
  <si>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</si>
  <si>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</si>
  <si>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</si>
  <si>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</si>
  <si>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</si>
  <si>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</si>
  <si>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</si>
  <si>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</si>
  <si>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</si>
  <si>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</si>
  <si>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</si>
  <si>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</si>
  <si>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</si>
  <si>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</si>
  <si>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</si>
  <si>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</si>
  <si>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</si>
  <si>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</si>
  <si>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</si>
  <si>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</si>
  <si>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</si>
  <si>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</si>
  <si>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</si>
  <si>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</si>
  <si>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</si>
  <si>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</si>
  <si>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</si>
  <si>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</si>
  <si>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</si>
  <si>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</si>
  <si>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</si>
  <si>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</si>
  <si>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</si>
  <si>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</si>
  <si>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</si>
  <si>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</si>
  <si>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</si>
  <si>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</si>
  <si>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</si>
  <si>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</si>
  <si>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</si>
  <si>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</si>
  <si>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</si>
  <si>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</si>
  <si>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</si>
  <si>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</si>
  <si>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</si>
  <si>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</si>
  <si>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</si>
  <si>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</si>
  <si>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</si>
  <si>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</si>
  <si>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</si>
  <si>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</si>
  <si>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</si>
  <si>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</si>
  <si>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</si>
  <si>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</si>
  <si>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</si>
  <si>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</si>
  <si>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</si>
  <si>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</si>
  <si>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</si>
  <si>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</si>
  <si>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</si>
  <si>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</si>
  <si>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</si>
  <si>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</si>
  <si>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</si>
  <si>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</si>
  <si>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</si>
  <si>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</si>
  <si>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</si>
  <si>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</si>
  <si>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</si>
  <si>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</si>
  <si>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</si>
  <si>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</si>
  <si>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</si>
  <si>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</si>
  <si>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</si>
  <si>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</si>
  <si>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</si>
  <si>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</si>
  <si>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</si>
  <si>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</si>
  <si>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</si>
  <si>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</si>
  <si>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</si>
  <si>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</si>
  <si>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</si>
  <si>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</si>
  <si>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</si>
  <si>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</si>
  <si>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</si>
  <si>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</si>
  <si>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</si>
  <si>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</si>
  <si>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</si>
  <si>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</si>
  <si>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</si>
  <si>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</si>
  <si>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</si>
  <si>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</si>
  <si>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</si>
  <si>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</si>
  <si>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</si>
  <si>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</si>
  <si>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</si>
  <si>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</si>
  <si>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</si>
  <si>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</si>
  <si>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</si>
  <si>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</si>
  <si>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</si>
  <si>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</si>
  <si>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</si>
  <si>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</si>
  <si>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</si>
  <si>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</si>
  <si>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</si>
  <si>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</si>
  <si>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</si>
  <si>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</si>
  <si>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</si>
  <si>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</si>
  <si>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</si>
  <si>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</si>
  <si>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</si>
  <si>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</si>
  <si>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</si>
  <si>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</si>
  <si>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</si>
  <si>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</si>
  <si>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</si>
  <si>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</si>
  <si>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</si>
  <si>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</si>
  <si>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</si>
  <si>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</si>
  <si>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</si>
  <si>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</si>
  <si>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</si>
  <si>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</si>
  <si>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</si>
  <si>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</si>
  <si>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</si>
  <si>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</si>
  <si>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</si>
  <si>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</si>
  <si>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</si>
  <si>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</si>
  <si>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</si>
  <si>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</si>
  <si>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</si>
  <si>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</si>
  <si>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</si>
  <si>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</si>
  <si>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</si>
  <si>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</si>
  <si>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</si>
  <si>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</si>
  <si>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</si>
  <si>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</si>
  <si>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</si>
  <si>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</si>
  <si>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</si>
  <si>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</si>
  <si>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</si>
  <si>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</si>
  <si>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</si>
  <si>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</si>
  <si>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</si>
  <si>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</si>
  <si>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</si>
  <si>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</si>
  <si>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</si>
  <si>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</si>
  <si>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</si>
  <si>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</si>
  <si>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</si>
  <si>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</si>
  <si>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</si>
  <si>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</si>
  <si>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</si>
  <si>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</si>
  <si>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</si>
  <si>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</si>
  <si>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</si>
  <si>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</si>
  <si>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</si>
  <si>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</si>
  <si>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</si>
  <si>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</si>
  <si>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</si>
  <si>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</si>
  <si>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</si>
  <si>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</si>
  <si>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</si>
  <si>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</si>
  <si>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</si>
  <si>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</si>
  <si>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</si>
  <si>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</si>
  <si>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</si>
  <si>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</si>
  <si>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</si>
  <si>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</si>
  <si>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</si>
  <si>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</si>
  <si>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</si>
  <si>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</si>
  <si>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</si>
  <si>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</si>
  <si>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</si>
  <si>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</si>
  <si>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</si>
  <si>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</si>
  <si>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</si>
  <si>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</si>
  <si>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</si>
  <si>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</si>
  <si>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</si>
  <si>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</si>
  <si>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</si>
  <si>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</si>
  <si>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</si>
  <si>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</si>
  <si>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</si>
  <si>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</si>
  <si>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</si>
  <si>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</si>
  <si>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</si>
  <si>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</si>
  <si>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</si>
  <si>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</si>
  <si>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</si>
  <si>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</si>
  <si>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</si>
  <si>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</si>
  <si>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</si>
  <si>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</si>
  <si>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</si>
  <si>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</si>
  <si>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</si>
  <si>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</si>
  <si>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</si>
  <si>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</si>
  <si>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</si>
  <si>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</si>
  <si>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</si>
  <si>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</si>
  <si>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</si>
  <si>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</si>
  <si>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</si>
  <si>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</si>
  <si>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</si>
  <si>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</si>
  <si>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</si>
  <si>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</si>
  <si>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</si>
  <si>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</si>
  <si>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</si>
  <si>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</si>
  <si>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</si>
  <si>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</si>
  <si>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</si>
  <si>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</si>
  <si>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</si>
  <si>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</si>
  <si>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</si>
  <si>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</si>
  <si>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</si>
  <si>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</si>
  <si>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</si>
  <si>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</si>
  <si>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</si>
  <si>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</si>
  <si>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</si>
  <si>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</si>
  <si>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</si>
  <si>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</si>
  <si>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</si>
  <si>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</si>
  <si>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</si>
  <si>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</si>
  <si>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</si>
  <si>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</si>
  <si>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</si>
  <si>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</si>
  <si>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</si>
  <si>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</si>
  <si>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</si>
  <si>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</si>
  <si>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</si>
  <si>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</si>
  <si>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</si>
  <si>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</si>
  <si>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</si>
  <si>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</si>
  <si>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</si>
  <si>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</si>
  <si>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</si>
  <si>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</si>
  <si>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</si>
  <si>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</si>
  <si>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</si>
  <si>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</si>
  <si>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</si>
  <si>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</si>
  <si>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</si>
  <si>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</si>
  <si>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</si>
  <si>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</si>
  <si>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</si>
  <si>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</si>
  <si>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</si>
  <si>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</si>
  <si>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</si>
  <si>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</si>
  <si>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</si>
  <si>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</si>
  <si>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</si>
  <si>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</si>
  <si>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</si>
  <si>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</si>
  <si>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</si>
  <si>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</si>
  <si>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</si>
  <si>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</si>
  <si>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</si>
  <si>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</si>
  <si>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</si>
  <si>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</si>
  <si>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</si>
  <si>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</si>
  <si>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</si>
  <si>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</si>
  <si>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</si>
  <si>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</si>
  <si>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</si>
  <si>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</si>
  <si>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</si>
  <si>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</si>
  <si>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</si>
  <si>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</si>
  <si>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</si>
  <si>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</si>
  <si>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</si>
  <si>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</si>
  <si>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</si>
  <si>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</si>
  <si>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</si>
  <si>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</si>
  <si>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</si>
  <si>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</si>
  <si>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</si>
  <si>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</si>
  <si>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</si>
  <si>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</si>
  <si>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</si>
  <si>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</si>
  <si>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</si>
  <si>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</si>
  <si>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</si>
  <si>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</si>
  <si>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</si>
  <si>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</si>
  <si>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</si>
  <si>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</si>
  <si>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</si>
  <si>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</si>
  <si>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</si>
  <si>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</si>
  <si>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</si>
  <si>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</si>
  <si>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</si>
  <si>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</si>
  <si>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</si>
  <si>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</si>
  <si>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</si>
  <si>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</si>
  <si>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</si>
  <si>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</si>
  <si>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</si>
  <si>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</si>
  <si>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</si>
  <si>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</si>
  <si>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</si>
  <si>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</si>
  <si>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</si>
  <si>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</si>
  <si>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</si>
  <si>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</si>
  <si>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</si>
  <si>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</si>
  <si>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</si>
  <si>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</si>
  <si>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</si>
  <si>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</si>
  <si>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</si>
  <si>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</si>
  <si>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</si>
  <si>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</si>
  <si>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</si>
  <si>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</si>
  <si>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</si>
  <si>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</si>
  <si>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</si>
  <si>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</si>
  <si>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</si>
  <si>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</si>
  <si>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</si>
  <si>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</si>
  <si>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</si>
  <si>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</si>
  <si>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</si>
  <si>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</si>
  <si>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</si>
  <si>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</si>
  <si>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</si>
  <si>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</si>
  <si>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</si>
  <si>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</si>
  <si>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</si>
  <si>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</si>
  <si>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</si>
  <si>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</si>
  <si>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</si>
  <si>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</si>
  <si>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</si>
  <si>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</si>
  <si>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</si>
  <si>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</si>
  <si>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</si>
  <si>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</si>
  <si>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</si>
  <si>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</si>
  <si>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</si>
  <si>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</si>
  <si>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</si>
  <si>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</si>
  <si>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</si>
  <si>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</si>
  <si>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</si>
  <si>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</si>
  <si>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</si>
  <si>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</si>
  <si>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</si>
  <si>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</si>
  <si>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</si>
  <si>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</si>
  <si>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</si>
  <si>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</si>
  <si>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</si>
  <si>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</si>
  <si>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</si>
  <si>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</si>
  <si>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</si>
  <si>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</si>
  <si>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</si>
  <si>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</si>
  <si>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</si>
  <si>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</si>
  <si>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</si>
  <si>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</si>
  <si>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</si>
  <si>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</si>
  <si>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</si>
  <si>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</si>
  <si>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</si>
  <si>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</si>
  <si>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</si>
  <si>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</si>
  <si>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</si>
  <si>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</si>
  <si>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</si>
  <si>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</si>
  <si>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</si>
  <si>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</si>
  <si>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</si>
  <si>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</si>
  <si>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</si>
  <si>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</si>
  <si>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</si>
  <si>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</si>
  <si>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</si>
  <si>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</si>
  <si>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</si>
  <si>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</si>
  <si>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</si>
  <si>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</si>
  <si>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</si>
  <si>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</si>
  <si>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</si>
  <si>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</si>
  <si>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原子力規制庁</t>
    <rPh sb="0" eb="6">
      <t>ゲンシリョクキセイチョウ</t>
    </rPh>
    <phoneticPr fontId="5"/>
  </si>
  <si>
    <t>監視情報課長
村山　綾介</t>
    <rPh sb="0" eb="6">
      <t>カンシジョウホウカチョウ</t>
    </rPh>
    <rPh sb="7" eb="9">
      <t>ムラヤマ</t>
    </rPh>
    <rPh sb="10" eb="12">
      <t>リョウスケ</t>
    </rPh>
    <phoneticPr fontId="5"/>
  </si>
  <si>
    <t>長官官房放射線防護グループ
監視情報課</t>
    <rPh sb="0" eb="4">
      <t>チョウカンカンボウ</t>
    </rPh>
    <rPh sb="4" eb="9">
      <t>ホウシャセンボウゴ</t>
    </rPh>
    <rPh sb="14" eb="19">
      <t>カンシジョウホウカ</t>
    </rPh>
    <phoneticPr fontId="5"/>
  </si>
  <si>
    <t>○</t>
  </si>
  <si>
    <t>原規</t>
  </si>
  <si>
    <t>防災基本計画（昭和38年6月策定）
原子力災害対策指針(平成24年10月制定)</t>
    <phoneticPr fontId="5"/>
  </si>
  <si>
    <t>特別会計に関する法律第85条第6項
特別会計に関する法律施行令第51条第7項第19号</t>
  </si>
  <si>
    <t>-</t>
  </si>
  <si>
    <t>-</t>
    <phoneticPr fontId="5"/>
  </si>
  <si>
    <t>緊急時放射線モニタリング情報共有・公表システム整備等</t>
    <rPh sb="0" eb="6">
      <t>キンキュウジホウシャセン</t>
    </rPh>
    <rPh sb="12" eb="16">
      <t>ジョウホウキョウユウ</t>
    </rPh>
    <rPh sb="17" eb="19">
      <t>コウヒョウ</t>
    </rPh>
    <rPh sb="23" eb="26">
      <t>セイビトウ</t>
    </rPh>
    <phoneticPr fontId="5"/>
  </si>
  <si>
    <t>情報処理業務庁費</t>
    <rPh sb="0" eb="2">
      <t>ジョウホウ</t>
    </rPh>
    <rPh sb="2" eb="4">
      <t>ショリ</t>
    </rPh>
    <rPh sb="4" eb="6">
      <t>ギョウム</t>
    </rPh>
    <rPh sb="6" eb="8">
      <t>チョウヒ</t>
    </rPh>
    <phoneticPr fontId="7"/>
  </si>
  <si>
    <t>原子力規制事務所（上席放射線防災専門官）関連経費</t>
    <rPh sb="0" eb="3">
      <t>ゲンシリョク</t>
    </rPh>
    <rPh sb="3" eb="5">
      <t>キセイ</t>
    </rPh>
    <rPh sb="5" eb="7">
      <t>ジム</t>
    </rPh>
    <rPh sb="7" eb="8">
      <t>ショ</t>
    </rPh>
    <rPh sb="9" eb="11">
      <t>ジョウセキ</t>
    </rPh>
    <rPh sb="11" eb="14">
      <t>ホウシャセン</t>
    </rPh>
    <rPh sb="14" eb="16">
      <t>ボウサイ</t>
    </rPh>
    <rPh sb="16" eb="19">
      <t>センモンカン</t>
    </rPh>
    <rPh sb="20" eb="22">
      <t>カンレン</t>
    </rPh>
    <rPh sb="22" eb="24">
      <t>ケイヒ</t>
    </rPh>
    <phoneticPr fontId="7"/>
  </si>
  <si>
    <t>当該システムが利用可能な日数</t>
  </si>
  <si>
    <t>放射性物質による環境の汚染の状況を把握するための監視及び測定に資するシステムが必要なときに適切に利用できるよう整備・運用を行うこと</t>
    <phoneticPr fontId="5"/>
  </si>
  <si>
    <t>日</t>
    <rPh sb="0" eb="1">
      <t>ニチ</t>
    </rPh>
    <phoneticPr fontId="7"/>
  </si>
  <si>
    <t>-</t>
    <phoneticPr fontId="5"/>
  </si>
  <si>
    <t>本事業においては緊急時モニタリングに必要な拠点や資機材の整備を行うものであり、緊急時モニタリング体制の実効性の確保という目的に対する達成度合いについて定量的な数値目標を設定することは困難であるため。</t>
  </si>
  <si>
    <t>緊急時モニタリングセンターの運営に係る機器及び設備並びに緊急時モニタリング資機材等、原子力災害時に実施する緊急時モニタリングに係る活動全般に必要な資機材等を整備し、緊急時に確実に使用できる状態を維持する。
平成30年度～令和2年度は、緊急時モニタリングに必要な拠点や資機材の整備を行い、緊急時モニタリング体制の整備を図った。</t>
    <rPh sb="110" eb="112">
      <t>レイワ</t>
    </rPh>
    <rPh sb="114" eb="115">
      <t>ド</t>
    </rPh>
    <phoneticPr fontId="7"/>
  </si>
  <si>
    <t>緊急時モニタリング体制の整備が必要な原子力規制事務所の数</t>
  </si>
  <si>
    <t>緊急時モニタリング資機材の整備を実施した原子力規制事務所数</t>
  </si>
  <si>
    <t>通信網等の適切な維持管理がされている緊急時モニタリングセンターの数</t>
  </si>
  <si>
    <t>緊急時モニタリング資機材が整備されている原子力規制事務所数</t>
  </si>
  <si>
    <t>原子力総合防災訓練その他の訓練・研修において緊急時モニタリングセンターを活用した回数</t>
    <rPh sb="0" eb="3">
      <t>ゲンシリョク</t>
    </rPh>
    <rPh sb="3" eb="5">
      <t>ソウゴウ</t>
    </rPh>
    <rPh sb="5" eb="7">
      <t>ボウサイ</t>
    </rPh>
    <rPh sb="7" eb="9">
      <t>クンレン</t>
    </rPh>
    <rPh sb="11" eb="12">
      <t>タ</t>
    </rPh>
    <rPh sb="13" eb="15">
      <t>クンレン</t>
    </rPh>
    <rPh sb="16" eb="18">
      <t>ケンシュウ</t>
    </rPh>
    <rPh sb="22" eb="25">
      <t>キンキュウジ</t>
    </rPh>
    <rPh sb="36" eb="38">
      <t>カツヨウ</t>
    </rPh>
    <rPh sb="40" eb="42">
      <t>カイスウ</t>
    </rPh>
    <phoneticPr fontId="7"/>
  </si>
  <si>
    <t>件</t>
    <rPh sb="0" eb="1">
      <t>ケン</t>
    </rPh>
    <phoneticPr fontId="7"/>
  </si>
  <si>
    <t>-</t>
    <phoneticPr fontId="5"/>
  </si>
  <si>
    <t>事業実施コスト／緊急時モニタリングセンターの整備数　　　　　　　　　　　　　　</t>
    <rPh sb="0" eb="4">
      <t>ジギョウジッシ</t>
    </rPh>
    <rPh sb="8" eb="11">
      <t>キンキュウジ</t>
    </rPh>
    <rPh sb="22" eb="25">
      <t>セイビスウ</t>
    </rPh>
    <phoneticPr fontId="5"/>
  </si>
  <si>
    <t>百万円</t>
    <rPh sb="0" eb="3">
      <t>ヒャクマンエン</t>
    </rPh>
    <phoneticPr fontId="5"/>
  </si>
  <si>
    <t>百万円/件</t>
    <rPh sb="0" eb="3">
      <t>ヒャクマンエン</t>
    </rPh>
    <rPh sb="4" eb="5">
      <t>ケン</t>
    </rPh>
    <phoneticPr fontId="5"/>
  </si>
  <si>
    <t>事業実施コスト／緊急時モニタリング資機材が整備されている原子力規制事務所数　　　</t>
  </si>
  <si>
    <t>百万円</t>
    <rPh sb="0" eb="1">
      <t>ヒャク</t>
    </rPh>
    <rPh sb="1" eb="3">
      <t>マンエン</t>
    </rPh>
    <phoneticPr fontId="7"/>
  </si>
  <si>
    <t>百万円/件</t>
    <rPh sb="0" eb="1">
      <t>ヒャク</t>
    </rPh>
    <rPh sb="1" eb="3">
      <t>マンエン</t>
    </rPh>
    <rPh sb="4" eb="5">
      <t>ケン</t>
    </rPh>
    <phoneticPr fontId="7"/>
  </si>
  <si>
    <t>292/23</t>
  </si>
  <si>
    <t>339/23</t>
  </si>
  <si>
    <t>359/17</t>
  </si>
  <si>
    <t>453/18</t>
  </si>
  <si>
    <t>304/23</t>
    <phoneticPr fontId="5"/>
  </si>
  <si>
    <t>324/23</t>
    <phoneticPr fontId="5"/>
  </si>
  <si>
    <t>事務所</t>
    <rPh sb="0" eb="3">
      <t>ジムショ</t>
    </rPh>
    <phoneticPr fontId="5"/>
  </si>
  <si>
    <t>原子力に対する確かな規制を通じて、人と環境を守ること</t>
  </si>
  <si>
    <t>防災基本計画上、国が行うべきこととされている事業であり、地方自治体、民間等に委ねることは適切ではない。</t>
  </si>
  <si>
    <t>本事業は、国として、原子力災害対策のより一層の充実を図るものであり、優先度の高い事業である。</t>
  </si>
  <si>
    <t>△</t>
  </si>
  <si>
    <t>無</t>
  </si>
  <si>
    <t>有</t>
  </si>
  <si>
    <t>防災基本計画上、国が行うべきこととされている事業であり、国が全額負担することは妥当である。</t>
  </si>
  <si>
    <t>費目・使途が事業目的に即して真に必要なものであることを確認している。</t>
  </si>
  <si>
    <t>入札により外注費が減になったため不用率が大きくなった。</t>
  </si>
  <si>
    <t>整備した資機材は、緊急時を想定した訓練等で活用されており、緊急時モニタリングの体制整備に資する。</t>
  </si>
  <si>
    <t>防災基本計画上、国が行うべきこととされている事業であり、他の手段・方法等を採ることは考え難い。</t>
  </si>
  <si>
    <t>当初の見込みどおり、整備済みの全ての緊急時モニタリングセンターについて、運営に係る機器の設備点検及び保守管理を行った。また、当初の見込みどおり、原子力規制事務所において、資機材に係る機器の設備点検及び保守管理を行った。</t>
  </si>
  <si>
    <t>防災訓練等において整備した資機材を活用し、充実した訓練が実施できているなど、十分に活用されている。</t>
  </si>
  <si>
    <t>‐</t>
  </si>
  <si>
    <t>本事業は、防災基本計画上、国が行うべき業務として、地方自治体及び防災関係者が行う原子力災害対策のより一層の充実を図るものであり、今後も引き続き国が実施する必要がある。なお、民間に対する委託については、対象業務が特殊性の高いものであったため、競争性のない随意契約となったものもあったが、支出先が示した実績及び実施体制並びに実施計画から妥当と判断し契約を行っている。</t>
    <phoneticPr fontId="5"/>
  </si>
  <si>
    <t>今後も引き続き、効率的な執行を行っていく。また、価格算定根拠を精査するなどして、引き続き、コスト削減に努める。</t>
    <phoneticPr fontId="5"/>
  </si>
  <si>
    <t xml:space="preserve">令和元年度から、「緊急時対策総合支援システム整備等事業」を本事業に統合。
「放射線モニタリング情報共有・公表システム」（https://www.erms.nsr.go.jp/nra-ramis-webg/） </t>
    <phoneticPr fontId="5"/>
  </si>
  <si>
    <t>27新-0005</t>
    <phoneticPr fontId="5"/>
  </si>
  <si>
    <t>0049,0059</t>
    <phoneticPr fontId="5"/>
  </si>
  <si>
    <t>0045,0053</t>
    <phoneticPr fontId="5"/>
  </si>
  <si>
    <t>0044,0052</t>
    <phoneticPr fontId="5"/>
  </si>
  <si>
    <t>0048,0052</t>
    <phoneticPr fontId="5"/>
  </si>
  <si>
    <t>富士通株式会社</t>
    <rPh sb="0" eb="3">
      <t>フジツウ</t>
    </rPh>
    <rPh sb="3" eb="7">
      <t>カブシキガイシャ</t>
    </rPh>
    <phoneticPr fontId="7"/>
  </si>
  <si>
    <t>平成３１～３５年度緊急時モニタリングシステム設計開発及び運用保守業務</t>
  </si>
  <si>
    <t>一般競争契約
（総合評価）</t>
    <rPh sb="4" eb="6">
      <t>ケイヤク</t>
    </rPh>
    <rPh sb="8" eb="12">
      <t>ソウゴウヒョウカ</t>
    </rPh>
    <phoneticPr fontId="7"/>
  </si>
  <si>
    <t>事業費等</t>
  </si>
  <si>
    <t>回線端末等に係る経費</t>
  </si>
  <si>
    <t>B.ＫＤＤＩ株式会社</t>
    <phoneticPr fontId="5"/>
  </si>
  <si>
    <t>ＫＤＤＩ株式会社</t>
    <rPh sb="4" eb="8">
      <t>カブシキガイシャ</t>
    </rPh>
    <phoneticPr fontId="7"/>
  </si>
  <si>
    <t>統合原子力防災ネットワーク回線の整備</t>
    <rPh sb="0" eb="2">
      <t>トウゴウ</t>
    </rPh>
    <rPh sb="2" eb="5">
      <t>ゲンシリョク</t>
    </rPh>
    <rPh sb="5" eb="7">
      <t>ボウサイ</t>
    </rPh>
    <rPh sb="13" eb="15">
      <t>カイセン</t>
    </rPh>
    <rPh sb="16" eb="18">
      <t>セイビ</t>
    </rPh>
    <phoneticPr fontId="7"/>
  </si>
  <si>
    <t>随意契約
（その他）</t>
    <rPh sb="0" eb="2">
      <t>ズイイ</t>
    </rPh>
    <rPh sb="2" eb="4">
      <t>ケイヤク</t>
    </rPh>
    <rPh sb="8" eb="9">
      <t>タ</t>
    </rPh>
    <phoneticPr fontId="7"/>
  </si>
  <si>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7"/>
  </si>
  <si>
    <t>緊急時モニタリングセンターに係る訓練の高度化業務</t>
    <rPh sb="0" eb="3">
      <t>キンキュウジ</t>
    </rPh>
    <rPh sb="14" eb="15">
      <t>カカ</t>
    </rPh>
    <rPh sb="16" eb="18">
      <t>クンレン</t>
    </rPh>
    <rPh sb="19" eb="21">
      <t>コウド</t>
    </rPh>
    <rPh sb="21" eb="22">
      <t>カ</t>
    </rPh>
    <rPh sb="22" eb="24">
      <t>ギョウム</t>
    </rPh>
    <phoneticPr fontId="7"/>
  </si>
  <si>
    <t>富士電機株式会社</t>
    <rPh sb="0" eb="2">
      <t>フジ</t>
    </rPh>
    <rPh sb="2" eb="4">
      <t>デンキ</t>
    </rPh>
    <rPh sb="4" eb="6">
      <t>カブシキ</t>
    </rPh>
    <rPh sb="6" eb="8">
      <t>カイシャ</t>
    </rPh>
    <phoneticPr fontId="7"/>
  </si>
  <si>
    <t>緊急時放射線モニタリング情報共有・公表システムの維持管理</t>
    <rPh sb="0" eb="3">
      <t>キンキュウジ</t>
    </rPh>
    <rPh sb="3" eb="6">
      <t>ホウシャセン</t>
    </rPh>
    <rPh sb="12" eb="14">
      <t>ジョウホウ</t>
    </rPh>
    <rPh sb="14" eb="16">
      <t>キョウユウ</t>
    </rPh>
    <rPh sb="17" eb="19">
      <t>コウヒョウ</t>
    </rPh>
    <rPh sb="24" eb="26">
      <t>イジ</t>
    </rPh>
    <rPh sb="26" eb="28">
      <t>カンリ</t>
    </rPh>
    <phoneticPr fontId="7"/>
  </si>
  <si>
    <t>-</t>
    <phoneticPr fontId="5"/>
  </si>
  <si>
    <t>富士通株式会社</t>
    <rPh sb="0" eb="3">
      <t>フジツウ</t>
    </rPh>
    <rPh sb="3" eb="5">
      <t>カブシキ</t>
    </rPh>
    <rPh sb="5" eb="7">
      <t>カイシャ</t>
    </rPh>
    <phoneticPr fontId="7"/>
  </si>
  <si>
    <t>-</t>
    <phoneticPr fontId="5"/>
  </si>
  <si>
    <t>株式会社三菱総合研究所</t>
    <rPh sb="0" eb="2">
      <t>カブシキ</t>
    </rPh>
    <rPh sb="2" eb="4">
      <t>カイシャ</t>
    </rPh>
    <rPh sb="4" eb="6">
      <t>ミツビシ</t>
    </rPh>
    <rPh sb="6" eb="8">
      <t>ソウゴウ</t>
    </rPh>
    <rPh sb="8" eb="11">
      <t>ケンキュウショ</t>
    </rPh>
    <phoneticPr fontId="7"/>
  </si>
  <si>
    <t>A.東芝ＩＴサービス株式会社</t>
    <rPh sb="10" eb="14">
      <t>カブシキガイシャ</t>
    </rPh>
    <phoneticPr fontId="5"/>
  </si>
  <si>
    <t>C.国立研究開発法人日本原子力研究開発機構</t>
    <phoneticPr fontId="5"/>
  </si>
  <si>
    <t>東芝ＩＴサービス株式会社</t>
    <rPh sb="8" eb="12">
      <t>カブシキガイシャ</t>
    </rPh>
    <phoneticPr fontId="5"/>
  </si>
  <si>
    <t>緊急時モニタリングセンター設備点検及び保守管理</t>
    <rPh sb="0" eb="3">
      <t>キンキュウジ</t>
    </rPh>
    <rPh sb="13" eb="15">
      <t>セツビ</t>
    </rPh>
    <rPh sb="15" eb="17">
      <t>テンケン</t>
    </rPh>
    <rPh sb="17" eb="18">
      <t>オヨ</t>
    </rPh>
    <rPh sb="19" eb="21">
      <t>ホシュ</t>
    </rPh>
    <rPh sb="21" eb="23">
      <t>カンリ</t>
    </rPh>
    <phoneticPr fontId="7"/>
  </si>
  <si>
    <t>-</t>
    <phoneticPr fontId="5"/>
  </si>
  <si>
    <t>-</t>
    <phoneticPr fontId="5"/>
  </si>
  <si>
    <t>伊方緊急時モニタリングセンターにおける機器の移設作業</t>
    <phoneticPr fontId="5"/>
  </si>
  <si>
    <t>柏崎刈羽緊急時モニタリングセンターにおける機器移設作業</t>
    <phoneticPr fontId="5"/>
  </si>
  <si>
    <t>-</t>
    <phoneticPr fontId="5"/>
  </si>
  <si>
    <t>-</t>
    <phoneticPr fontId="5"/>
  </si>
  <si>
    <t>事業費</t>
    <rPh sb="0" eb="3">
      <t>ジギョウヒ</t>
    </rPh>
    <phoneticPr fontId="5"/>
  </si>
  <si>
    <t>人件費</t>
    <rPh sb="0" eb="3">
      <t>ジンケンヒ</t>
    </rPh>
    <phoneticPr fontId="5"/>
  </si>
  <si>
    <t>業務補助者に係る経費</t>
    <rPh sb="0" eb="5">
      <t>ギョウムホジョシャ</t>
    </rPh>
    <rPh sb="6" eb="7">
      <t>カカ</t>
    </rPh>
    <rPh sb="8" eb="10">
      <t>ケイヒ</t>
    </rPh>
    <phoneticPr fontId="5"/>
  </si>
  <si>
    <t>調査・解析の実施に係る経費</t>
    <rPh sb="0" eb="2">
      <t>チョウサ</t>
    </rPh>
    <rPh sb="3" eb="5">
      <t>カイセキ</t>
    </rPh>
    <rPh sb="6" eb="8">
      <t>ジッシ</t>
    </rPh>
    <rPh sb="9" eb="10">
      <t>カカ</t>
    </rPh>
    <rPh sb="11" eb="13">
      <t>ケイヒ</t>
    </rPh>
    <phoneticPr fontId="5"/>
  </si>
  <si>
    <t>その他</t>
    <rPh sb="2" eb="3">
      <t>タ</t>
    </rPh>
    <phoneticPr fontId="5"/>
  </si>
  <si>
    <t>一般管理費等</t>
    <rPh sb="0" eb="2">
      <t>イッパン</t>
    </rPh>
    <rPh sb="2" eb="5">
      <t>カンリヒ</t>
    </rPh>
    <rPh sb="5" eb="6">
      <t>ナド</t>
    </rPh>
    <phoneticPr fontId="5"/>
  </si>
  <si>
    <t>G.株式会社三菱総合研究所</t>
    <phoneticPr fontId="5"/>
  </si>
  <si>
    <t>F.富士通株式会社</t>
    <phoneticPr fontId="5"/>
  </si>
  <si>
    <t>E.富士電機株式会社</t>
    <phoneticPr fontId="5"/>
  </si>
  <si>
    <t>D.株式会社マツ・コウケン</t>
    <phoneticPr fontId="5"/>
  </si>
  <si>
    <t>令和２年度原子力施設等防災対策等委託費（緊急時モニタリングシステム設計開発及び運用保守業務に係るプロジェクト管理支援業務）事業</t>
    <rPh sb="0" eb="2">
      <t>レイワ</t>
    </rPh>
    <phoneticPr fontId="5"/>
  </si>
  <si>
    <t>株式会社マツ・コウケン</t>
    <rPh sb="0" eb="4">
      <t>カブシキガイシャ</t>
    </rPh>
    <phoneticPr fontId="7"/>
  </si>
  <si>
    <t>ゲルマニウム半導体検出器等の処分</t>
    <phoneticPr fontId="7"/>
  </si>
  <si>
    <t>事業費等</t>
    <phoneticPr fontId="5"/>
  </si>
  <si>
    <t>人件費、搬出費、処分費、補修費等</t>
    <rPh sb="0" eb="3">
      <t>ジンケンヒ</t>
    </rPh>
    <rPh sb="4" eb="6">
      <t>ハンシュツ</t>
    </rPh>
    <rPh sb="6" eb="7">
      <t>ヒ</t>
    </rPh>
    <rPh sb="8" eb="11">
      <t>ショブンヒ</t>
    </rPh>
    <rPh sb="12" eb="15">
      <t>ホシュウヒ</t>
    </rPh>
    <rPh sb="15" eb="16">
      <t>トウ</t>
    </rPh>
    <phoneticPr fontId="5"/>
  </si>
  <si>
    <t>令和2年度においては、整備済の緊急時モニタリングセンター及び原子力規制事務所の資機材の維持管理、緊急時放射線モニタリング情報を共有・公表するシステムの更改を行い新システムを立ち上げたことで、施策として掲げている「放射線防護対策及び危機管理体制の充実・強化」に寄与している。</t>
    <rPh sb="75" eb="77">
      <t>コウカイ</t>
    </rPh>
    <rPh sb="80" eb="81">
      <t>シン</t>
    </rPh>
    <rPh sb="86" eb="87">
      <t>タ</t>
    </rPh>
    <rPh sb="88" eb="89">
      <t>ア</t>
    </rPh>
    <rPh sb="95" eb="97">
      <t>セサク</t>
    </rPh>
    <phoneticPr fontId="5"/>
  </si>
  <si>
    <t>防災基本計画に基づく社会的要請の高い事業であり、国民や社会のニーズを的確に反映している。</t>
    <phoneticPr fontId="5"/>
  </si>
  <si>
    <t>公益財団法人原子力安全技術センター</t>
  </si>
  <si>
    <t>緊急時放射線モニタリング情報共有システムの機能拡充</t>
  </si>
  <si>
    <t>-</t>
    <phoneticPr fontId="5"/>
  </si>
  <si>
    <t>-</t>
    <phoneticPr fontId="5"/>
  </si>
  <si>
    <t>F</t>
    <phoneticPr fontId="5"/>
  </si>
  <si>
    <t>整備経費</t>
    <rPh sb="0" eb="2">
      <t>セイビ</t>
    </rPh>
    <rPh sb="2" eb="4">
      <t>ケイヒ</t>
    </rPh>
    <phoneticPr fontId="7"/>
  </si>
  <si>
    <t>人件費</t>
    <rPh sb="0" eb="3">
      <t>ジンケンヒ</t>
    </rPh>
    <phoneticPr fontId="5"/>
  </si>
  <si>
    <t>事業費</t>
  </si>
  <si>
    <t>事業費</t>
    <rPh sb="0" eb="3">
      <t>ジギョウヒ</t>
    </rPh>
    <phoneticPr fontId="5"/>
  </si>
  <si>
    <t>補助員人件費</t>
    <rPh sb="0" eb="6">
      <t>ホジョインジンケンヒ</t>
    </rPh>
    <phoneticPr fontId="5"/>
  </si>
  <si>
    <t>一般管理費等</t>
    <rPh sb="0" eb="6">
      <t>イッパンカンリヒトウ</t>
    </rPh>
    <phoneticPr fontId="5"/>
  </si>
  <si>
    <t>その他</t>
    <rPh sb="2" eb="3">
      <t>タ</t>
    </rPh>
    <phoneticPr fontId="5"/>
  </si>
  <si>
    <t>プロジェクト管理支援に係る人件費</t>
    <rPh sb="6" eb="10">
      <t>カンリシエン</t>
    </rPh>
    <rPh sb="11" eb="12">
      <t>カカ</t>
    </rPh>
    <rPh sb="13" eb="16">
      <t>ジンケンヒ</t>
    </rPh>
    <phoneticPr fontId="5"/>
  </si>
  <si>
    <t>人件費</t>
    <rPh sb="0" eb="3">
      <t>ジンケンヒ</t>
    </rPh>
    <phoneticPr fontId="7"/>
  </si>
  <si>
    <t>その他</t>
    <rPh sb="2" eb="3">
      <t>タ</t>
    </rPh>
    <phoneticPr fontId="7"/>
  </si>
  <si>
    <t>保守管理</t>
    <rPh sb="0" eb="2">
      <t>ホシュ</t>
    </rPh>
    <rPh sb="2" eb="4">
      <t>カンリ</t>
    </rPh>
    <phoneticPr fontId="7"/>
  </si>
  <si>
    <t>業務担当職員及び業務補助者に係る経費</t>
  </si>
  <si>
    <t>一般管理費</t>
    <rPh sb="0" eb="2">
      <t>イッパン</t>
    </rPh>
    <rPh sb="2" eb="5">
      <t>カンリヒ</t>
    </rPh>
    <phoneticPr fontId="7"/>
  </si>
  <si>
    <t>事業費</t>
    <rPh sb="0" eb="3">
      <t>ジギョウヒ</t>
    </rPh>
    <phoneticPr fontId="8"/>
  </si>
  <si>
    <t>人件費</t>
    <rPh sb="0" eb="3">
      <t>ジンケンヒ</t>
    </rPh>
    <phoneticPr fontId="8"/>
  </si>
  <si>
    <t>その他</t>
    <rPh sb="2" eb="3">
      <t>タ</t>
    </rPh>
    <phoneticPr fontId="8"/>
  </si>
  <si>
    <t>ノートPC、電話等機器の保守等に係る経費</t>
    <rPh sb="6" eb="9">
      <t>デンワナド</t>
    </rPh>
    <rPh sb="9" eb="11">
      <t>キキ</t>
    </rPh>
    <rPh sb="12" eb="14">
      <t>ホシュ</t>
    </rPh>
    <rPh sb="14" eb="15">
      <t>ナド</t>
    </rPh>
    <rPh sb="16" eb="17">
      <t>カカ</t>
    </rPh>
    <rPh sb="18" eb="20">
      <t>ケイヒ</t>
    </rPh>
    <phoneticPr fontId="8"/>
  </si>
  <si>
    <t>業務担当職員に係る各種調整業務及び現地保守対応要員に係る経費</t>
    <rPh sb="0" eb="2">
      <t>ギョウム</t>
    </rPh>
    <rPh sb="2" eb="4">
      <t>タントウ</t>
    </rPh>
    <rPh sb="4" eb="6">
      <t>ショクイン</t>
    </rPh>
    <rPh sb="7" eb="8">
      <t>カカ</t>
    </rPh>
    <rPh sb="9" eb="11">
      <t>カクシュ</t>
    </rPh>
    <rPh sb="11" eb="13">
      <t>チョウセイ</t>
    </rPh>
    <rPh sb="13" eb="15">
      <t>ギョウム</t>
    </rPh>
    <rPh sb="15" eb="16">
      <t>オヨ</t>
    </rPh>
    <rPh sb="17" eb="19">
      <t>ゲンチ</t>
    </rPh>
    <rPh sb="19" eb="21">
      <t>ホシュ</t>
    </rPh>
    <rPh sb="21" eb="23">
      <t>タイオウ</t>
    </rPh>
    <rPh sb="23" eb="25">
      <t>ヨウイン</t>
    </rPh>
    <rPh sb="26" eb="27">
      <t>カカ</t>
    </rPh>
    <rPh sb="28" eb="30">
      <t>ケイヒ</t>
    </rPh>
    <phoneticPr fontId="8"/>
  </si>
  <si>
    <t>一般管理費等</t>
    <rPh sb="0" eb="2">
      <t>イッパン</t>
    </rPh>
    <rPh sb="2" eb="5">
      <t>カンリヒ</t>
    </rPh>
    <rPh sb="5" eb="6">
      <t>ナド</t>
    </rPh>
    <phoneticPr fontId="8"/>
  </si>
  <si>
    <t>391/22</t>
    <phoneticPr fontId="5"/>
  </si>
  <si>
    <t>215/22</t>
    <phoneticPr fontId="5"/>
  </si>
  <si>
    <t>株式会社日立製作所</t>
    <rPh sb="0" eb="4">
      <t>カブシキカイシャ</t>
    </rPh>
    <rPh sb="4" eb="9">
      <t>ヒタチセイサクショ</t>
    </rPh>
    <phoneticPr fontId="5"/>
  </si>
  <si>
    <t>緊急時モニタリング資機材の整備（校正・点検）</t>
    <rPh sb="0" eb="3">
      <t>キンキュウジ</t>
    </rPh>
    <rPh sb="9" eb="12">
      <t>シキザイ</t>
    </rPh>
    <rPh sb="13" eb="15">
      <t>セイビ</t>
    </rPh>
    <rPh sb="16" eb="18">
      <t>コウセイ</t>
    </rPh>
    <rPh sb="19" eb="21">
      <t>テンケン</t>
    </rPh>
    <phoneticPr fontId="5"/>
  </si>
  <si>
    <t>富士電機株式会社</t>
    <rPh sb="0" eb="4">
      <t>フジデンキ</t>
    </rPh>
    <rPh sb="4" eb="8">
      <t>カブシキカイシャ</t>
    </rPh>
    <phoneticPr fontId="5"/>
  </si>
  <si>
    <t>緊急時モニタリング資機材の整備（更新）</t>
    <rPh sb="0" eb="3">
      <t>キンキュウジ</t>
    </rPh>
    <rPh sb="9" eb="12">
      <t>シキザイ</t>
    </rPh>
    <rPh sb="13" eb="15">
      <t>セイビ</t>
    </rPh>
    <rPh sb="16" eb="18">
      <t>コウシン</t>
    </rPh>
    <phoneticPr fontId="5"/>
  </si>
  <si>
    <t>千代田テクノル株式会社</t>
    <rPh sb="0" eb="3">
      <t>チヨダ</t>
    </rPh>
    <rPh sb="7" eb="11">
      <t>カブシキカイシャ</t>
    </rPh>
    <phoneticPr fontId="5"/>
  </si>
  <si>
    <t>緊急時モニタリング資機材の整備（点検）</t>
    <rPh sb="0" eb="3">
      <t>キンキュウジ</t>
    </rPh>
    <rPh sb="9" eb="12">
      <t>シキザイ</t>
    </rPh>
    <rPh sb="13" eb="15">
      <t>セイビ</t>
    </rPh>
    <rPh sb="16" eb="18">
      <t>テンケン</t>
    </rPh>
    <phoneticPr fontId="5"/>
  </si>
  <si>
    <t>株式会社ＮＴＴドコモ</t>
    <rPh sb="0" eb="4">
      <t>カブシキカイシャ</t>
    </rPh>
    <phoneticPr fontId="5"/>
  </si>
  <si>
    <t>緊急時モニタリング資機材の整備（回線費）</t>
    <rPh sb="0" eb="3">
      <t>キンキュウジ</t>
    </rPh>
    <rPh sb="9" eb="12">
      <t>シキザイ</t>
    </rPh>
    <rPh sb="13" eb="15">
      <t>セイビ</t>
    </rPh>
    <rPh sb="16" eb="19">
      <t>カイセンヒ</t>
    </rPh>
    <phoneticPr fontId="5"/>
  </si>
  <si>
    <t>緊急時放射線モニタリング情報共有システムの維持管理</t>
    <phoneticPr fontId="5"/>
  </si>
  <si>
    <t>-</t>
    <phoneticPr fontId="5"/>
  </si>
  <si>
    <t>-</t>
    <phoneticPr fontId="5"/>
  </si>
  <si>
    <t>-</t>
    <phoneticPr fontId="5"/>
  </si>
  <si>
    <t>-</t>
    <phoneticPr fontId="5"/>
  </si>
  <si>
    <t>緊急時モニタリングの体制整備事業</t>
    <phoneticPr fontId="5"/>
  </si>
  <si>
    <t>緊急時モニタリングセンター設備運営等経費</t>
    <rPh sb="0" eb="3">
      <t>キンキュウジ</t>
    </rPh>
    <rPh sb="13" eb="15">
      <t>セツビ</t>
    </rPh>
    <rPh sb="15" eb="17">
      <t>ウンエイ</t>
    </rPh>
    <rPh sb="17" eb="18">
      <t>ナド</t>
    </rPh>
    <rPh sb="18" eb="20">
      <t>ケイヒ</t>
    </rPh>
    <phoneticPr fontId="7"/>
  </si>
  <si>
    <t>令和2年度</t>
    <rPh sb="0" eb="2">
      <t>レイワ</t>
    </rPh>
    <rPh sb="3" eb="4">
      <t>ネン</t>
    </rPh>
    <rPh sb="4" eb="5">
      <t>ド</t>
    </rPh>
    <phoneticPr fontId="7"/>
  </si>
  <si>
    <t>次期緊急時モニタリングシステム
の設計開発費</t>
    <rPh sb="0" eb="2">
      <t>ジキ</t>
    </rPh>
    <rPh sb="2" eb="5">
      <t>キンキュウジ</t>
    </rPh>
    <rPh sb="17" eb="19">
      <t>セッケイ</t>
    </rPh>
    <rPh sb="19" eb="21">
      <t>カイハツ</t>
    </rPh>
    <rPh sb="21" eb="22">
      <t>ヒ</t>
    </rPh>
    <phoneticPr fontId="7"/>
  </si>
  <si>
    <t>緊急時モニタリング資機材
維持管理等経費</t>
    <rPh sb="0" eb="3">
      <t>キンキュウジ</t>
    </rPh>
    <rPh sb="9" eb="12">
      <t>シキザイ</t>
    </rPh>
    <rPh sb="13" eb="15">
      <t>イジ</t>
    </rPh>
    <rPh sb="15" eb="17">
      <t>カンリ</t>
    </rPh>
    <rPh sb="17" eb="18">
      <t>ナド</t>
    </rPh>
    <rPh sb="18" eb="20">
      <t>ケイヒ</t>
    </rPh>
    <phoneticPr fontId="7"/>
  </si>
  <si>
    <t>契約前に当該業務には想定よりも多くの時間を要することが判明したため、令和元年度補正予算について繰越を行ったものであり、その理由は妥当と考えられる。</t>
    <rPh sb="4" eb="6">
      <t>トウガイ</t>
    </rPh>
    <rPh sb="34" eb="36">
      <t>レイワ</t>
    </rPh>
    <rPh sb="36" eb="38">
      <t>ガンネン</t>
    </rPh>
    <rPh sb="38" eb="39">
      <t>ド</t>
    </rPh>
    <phoneticPr fontId="7"/>
  </si>
  <si>
    <t>本事業の目的を達成するために必要な活動内容及びその諸経費が過大なものとならぬよう、仕様内容を精査し、可能な限り一般競争入札としている。随意契約となるものについては、過去の執行実績も踏まえ事業の経費を精査しているため、単位当たりコスト等の水準は妥当である。</t>
    <rPh sb="50" eb="52">
      <t>カノウ</t>
    </rPh>
    <rPh sb="53" eb="54">
      <t>カギ</t>
    </rPh>
    <rPh sb="55" eb="61">
      <t>イッパンキョウソウニュウサツ</t>
    </rPh>
    <rPh sb="67" eb="69">
      <t>ズイイ</t>
    </rPh>
    <rPh sb="69" eb="71">
      <t>ケイヤク</t>
    </rPh>
    <phoneticPr fontId="5"/>
  </si>
  <si>
    <t>・ 緊急時における放射線モニタリング体制の強化及び必要に応じた見直しが行われたか。
・ 緊急時放射線モニタリング情報共有・公表システムの次期システムを安定的に運用することができたか。</t>
    <phoneticPr fontId="7"/>
  </si>
  <si>
    <t>・ 緊急時における放射線モニタリング体制の強化及び必要に応じた見直しが行われたか。
・ 緊急時放射線モニタリング情報共有・公表システムの次期システムを安定的に運用することができたか。</t>
    <phoneticPr fontId="5"/>
  </si>
  <si>
    <t>・ 緊急時における放射線モニタリング体制については、緊急時モニタリングセンター（以下「EMC」と言う。）及び原子力規制庁緊急時対応センター（以下「ERC」という。）に所属する参集要員に対してモニタリング実務研修、緊急時モニタリングセンターに係る訓練及び机上訓練等の研修を実施することで要員の能力向上を図るとともに、体制の強化や必要に応じた見直しを行った。また、各地方の運営について、体制や役割を明確化した。
・緊急時放射線モニタリング情報共有・公表システムの次期システムについて、新型コロナウィルス感染症の対策による開発側の作業効率低下のため運用開始時期を令和２年１０月目途から令和2年度中へ変更し、システムの開発及び運用面の必要な調整等を行った。</t>
    <phoneticPr fontId="5"/>
  </si>
  <si>
    <t>危機管理体制の整備・運用
放射線モニタリングの実施</t>
    <rPh sb="13" eb="16">
      <t>ホウシャセン</t>
    </rPh>
    <rPh sb="23" eb="25">
      <t>ジッシ</t>
    </rPh>
    <phoneticPr fontId="7"/>
  </si>
  <si>
    <t>原子力災害発生時の緊急時モニタリングについて実効性ある体制を整備する。</t>
    <rPh sb="7" eb="8">
      <t>ジ</t>
    </rPh>
    <phoneticPr fontId="5"/>
  </si>
  <si>
    <t>①放射線モニタリング情報共有・公表システムの保守及び改修
国及び地方公共団体が実施している放射線モニタリングの結果等を集約し公表するシステム「放射線モニタリング情報共有・公表システム」について、適切に保守を行う。また、より実用性を高めるためシステムの改修を行う。
②緊急時モニタリング資機材等の整備・維持
原子力規制事務所に緊急時モニタリング資機材等を整備し、点検・維持管理を行う。
③緊急時モニタリングセンターの整備・維持
原子力施設立地道府県に、緊急時モニタリングを実行するための拠点となる緊急時モニタリングセンターの活動に必要な機器・設備等を配備し、維持管理を行う。</t>
    <rPh sb="24" eb="25">
      <t>オヨ</t>
    </rPh>
    <rPh sb="26" eb="28">
      <t>カイシュウ</t>
    </rPh>
    <rPh sb="97" eb="99">
      <t>テキセツ</t>
    </rPh>
    <rPh sb="100" eb="102">
      <t>ホシュ</t>
    </rPh>
    <rPh sb="103" eb="104">
      <t>オコナ</t>
    </rPh>
    <rPh sb="111" eb="114">
      <t>ジツヨウセイ</t>
    </rPh>
    <rPh sb="125" eb="127">
      <t>カイシュウ</t>
    </rPh>
    <rPh sb="213" eb="216">
      <t>ゲンシリョク</t>
    </rPh>
    <rPh sb="216" eb="218">
      <t>シセツ</t>
    </rPh>
    <rPh sb="218" eb="220">
      <t>リッチ</t>
    </rPh>
    <rPh sb="220" eb="223">
      <t>ドウフケン</t>
    </rPh>
    <rPh sb="261" eb="263">
      <t>カツドウ</t>
    </rPh>
    <rPh sb="264" eb="266">
      <t>ヒツヨウ</t>
    </rPh>
    <phoneticPr fontId="7"/>
  </si>
  <si>
    <t>外部有識者点検対象外</t>
    <rPh sb="0" eb="10">
      <t>ガイブユウシキシャテンケンタイショウガイ</t>
    </rPh>
    <phoneticPr fontId="5"/>
  </si>
  <si>
    <t>老朽化した可搬型モニタリングポストの更新に伴う増</t>
    <rPh sb="0" eb="3">
      <t>ロウキュウカ</t>
    </rPh>
    <rPh sb="5" eb="8">
      <t>カハンガタ</t>
    </rPh>
    <rPh sb="18" eb="20">
      <t>コウシン</t>
    </rPh>
    <rPh sb="21" eb="22">
      <t>トモナ</t>
    </rPh>
    <rPh sb="23" eb="24">
      <t>ゾウ</t>
    </rPh>
    <phoneticPr fontId="5"/>
  </si>
  <si>
    <t>執行等改善</t>
  </si>
  <si>
    <t>中間段階での支出において、経済性・競争性が確保されていることなど、合理的なものとなっているかについて指導・確認している。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</si>
  <si>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</si>
  <si>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各業務については、最適な契約手続きを採用しており、一般競争入札が妥当であるものは、一般競争入札を採用し選出先の選定をしている。
随意契約となったものについては、支出先が示した実績、実施体制及び実施計画等を精査し、妥当であることを判断した。</t>
    <rPh sb="0" eb="1">
      <t>カク</t>
    </rPh>
    <rPh sb="1" eb="3">
      <t>ギョウム</t>
    </rPh>
    <rPh sb="9" eb="11">
      <t>サイテキ</t>
    </rPh>
    <rPh sb="12" eb="14">
      <t>ケイヤク</t>
    </rPh>
    <rPh sb="14" eb="16">
      <t>テツヅ</t>
    </rPh>
    <rPh sb="18" eb="20">
      <t>サイヨウ</t>
    </rPh>
    <rPh sb="25" eb="27">
      <t>イッパン</t>
    </rPh>
    <rPh sb="27" eb="29">
      <t>キョウソウ</t>
    </rPh>
    <rPh sb="29" eb="31">
      <t>ニュウサツ</t>
    </rPh>
    <rPh sb="32" eb="34">
      <t>ダトウ</t>
    </rPh>
    <rPh sb="41" eb="43">
      <t>イッパン</t>
    </rPh>
    <rPh sb="43" eb="45">
      <t>キョウソウ</t>
    </rPh>
    <rPh sb="45" eb="47">
      <t>ニュウサツ</t>
    </rPh>
    <rPh sb="48" eb="50">
      <t>サイヨウ</t>
    </rPh>
    <rPh sb="51" eb="53">
      <t>センシュツ</t>
    </rPh>
    <rPh sb="53" eb="54">
      <t>サキ</t>
    </rPh>
    <rPh sb="55" eb="57">
      <t>センテイ</t>
    </rPh>
    <rPh sb="94" eb="95">
      <t>オヨ</t>
    </rPh>
    <rPh sb="100" eb="101">
      <t>トウ</t>
    </rPh>
    <rPh sb="102" eb="104">
      <t>セイサ</t>
    </rPh>
    <rPh sb="106" eb="108">
      <t>ダトウ</t>
    </rPh>
    <phoneticPr fontId="5"/>
  </si>
  <si>
    <t>当該事業については、特殊性や専門性の高い業務であるという事情があるが、改めて執行実績、仕様書及び支出先の実施計画書を検証し、適切な予算の要求及び執行ができるように改善を図っていく。昨年度指摘された全地域の原子力規制事務所への資機材整備について、加速して実施した。</t>
    <rPh sb="0" eb="2">
      <t>トウガイ</t>
    </rPh>
    <rPh sb="2" eb="4">
      <t>ジギョウ</t>
    </rPh>
    <rPh sb="10" eb="13">
      <t>トクシュセイ</t>
    </rPh>
    <rPh sb="14" eb="17">
      <t>センモンセイ</t>
    </rPh>
    <rPh sb="18" eb="19">
      <t>タカ</t>
    </rPh>
    <rPh sb="20" eb="22">
      <t>ギョウム</t>
    </rPh>
    <rPh sb="28" eb="30">
      <t>ジジョウ</t>
    </rPh>
    <rPh sb="35" eb="36">
      <t>アラタ</t>
    </rPh>
    <rPh sb="38" eb="40">
      <t>シッコウ</t>
    </rPh>
    <rPh sb="40" eb="42">
      <t>ジッセキ</t>
    </rPh>
    <rPh sb="43" eb="46">
      <t>シヨウショ</t>
    </rPh>
    <rPh sb="46" eb="47">
      <t>オヨ</t>
    </rPh>
    <rPh sb="48" eb="50">
      <t>シシュツ</t>
    </rPh>
    <rPh sb="50" eb="51">
      <t>サキ</t>
    </rPh>
    <rPh sb="52" eb="54">
      <t>ジッシ</t>
    </rPh>
    <rPh sb="54" eb="56">
      <t>ケイカク</t>
    </rPh>
    <rPh sb="56" eb="57">
      <t>ショ</t>
    </rPh>
    <rPh sb="58" eb="60">
      <t>ケンショウ</t>
    </rPh>
    <rPh sb="62" eb="64">
      <t>テキセツ</t>
    </rPh>
    <rPh sb="65" eb="67">
      <t>ヨサン</t>
    </rPh>
    <rPh sb="68" eb="70">
      <t>ヨウキュウ</t>
    </rPh>
    <rPh sb="70" eb="71">
      <t>オヨ</t>
    </rPh>
    <rPh sb="72" eb="74">
      <t>シッコウ</t>
    </rPh>
    <rPh sb="81" eb="83">
      <t>カイゼン</t>
    </rPh>
    <rPh sb="84" eb="85">
      <t>ハカ</t>
    </rPh>
    <rPh sb="90" eb="93">
      <t>サクネンド</t>
    </rPh>
    <rPh sb="93" eb="95">
      <t>シテキ</t>
    </rPh>
    <rPh sb="98" eb="99">
      <t>ゼン</t>
    </rPh>
    <rPh sb="99" eb="101">
      <t>チイキ</t>
    </rPh>
    <rPh sb="102" eb="105">
      <t>ゲンシリョク</t>
    </rPh>
    <rPh sb="105" eb="107">
      <t>キセイ</t>
    </rPh>
    <rPh sb="107" eb="110">
      <t>ジムショ</t>
    </rPh>
    <rPh sb="112" eb="115">
      <t>シキザイ</t>
    </rPh>
    <rPh sb="115" eb="117">
      <t>セイビ</t>
    </rPh>
    <rPh sb="122" eb="124">
      <t>カソク</t>
    </rPh>
    <rPh sb="126" eb="128">
      <t>ジッシ</t>
    </rPh>
    <phoneticPr fontId="5"/>
  </si>
  <si>
    <t xml:space="preserve">随意契約において、金額の妥当性を検証し、予算の適切な要求及び執行に努めること。
</t>
    <rPh sb="26" eb="28">
      <t>ヨウキュウ</t>
    </rPh>
    <rPh sb="28" eb="29">
      <t>オヨ</t>
    </rPh>
    <phoneticPr fontId="5"/>
  </si>
  <si>
    <t>放射線防護対策及び緊急時対応の的確な実施</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</si>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</sst>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228</xdr:colOff>
      <xdr:row>748</xdr:row>
      <xdr:rowOff>178591</xdr:rowOff>
    </xdr:from>
    <xdr:to>
      <xdr:col>49</xdr:col>
      <xdr:colOff>464343</xdr:colOff>
      <xdr:row>766</xdr:row>
      <xdr:rowOff>587131</xdr:rowOff>
    </xdr:to>
    <xdr:grpSp>
      <xdr:nvGrpSpPr>
        <xdr:cNvPr id="56" name="グループ化 55"/>
        <xdr:cNvGrpSpPr/>
      </xdr:nvGrpSpPr>
      <xdr:grpSpPr>
        <a:xfrm>
          <a:off x="1219428" y="52667691"/>
          <a:ext cx="9201715" cy="7444340"/>
          <a:chOff x="1201462" y="47954672"/>
          <a:chExt cx="9167805" cy="7457040"/>
        </a:xfrm>
      </xdr:grpSpPr>
      <xdr:grpSp>
        <xdr:nvGrpSpPr>
          <xdr:cNvPr id="57" name="グループ化 56"/>
          <xdr:cNvGrpSpPr/>
        </xdr:nvGrpSpPr>
        <xdr:grpSpPr>
          <a:xfrm>
            <a:off x="2232174" y="49602942"/>
            <a:ext cx="2354514" cy="3765069"/>
            <a:chOff x="-2068598" y="45391882"/>
            <a:chExt cx="7210813" cy="3749179"/>
          </a:xfrm>
        </xdr:grpSpPr>
        <xdr:grpSp>
          <xdr:nvGrpSpPr>
            <xdr:cNvPr id="106" name="グループ化 105"/>
            <xdr:cNvGrpSpPr/>
          </xdr:nvGrpSpPr>
          <xdr:grpSpPr>
            <a:xfrm>
              <a:off x="-2068598" y="45391882"/>
              <a:ext cx="7210813" cy="3360206"/>
              <a:chOff x="-2068598" y="45391882"/>
              <a:chExt cx="7210813" cy="3360206"/>
            </a:xfrm>
          </xdr:grpSpPr>
          <xdr:cxnSp macro="">
            <xdr:nvCxnSpPr>
              <xdr:cNvPr id="108" name="直線矢印コネクタ 107"/>
              <xdr:cNvCxnSpPr/>
            </xdr:nvCxnSpPr>
            <xdr:spPr>
              <a:xfrm>
                <a:off x="5114142" y="45391882"/>
                <a:ext cx="28073" cy="336020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09" name="直線矢印コネクタ 108"/>
              <xdr:cNvCxnSpPr/>
            </xdr:nvCxnSpPr>
            <xdr:spPr>
              <a:xfrm flipH="1" flipV="1">
                <a:off x="-2068598" y="48746479"/>
                <a:ext cx="7202009" cy="779"/>
              </a:xfrm>
              <a:prstGeom prst="straightConnector1">
                <a:avLst/>
              </a:prstGeom>
              <a:ln w="9525">
                <a:tailEnd type="none"/>
              </a:ln>
            </xdr:spPr>
            <xdr:style>
              <a:lnRef idx="1">
                <a:schemeClr val="dk1"/>
              </a:lnRef>
              <a:fillRef idx="0">
                <a:schemeClr val="dk1"/>
              </a:fillRef>
              <a:effectRef idx="0">
                <a:schemeClr val="dk1"/>
              </a:effectRef>
              <a:fontRef idx="minor">
                <a:schemeClr val="tx1"/>
              </a:fontRef>
            </xdr:style>
          </xdr:cxnSp>
        </xdr:grpSp>
        <xdr:cxnSp macro="">
          <xdr:nvCxnSpPr>
            <xdr:cNvPr id="107" name="直線矢印コネクタ 106"/>
            <xdr:cNvCxnSpPr/>
          </xdr:nvCxnSpPr>
          <xdr:spPr>
            <a:xfrm>
              <a:off x="-2053900" y="48745061"/>
              <a:ext cx="0" cy="39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nvGrpSpPr>
          <xdr:cNvPr id="58" name="グループ化 57"/>
          <xdr:cNvGrpSpPr/>
        </xdr:nvGrpSpPr>
        <xdr:grpSpPr>
          <a:xfrm>
            <a:off x="1201462" y="47954672"/>
            <a:ext cx="9167805" cy="7457040"/>
            <a:chOff x="1201462" y="47954672"/>
            <a:chExt cx="9167805" cy="7457040"/>
          </a:xfrm>
        </xdr:grpSpPr>
        <xdr:sp macro="" textlink="">
          <xdr:nvSpPr>
            <xdr:cNvPr id="59" name="Text Box 2"/>
            <xdr:cNvSpPr txBox="1">
              <a:spLocks noChangeArrowheads="1"/>
            </xdr:cNvSpPr>
          </xdr:nvSpPr>
          <xdr:spPr bwMode="auto">
            <a:xfrm>
              <a:off x="3512872" y="47954672"/>
              <a:ext cx="4055304" cy="83569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１，０８９百万円</a:t>
              </a:r>
              <a:endParaRPr lang="ja-JP" altLang="en-US">
                <a:solidFill>
                  <a:sysClr val="windowText" lastClr="000000"/>
                </a:solidFill>
              </a:endParaRPr>
            </a:p>
          </xdr:txBody>
        </xdr:sp>
        <xdr:grpSp>
          <xdr:nvGrpSpPr>
            <xdr:cNvPr id="60" name="グループ化 59"/>
            <xdr:cNvGrpSpPr/>
          </xdr:nvGrpSpPr>
          <xdr:grpSpPr>
            <a:xfrm>
              <a:off x="1397844" y="49211744"/>
              <a:ext cx="3416250" cy="395969"/>
              <a:chOff x="2755156" y="49788535"/>
              <a:chExt cx="3115663" cy="383269"/>
            </a:xfrm>
          </xdr:grpSpPr>
          <xdr:sp macro="" textlink="">
            <xdr:nvSpPr>
              <xdr:cNvPr id="104" name="Text Box 7"/>
              <xdr:cNvSpPr txBox="1">
                <a:spLocks noChangeArrowheads="1"/>
              </xdr:cNvSpPr>
            </xdr:nvSpPr>
            <xdr:spPr bwMode="auto">
              <a:xfrm>
                <a:off x="2796556" y="49831391"/>
                <a:ext cx="3074263" cy="25514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緊急時モニタリングセンター設備運営等経費</a:t>
                </a:r>
                <a:endParaRPr lang="ja-JP" altLang="en-US">
                  <a:solidFill>
                    <a:sysClr val="windowText" lastClr="000000"/>
                  </a:solidFill>
                </a:endParaRPr>
              </a:p>
            </xdr:txBody>
          </xdr:sp>
          <xdr:sp macro="" textlink="">
            <xdr:nvSpPr>
              <xdr:cNvPr id="105" name="AutoShape 6"/>
              <xdr:cNvSpPr>
                <a:spLocks noChangeArrowheads="1"/>
              </xdr:cNvSpPr>
            </xdr:nvSpPr>
            <xdr:spPr bwMode="auto">
              <a:xfrm>
                <a:off x="2755156" y="49788535"/>
                <a:ext cx="3084766" cy="38326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grpSp>
          <xdr:nvGrpSpPr>
            <xdr:cNvPr id="61" name="グループ化 60"/>
            <xdr:cNvGrpSpPr/>
          </xdr:nvGrpSpPr>
          <xdr:grpSpPr>
            <a:xfrm>
              <a:off x="5036891" y="49176887"/>
              <a:ext cx="2134105" cy="574004"/>
              <a:chOff x="6931313" y="49729337"/>
              <a:chExt cx="2527012" cy="564479"/>
            </a:xfrm>
          </xdr:grpSpPr>
          <xdr:sp macro="" textlink="">
            <xdr:nvSpPr>
              <xdr:cNvPr id="102" name="Text Box 7"/>
              <xdr:cNvSpPr txBox="1">
                <a:spLocks noChangeArrowheads="1"/>
              </xdr:cNvSpPr>
            </xdr:nvSpPr>
            <xdr:spPr bwMode="auto">
              <a:xfrm>
                <a:off x="7042589" y="49729337"/>
                <a:ext cx="2415736"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緊急時モニタリング資機材の維持管理等経費</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103" name="AutoShape 6"/>
              <xdr:cNvSpPr>
                <a:spLocks noChangeArrowheads="1"/>
              </xdr:cNvSpPr>
            </xdr:nvSpPr>
            <xdr:spPr bwMode="auto">
              <a:xfrm>
                <a:off x="6931313" y="49777650"/>
                <a:ext cx="2460337"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62" name="直線矢印コネクタ 61"/>
            <xdr:cNvCxnSpPr/>
          </xdr:nvCxnSpPr>
          <xdr:spPr>
            <a:xfrm>
              <a:off x="2089816" y="49601666"/>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3" name="直線矢印コネクタ 62"/>
            <xdr:cNvCxnSpPr/>
          </xdr:nvCxnSpPr>
          <xdr:spPr>
            <a:xfrm>
              <a:off x="3620423" y="49604387"/>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4" name="直線矢印コネクタ 63"/>
            <xdr:cNvCxnSpPr/>
          </xdr:nvCxnSpPr>
          <xdr:spPr>
            <a:xfrm>
              <a:off x="6089393" y="49593501"/>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65" name="グループ化 64"/>
            <xdr:cNvGrpSpPr/>
          </xdr:nvGrpSpPr>
          <xdr:grpSpPr>
            <a:xfrm>
              <a:off x="1201462" y="50187006"/>
              <a:ext cx="1855788" cy="2390999"/>
              <a:chOff x="1167327" y="45944334"/>
              <a:chExt cx="1574515" cy="2345901"/>
            </a:xfrm>
          </xdr:grpSpPr>
          <xdr:sp macro="" textlink="">
            <xdr:nvSpPr>
              <xdr:cNvPr id="98" name="Text Box 5"/>
              <xdr:cNvSpPr txBox="1">
                <a:spLocks noChangeArrowheads="1"/>
              </xdr:cNvSpPr>
            </xdr:nvSpPr>
            <xdr:spPr bwMode="auto">
              <a:xfrm>
                <a:off x="1298477" y="46139712"/>
                <a:ext cx="1245925" cy="846814"/>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Ａ．東芝ＩＴサービス株式会社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１６６百万円</a:t>
                </a:r>
                <a:endParaRPr lang="ja-JP" altLang="en-US" sz="1200">
                  <a:solidFill>
                    <a:sysClr val="windowText" lastClr="000000"/>
                  </a:solidFill>
                </a:endParaRPr>
              </a:p>
            </xdr:txBody>
          </xdr:sp>
          <xdr:sp macro="" textlink="">
            <xdr:nvSpPr>
              <xdr:cNvPr id="99" name="AutoShape 6"/>
              <xdr:cNvSpPr>
                <a:spLocks noChangeArrowheads="1"/>
              </xdr:cNvSpPr>
            </xdr:nvSpPr>
            <xdr:spPr bwMode="auto">
              <a:xfrm>
                <a:off x="1333553" y="47078481"/>
                <a:ext cx="1210848" cy="12117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00" name="Text Box 7"/>
              <xdr:cNvSpPr txBox="1">
                <a:spLocks noChangeArrowheads="1"/>
              </xdr:cNvSpPr>
            </xdr:nvSpPr>
            <xdr:spPr bwMode="auto">
              <a:xfrm>
                <a:off x="1350574" y="47130314"/>
                <a:ext cx="1175017" cy="1093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緊急時モニタリングセンター設備点検及び保守管理等</a:t>
                </a:r>
                <a:endParaRPr lang="ja-JP" altLang="en-US">
                  <a:solidFill>
                    <a:sysClr val="windowText" lastClr="000000"/>
                  </a:solidFill>
                </a:endParaRPr>
              </a:p>
            </xdr:txBody>
          </xdr:sp>
          <xdr:sp macro="" textlink="">
            <xdr:nvSpPr>
              <xdr:cNvPr id="101" name="テキスト ボックス 44"/>
              <xdr:cNvSpPr txBox="1">
                <a:spLocks noChangeArrowheads="1"/>
              </xdr:cNvSpPr>
            </xdr:nvSpPr>
            <xdr:spPr bwMode="auto">
              <a:xfrm>
                <a:off x="1167327" y="45944334"/>
                <a:ext cx="1574515" cy="19450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66" name="グループ化 65"/>
            <xdr:cNvGrpSpPr/>
          </xdr:nvGrpSpPr>
          <xdr:grpSpPr>
            <a:xfrm>
              <a:off x="2711827" y="50176151"/>
              <a:ext cx="1968656" cy="2582852"/>
              <a:chOff x="2548140" y="45933449"/>
              <a:chExt cx="1670944" cy="2534413"/>
            </a:xfrm>
          </xdr:grpSpPr>
          <xdr:sp macro="" textlink="">
            <xdr:nvSpPr>
              <xdr:cNvPr id="94" name="Text Box 5"/>
              <xdr:cNvSpPr txBox="1">
                <a:spLocks noChangeArrowheads="1"/>
              </xdr:cNvSpPr>
            </xdr:nvSpPr>
            <xdr:spPr bwMode="auto">
              <a:xfrm>
                <a:off x="2741460" y="46146423"/>
                <a:ext cx="1287163"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Ｂ．ＫＤＤＩ株式会社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７８百万円</a:t>
                </a:r>
                <a:endParaRPr lang="ja-JP" altLang="en-US" sz="1200">
                  <a:solidFill>
                    <a:sysClr val="windowText" lastClr="000000"/>
                  </a:solidFill>
                </a:endParaRPr>
              </a:p>
            </xdr:txBody>
          </xdr:sp>
          <xdr:sp macro="" textlink="">
            <xdr:nvSpPr>
              <xdr:cNvPr id="95" name="AutoShape 6"/>
              <xdr:cNvSpPr>
                <a:spLocks noChangeArrowheads="1"/>
              </xdr:cNvSpPr>
            </xdr:nvSpPr>
            <xdr:spPr bwMode="auto">
              <a:xfrm>
                <a:off x="2731351" y="47081207"/>
                <a:ext cx="1308088" cy="1235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96" name="Text Box 7"/>
              <xdr:cNvSpPr txBox="1">
                <a:spLocks noChangeArrowheads="1"/>
              </xdr:cNvSpPr>
            </xdr:nvSpPr>
            <xdr:spPr bwMode="auto">
              <a:xfrm>
                <a:off x="2731352" y="47131673"/>
                <a:ext cx="1323880" cy="133618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緊急時モニタリングセンターの活動に必要な統合原子力防災ネットワーク回線の整備</a:t>
                </a:r>
              </a:p>
              <a:p>
                <a:pPr algn="l" rtl="0">
                  <a:defRPr sz="1000"/>
                </a:pPr>
                <a:endParaRPr lang="ja-JP" altLang="en-US">
                  <a:solidFill>
                    <a:sysClr val="windowText" lastClr="000000"/>
                  </a:solidFill>
                </a:endParaRPr>
              </a:p>
            </xdr:txBody>
          </xdr:sp>
          <xdr:sp macro="" textlink="">
            <xdr:nvSpPr>
              <xdr:cNvPr id="97" name="テキスト ボックス 44"/>
              <xdr:cNvSpPr txBox="1">
                <a:spLocks noChangeArrowheads="1"/>
              </xdr:cNvSpPr>
            </xdr:nvSpPr>
            <xdr:spPr bwMode="auto">
              <a:xfrm>
                <a:off x="2548140"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67" name="グループ化 66"/>
            <xdr:cNvGrpSpPr/>
          </xdr:nvGrpSpPr>
          <xdr:grpSpPr>
            <a:xfrm>
              <a:off x="5005910" y="50167645"/>
              <a:ext cx="2194717" cy="2302462"/>
              <a:chOff x="6057130" y="50781071"/>
              <a:chExt cx="1749001" cy="2063629"/>
            </a:xfrm>
          </xdr:grpSpPr>
          <xdr:sp macro="" textlink="">
            <xdr:nvSpPr>
              <xdr:cNvPr id="90" name="Text Box 5"/>
              <xdr:cNvSpPr txBox="1">
                <a:spLocks noChangeArrowheads="1"/>
              </xdr:cNvSpPr>
            </xdr:nvSpPr>
            <xdr:spPr bwMode="auto">
              <a:xfrm>
                <a:off x="6140587" y="50983359"/>
                <a:ext cx="1623445" cy="798623"/>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Ｅ．富士電機株式会社　他</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４７２百万円</a:t>
                </a:r>
                <a:endParaRPr lang="ja-JP" altLang="en-US" sz="1200">
                  <a:solidFill>
                    <a:sysClr val="windowText" lastClr="000000"/>
                  </a:solidFill>
                </a:endParaRPr>
              </a:p>
            </xdr:txBody>
          </xdr:sp>
          <xdr:sp macro="" textlink="">
            <xdr:nvSpPr>
              <xdr:cNvPr id="91" name="AutoShape 6"/>
              <xdr:cNvSpPr>
                <a:spLocks noChangeArrowheads="1"/>
              </xdr:cNvSpPr>
            </xdr:nvSpPr>
            <xdr:spPr bwMode="auto">
              <a:xfrm>
                <a:off x="6160630" y="51888840"/>
                <a:ext cx="1580752" cy="9558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92" name="Text Box 7"/>
              <xdr:cNvSpPr txBox="1">
                <a:spLocks noChangeArrowheads="1"/>
              </xdr:cNvSpPr>
            </xdr:nvSpPr>
            <xdr:spPr bwMode="auto">
              <a:xfrm>
                <a:off x="6226495" y="51892304"/>
                <a:ext cx="1579636"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現行の緊急時放射線モニタリング情報共有システムの維持等</a:t>
                </a:r>
              </a:p>
            </xdr:txBody>
          </xdr:sp>
          <xdr:sp macro="" textlink="">
            <xdr:nvSpPr>
              <xdr:cNvPr id="93" name="テキスト ボックス 44"/>
              <xdr:cNvSpPr txBox="1">
                <a:spLocks noChangeArrowheads="1"/>
              </xdr:cNvSpPr>
            </xdr:nvSpPr>
            <xdr:spPr bwMode="auto">
              <a:xfrm>
                <a:off x="6057130" y="50781071"/>
                <a:ext cx="1724795" cy="24168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endPar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grpSp>
          <xdr:nvGrpSpPr>
            <xdr:cNvPr id="68" name="グループ化 67"/>
            <xdr:cNvGrpSpPr/>
          </xdr:nvGrpSpPr>
          <xdr:grpSpPr>
            <a:xfrm>
              <a:off x="1320302" y="53355785"/>
              <a:ext cx="1861892" cy="2055927"/>
              <a:chOff x="2503825" y="45916340"/>
              <a:chExt cx="1320554" cy="1833500"/>
            </a:xfrm>
          </xdr:grpSpPr>
          <xdr:sp macro="" textlink="">
            <xdr:nvSpPr>
              <xdr:cNvPr id="86" name="Text Box 5"/>
              <xdr:cNvSpPr txBox="1">
                <a:spLocks noChangeArrowheads="1"/>
              </xdr:cNvSpPr>
            </xdr:nvSpPr>
            <xdr:spPr bwMode="auto">
              <a:xfrm>
                <a:off x="2557645" y="46136955"/>
                <a:ext cx="1165057"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Ｃ．国立研究開発法人日本原子力研究開発機構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４３百万円</a:t>
                </a:r>
                <a:endParaRPr lang="ja-JP" altLang="en-US" sz="1200">
                  <a:solidFill>
                    <a:sysClr val="windowText" lastClr="000000"/>
                  </a:solidFill>
                </a:endParaRPr>
              </a:p>
            </xdr:txBody>
          </xdr:sp>
          <xdr:sp macro="" textlink="">
            <xdr:nvSpPr>
              <xdr:cNvPr id="87" name="AutoShape 6"/>
              <xdr:cNvSpPr>
                <a:spLocks noChangeArrowheads="1"/>
              </xdr:cNvSpPr>
            </xdr:nvSpPr>
            <xdr:spPr bwMode="auto">
              <a:xfrm>
                <a:off x="2537602" y="47052801"/>
                <a:ext cx="1196788" cy="6315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88" name="Text Box 7"/>
              <xdr:cNvSpPr txBox="1">
                <a:spLocks noChangeArrowheads="1"/>
              </xdr:cNvSpPr>
            </xdr:nvSpPr>
            <xdr:spPr bwMode="auto">
              <a:xfrm>
                <a:off x="2579826" y="47053174"/>
                <a:ext cx="1182266" cy="69666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緊急時モニタリングセンターに係る訓練の高度化業務</a:t>
                </a:r>
                <a:endParaRPr lang="ja-JP" altLang="en-US">
                  <a:solidFill>
                    <a:sysClr val="windowText" lastClr="000000"/>
                  </a:solidFill>
                </a:endParaRPr>
              </a:p>
            </xdr:txBody>
          </xdr:sp>
          <xdr:sp macro="" textlink="">
            <xdr:nvSpPr>
              <xdr:cNvPr id="89" name="テキスト ボックス 44"/>
              <xdr:cNvSpPr txBox="1">
                <a:spLocks noChangeArrowheads="1"/>
              </xdr:cNvSpPr>
            </xdr:nvSpPr>
            <xdr:spPr bwMode="auto">
              <a:xfrm>
                <a:off x="2503825" y="45916340"/>
                <a:ext cx="1320554" cy="173749"/>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grpSp>
          <xdr:nvGrpSpPr>
            <xdr:cNvPr id="69" name="グループ化 68"/>
            <xdr:cNvGrpSpPr/>
          </xdr:nvGrpSpPr>
          <xdr:grpSpPr>
            <a:xfrm>
              <a:off x="7455955" y="49176887"/>
              <a:ext cx="2800612" cy="574004"/>
              <a:chOff x="6931313" y="49786487"/>
              <a:chExt cx="2172849" cy="564479"/>
            </a:xfrm>
          </xdr:grpSpPr>
          <xdr:sp macro="" textlink="">
            <xdr:nvSpPr>
              <xdr:cNvPr id="84" name="Text Box 7"/>
              <xdr:cNvSpPr txBox="1">
                <a:spLocks noChangeArrowheads="1"/>
              </xdr:cNvSpPr>
            </xdr:nvSpPr>
            <xdr:spPr bwMode="auto">
              <a:xfrm>
                <a:off x="7060471" y="49786487"/>
                <a:ext cx="2043691"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放射線モニタリング情報共有・公表システムの整備</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85" name="AutoShape 6"/>
              <xdr:cNvSpPr>
                <a:spLocks noChangeArrowheads="1"/>
              </xdr:cNvSpPr>
            </xdr:nvSpPr>
            <xdr:spPr bwMode="auto">
              <a:xfrm>
                <a:off x="6931313" y="49834800"/>
                <a:ext cx="212328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xnSp macro="">
          <xdr:nvCxnSpPr>
            <xdr:cNvPr id="70" name="直線矢印コネクタ 69"/>
            <xdr:cNvCxnSpPr/>
          </xdr:nvCxnSpPr>
          <xdr:spPr>
            <a:xfrm>
              <a:off x="8565889" y="49639765"/>
              <a:ext cx="0" cy="6352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71" name="グループ化 70"/>
            <xdr:cNvGrpSpPr/>
          </xdr:nvGrpSpPr>
          <xdr:grpSpPr>
            <a:xfrm>
              <a:off x="7317293" y="50199409"/>
              <a:ext cx="2525194" cy="2353987"/>
              <a:chOff x="7524736" y="50715183"/>
              <a:chExt cx="2038363" cy="2083183"/>
            </a:xfrm>
          </xdr:grpSpPr>
          <xdr:grpSp>
            <xdr:nvGrpSpPr>
              <xdr:cNvPr id="79" name="Group 1"/>
              <xdr:cNvGrpSpPr>
                <a:grpSpLocks/>
              </xdr:cNvGrpSpPr>
            </xdr:nvGrpSpPr>
            <xdr:grpSpPr bwMode="auto">
              <a:xfrm>
                <a:off x="7814308" y="50910743"/>
                <a:ext cx="1494301" cy="1887623"/>
                <a:chOff x="4908" y="-1657"/>
                <a:chExt cx="810" cy="721"/>
              </a:xfrm>
            </xdr:grpSpPr>
            <xdr:sp macro="" textlink="">
              <xdr:nvSpPr>
                <xdr:cNvPr id="81" name="Text Box 5"/>
                <xdr:cNvSpPr txBox="1">
                  <a:spLocks noChangeArrowheads="1"/>
                </xdr:cNvSpPr>
              </xdr:nvSpPr>
              <xdr:spPr bwMode="auto">
                <a:xfrm>
                  <a:off x="4908" y="-1657"/>
                  <a:ext cx="793"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Ｆ．富士通株式会社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２８２百万円</a:t>
                  </a:r>
                  <a:endParaRPr lang="ja-JP" altLang="en-US" sz="1200">
                    <a:solidFill>
                      <a:sysClr val="windowText" lastClr="000000"/>
                    </a:solidFill>
                  </a:endParaRPr>
                </a:p>
              </xdr:txBody>
            </xdr:sp>
            <xdr:sp macro="" textlink="">
              <xdr:nvSpPr>
                <xdr:cNvPr id="82" name="AutoShape 6"/>
                <xdr:cNvSpPr>
                  <a:spLocks noChangeArrowheads="1"/>
                </xdr:cNvSpPr>
              </xdr:nvSpPr>
              <xdr:spPr bwMode="auto">
                <a:xfrm>
                  <a:off x="4917" y="-1306"/>
                  <a:ext cx="801" cy="33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83" name="Text Box 7"/>
                <xdr:cNvSpPr txBox="1">
                  <a:spLocks noChangeArrowheads="1"/>
                </xdr:cNvSpPr>
              </xdr:nvSpPr>
              <xdr:spPr bwMode="auto">
                <a:xfrm>
                  <a:off x="4972" y="-1319"/>
                  <a:ext cx="704" cy="3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緊急時モニタリングシステム設計開発及び運用保守</a:t>
                  </a:r>
                </a:p>
                <a:p>
                  <a:pPr algn="l" rtl="0">
                    <a:defRPr sz="1000"/>
                  </a:pPr>
                  <a:endParaRPr lang="ja-JP" altLang="en-US">
                    <a:solidFill>
                      <a:sysClr val="windowText" lastClr="000000"/>
                    </a:solidFill>
                  </a:endParaRPr>
                </a:p>
              </xdr:txBody>
            </xdr:sp>
          </xdr:grpSp>
          <xdr:sp macro="" textlink="">
            <xdr:nvSpPr>
              <xdr:cNvPr id="80" name="テキスト ボックス 44"/>
              <xdr:cNvSpPr txBox="1">
                <a:spLocks noChangeArrowheads="1"/>
              </xdr:cNvSpPr>
            </xdr:nvSpPr>
            <xdr:spPr bwMode="auto">
              <a:xfrm>
                <a:off x="7524736" y="50715183"/>
                <a:ext cx="2038363" cy="24622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一般競争契約（総合評価）</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grpSp>
          <xdr:nvGrpSpPr>
            <xdr:cNvPr id="72" name="グループ化 71"/>
            <xdr:cNvGrpSpPr/>
          </xdr:nvGrpSpPr>
          <xdr:grpSpPr>
            <a:xfrm>
              <a:off x="7967912" y="53184273"/>
              <a:ext cx="2401355" cy="2087768"/>
              <a:chOff x="7724761" y="50715183"/>
              <a:chExt cx="1704998" cy="2104132"/>
            </a:xfrm>
          </xdr:grpSpPr>
          <xdr:grpSp>
            <xdr:nvGrpSpPr>
              <xdr:cNvPr id="74" name="Group 1"/>
              <xdr:cNvGrpSpPr>
                <a:grpSpLocks/>
              </xdr:cNvGrpSpPr>
            </xdr:nvGrpSpPr>
            <xdr:grpSpPr bwMode="auto">
              <a:xfrm>
                <a:off x="7747890" y="50952637"/>
                <a:ext cx="1656644" cy="1866678"/>
                <a:chOff x="4872" y="-1641"/>
                <a:chExt cx="898" cy="713"/>
              </a:xfrm>
            </xdr:grpSpPr>
            <xdr:sp macro="" textlink="">
              <xdr:nvSpPr>
                <xdr:cNvPr id="76" name="Text Box 5"/>
                <xdr:cNvSpPr txBox="1">
                  <a:spLocks noChangeArrowheads="1"/>
                </xdr:cNvSpPr>
              </xdr:nvSpPr>
              <xdr:spPr bwMode="auto">
                <a:xfrm>
                  <a:off x="4872" y="-1641"/>
                  <a:ext cx="898"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Ｇ．株式会社三菱総合研究所</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４５百万円</a:t>
                  </a:r>
                  <a:endParaRPr lang="ja-JP" altLang="en-US" sz="1200">
                    <a:solidFill>
                      <a:sysClr val="windowText" lastClr="000000"/>
                    </a:solidFill>
                  </a:endParaRPr>
                </a:p>
              </xdr:txBody>
            </xdr:sp>
            <xdr:sp macro="" textlink="">
              <xdr:nvSpPr>
                <xdr:cNvPr id="77" name="AutoShape 6"/>
                <xdr:cNvSpPr>
                  <a:spLocks noChangeArrowheads="1"/>
                </xdr:cNvSpPr>
              </xdr:nvSpPr>
              <xdr:spPr bwMode="auto">
                <a:xfrm>
                  <a:off x="4917" y="-1290"/>
                  <a:ext cx="801" cy="3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78" name="Text Box 7"/>
                <xdr:cNvSpPr txBox="1">
                  <a:spLocks noChangeArrowheads="1"/>
                </xdr:cNvSpPr>
              </xdr:nvSpPr>
              <xdr:spPr bwMode="auto">
                <a:xfrm>
                  <a:off x="4972" y="-1287"/>
                  <a:ext cx="750" cy="35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緊急時モニタリングシステム設計開発等に係るプロジェクト管理支援</a:t>
                  </a:r>
                </a:p>
                <a:p>
                  <a:pPr algn="l" rtl="0">
                    <a:defRPr sz="1000"/>
                  </a:pPr>
                  <a:endParaRPr lang="ja-JP" altLang="en-US">
                    <a:solidFill>
                      <a:sysClr val="windowText" lastClr="000000"/>
                    </a:solidFill>
                  </a:endParaRPr>
                </a:p>
              </xdr:txBody>
            </xdr:sp>
          </xdr:grpSp>
          <xdr:sp macro="" textlink="">
            <xdr:nvSpPr>
              <xdr:cNvPr id="75" name="テキスト ボックス 44"/>
              <xdr:cNvSpPr txBox="1">
                <a:spLocks noChangeArrowheads="1"/>
              </xdr:cNvSpPr>
            </xdr:nvSpPr>
            <xdr:spPr bwMode="auto">
              <a:xfrm>
                <a:off x="7724761" y="50715183"/>
                <a:ext cx="1704998" cy="24921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企画競争）</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cxnSp macro="">
          <xdr:nvCxnSpPr>
            <xdr:cNvPr id="73" name="直線矢印コネクタ 72"/>
            <xdr:cNvCxnSpPr/>
          </xdr:nvCxnSpPr>
          <xdr:spPr>
            <a:xfrm flipH="1">
              <a:off x="9671840" y="49630240"/>
              <a:ext cx="25689" cy="35510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16</xdr:col>
      <xdr:colOff>54771</xdr:colOff>
      <xdr:row>764</xdr:row>
      <xdr:rowOff>109258</xdr:rowOff>
    </xdr:from>
    <xdr:to>
      <xdr:col>24</xdr:col>
      <xdr:colOff>82595</xdr:colOff>
      <xdr:row>765</xdr:row>
      <xdr:rowOff>392906</xdr:rowOff>
    </xdr:to>
    <xdr:sp macro="" textlink="">
      <xdr:nvSpPr>
        <xdr:cNvPr id="113" name="Text Box 5"/>
        <xdr:cNvSpPr txBox="1">
          <a:spLocks noChangeArrowheads="1"/>
        </xdr:cNvSpPr>
      </xdr:nvSpPr>
      <xdr:spPr bwMode="auto">
        <a:xfrm>
          <a:off x="3293271" y="53770727"/>
          <a:ext cx="1647074" cy="950398"/>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Ｄ．株式会社マツ・コウケン</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３百万円</a:t>
          </a:r>
          <a:endParaRPr lang="ja-JP" altLang="en-US" sz="1200">
            <a:solidFill>
              <a:sysClr val="windowText" lastClr="000000"/>
            </a:solidFill>
          </a:endParaRPr>
        </a:p>
      </xdr:txBody>
    </xdr:sp>
    <xdr:clientData/>
  </xdr:twoCellAnchor>
  <xdr:twoCellAnchor>
    <xdr:from>
      <xdr:col>16</xdr:col>
      <xdr:colOff>154230</xdr:colOff>
      <xdr:row>765</xdr:row>
      <xdr:rowOff>492062</xdr:rowOff>
    </xdr:from>
    <xdr:to>
      <xdr:col>24</xdr:col>
      <xdr:colOff>83344</xdr:colOff>
      <xdr:row>766</xdr:row>
      <xdr:rowOff>526677</xdr:rowOff>
    </xdr:to>
    <xdr:sp macro="" textlink="">
      <xdr:nvSpPr>
        <xdr:cNvPr id="114" name="Text Box 7"/>
        <xdr:cNvSpPr txBox="1">
          <a:spLocks noChangeArrowheads="1"/>
        </xdr:cNvSpPr>
      </xdr:nvSpPr>
      <xdr:spPr bwMode="auto">
        <a:xfrm>
          <a:off x="3392730" y="54820281"/>
          <a:ext cx="1548364" cy="70136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a:solidFill>
                <a:sysClr val="windowText" lastClr="000000"/>
              </a:solidFill>
            </a:rPr>
            <a:t>ゲルマニウム半導体検出器等の処分</a:t>
          </a:r>
        </a:p>
      </xdr:txBody>
    </xdr:sp>
    <xdr:clientData/>
  </xdr:twoCellAnchor>
  <xdr:twoCellAnchor>
    <xdr:from>
      <xdr:col>15</xdr:col>
      <xdr:colOff>2366</xdr:colOff>
      <xdr:row>763</xdr:row>
      <xdr:rowOff>214313</xdr:rowOff>
    </xdr:from>
    <xdr:to>
      <xdr:col>26</xdr:col>
      <xdr:colOff>0</xdr:colOff>
      <xdr:row>764</xdr:row>
      <xdr:rowOff>86145</xdr:rowOff>
    </xdr:to>
    <xdr:sp macro="" textlink="">
      <xdr:nvSpPr>
        <xdr:cNvPr id="115" name="テキスト ボックス 44"/>
        <xdr:cNvSpPr txBox="1">
          <a:spLocks noChangeArrowheads="1"/>
        </xdr:cNvSpPr>
      </xdr:nvSpPr>
      <xdr:spPr bwMode="auto">
        <a:xfrm>
          <a:off x="3038460" y="53518594"/>
          <a:ext cx="2224103" cy="22902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一般競争契約（最低価格）</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16</xdr:col>
      <xdr:colOff>31517</xdr:colOff>
      <xdr:row>765</xdr:row>
      <xdr:rowOff>493058</xdr:rowOff>
    </xdr:from>
    <xdr:to>
      <xdr:col>24</xdr:col>
      <xdr:colOff>95250</xdr:colOff>
      <xdr:row>766</xdr:row>
      <xdr:rowOff>515017</xdr:rowOff>
    </xdr:to>
    <xdr:sp macro="" textlink="">
      <xdr:nvSpPr>
        <xdr:cNvPr id="117" name="AutoShape 6"/>
        <xdr:cNvSpPr>
          <a:spLocks noChangeArrowheads="1"/>
        </xdr:cNvSpPr>
      </xdr:nvSpPr>
      <xdr:spPr bwMode="auto">
        <a:xfrm>
          <a:off x="3270017" y="54821277"/>
          <a:ext cx="1682983" cy="6887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23</xdr:col>
      <xdr:colOff>22412</xdr:colOff>
      <xdr:row>753</xdr:row>
      <xdr:rowOff>44824</xdr:rowOff>
    </xdr:from>
    <xdr:to>
      <xdr:col>23</xdr:col>
      <xdr:colOff>22412</xdr:colOff>
      <xdr:row>763</xdr:row>
      <xdr:rowOff>266645</xdr:rowOff>
    </xdr:to>
    <xdr:cxnSp macro="">
      <xdr:nvCxnSpPr>
        <xdr:cNvPr id="111" name="直線矢印コネクタ 110"/>
        <xdr:cNvCxnSpPr/>
      </xdr:nvCxnSpPr>
      <xdr:spPr>
        <a:xfrm>
          <a:off x="4661647" y="49261059"/>
          <a:ext cx="0" cy="36956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U876" sqref="AU8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401</v>
      </c>
      <c r="AJ2" s="949" t="s">
        <v>712</v>
      </c>
      <c r="AK2" s="949"/>
      <c r="AL2" s="949"/>
      <c r="AM2" s="949"/>
      <c r="AN2" s="98" t="s">
        <v>401</v>
      </c>
      <c r="AO2" s="949">
        <v>20</v>
      </c>
      <c r="AP2" s="949"/>
      <c r="AQ2" s="949"/>
      <c r="AR2" s="99" t="s">
        <v>706</v>
      </c>
      <c r="AS2" s="955">
        <v>46</v>
      </c>
      <c r="AT2" s="955"/>
      <c r="AU2" s="955"/>
      <c r="AV2" s="98" t="str">
        <f>IF(AW2="","","-")</f>
        <v/>
      </c>
      <c r="AW2" s="915"/>
      <c r="AX2" s="915"/>
    </row>
    <row r="3" spans="1:50" ht="21" customHeight="1" thickBot="1" x14ac:dyDescent="0.2">
      <c r="A3" s="871" t="s">
        <v>699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707</v>
      </c>
      <c r="AK3" s="873"/>
      <c r="AL3" s="873"/>
      <c r="AM3" s="873"/>
      <c r="AN3" s="873"/>
      <c r="AO3" s="873"/>
      <c r="AP3" s="873"/>
      <c r="AQ3" s="873"/>
      <c r="AR3" s="873"/>
      <c r="AS3" s="873"/>
      <c r="AT3" s="873"/>
      <c r="AU3" s="873"/>
      <c r="AV3" s="873"/>
      <c r="AW3" s="873"/>
      <c r="AX3" s="24" t="s">
        <v>65</v>
      </c>
    </row>
    <row r="4" spans="1:50" ht="24.75" customHeight="1" x14ac:dyDescent="0.15">
      <c r="A4" s="709" t="s">
        <v>25</v>
      </c>
      <c r="B4" s="710"/>
      <c r="C4" s="710"/>
      <c r="D4" s="710"/>
      <c r="E4" s="710"/>
      <c r="F4" s="710"/>
      <c r="G4" s="687" t="s">
        <v>851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708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3" t="s">
        <v>498</v>
      </c>
      <c r="H5" s="844"/>
      <c r="I5" s="844"/>
      <c r="J5" s="844"/>
      <c r="K5" s="844"/>
      <c r="L5" s="844"/>
      <c r="M5" s="845" t="s">
        <v>66</v>
      </c>
      <c r="N5" s="846"/>
      <c r="O5" s="846"/>
      <c r="P5" s="846"/>
      <c r="Q5" s="846"/>
      <c r="R5" s="847"/>
      <c r="S5" s="848" t="s">
        <v>511</v>
      </c>
      <c r="T5" s="844"/>
      <c r="U5" s="844"/>
      <c r="V5" s="844"/>
      <c r="W5" s="844"/>
      <c r="X5" s="849"/>
      <c r="Y5" s="703" t="s">
        <v>3</v>
      </c>
      <c r="Z5" s="549"/>
      <c r="AA5" s="549"/>
      <c r="AB5" s="549"/>
      <c r="AC5" s="549"/>
      <c r="AD5" s="550"/>
      <c r="AE5" s="704" t="s">
        <v>710</v>
      </c>
      <c r="AF5" s="704"/>
      <c r="AG5" s="704"/>
      <c r="AH5" s="704"/>
      <c r="AI5" s="704"/>
      <c r="AJ5" s="704"/>
      <c r="AK5" s="704"/>
      <c r="AL5" s="704"/>
      <c r="AM5" s="704"/>
      <c r="AN5" s="704"/>
      <c r="AO5" s="704"/>
      <c r="AP5" s="705"/>
      <c r="AQ5" s="706" t="s">
        <v>709</v>
      </c>
      <c r="AR5" s="707"/>
      <c r="AS5" s="707"/>
      <c r="AT5" s="707"/>
      <c r="AU5" s="707"/>
      <c r="AV5" s="707"/>
      <c r="AW5" s="707"/>
      <c r="AX5" s="708"/>
    </row>
    <row r="6" spans="1:50" ht="39" customHeight="1" x14ac:dyDescent="0.15">
      <c r="A6" s="711" t="s">
        <v>4</v>
      </c>
      <c r="B6" s="712"/>
      <c r="C6" s="712"/>
      <c r="D6" s="712"/>
      <c r="E6" s="712"/>
      <c r="F6" s="712"/>
      <c r="G6" s="396" t="str">
        <f>入力規則等!F39</f>
        <v>エネルギー対策特別会計電源開発促進勘定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714</v>
      </c>
      <c r="H7" s="505"/>
      <c r="I7" s="505"/>
      <c r="J7" s="505"/>
      <c r="K7" s="505"/>
      <c r="L7" s="505"/>
      <c r="M7" s="505"/>
      <c r="N7" s="505"/>
      <c r="O7" s="505"/>
      <c r="P7" s="505"/>
      <c r="Q7" s="505"/>
      <c r="R7" s="505"/>
      <c r="S7" s="505"/>
      <c r="T7" s="505"/>
      <c r="U7" s="505"/>
      <c r="V7" s="505"/>
      <c r="W7" s="505"/>
      <c r="X7" s="506"/>
      <c r="Y7" s="927" t="s">
        <v>384</v>
      </c>
      <c r="Z7" s="446"/>
      <c r="AA7" s="446"/>
      <c r="AB7" s="446"/>
      <c r="AC7" s="446"/>
      <c r="AD7" s="928"/>
      <c r="AE7" s="916" t="s">
        <v>713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1" t="s">
        <v>256</v>
      </c>
      <c r="B8" s="502"/>
      <c r="C8" s="502"/>
      <c r="D8" s="502"/>
      <c r="E8" s="502"/>
      <c r="F8" s="503"/>
      <c r="G8" s="950" t="str">
        <f>入力規則等!A27</f>
        <v>科学技術・イノベーション</v>
      </c>
      <c r="H8" s="725"/>
      <c r="I8" s="725"/>
      <c r="J8" s="725"/>
      <c r="K8" s="725"/>
      <c r="L8" s="725"/>
      <c r="M8" s="725"/>
      <c r="N8" s="725"/>
      <c r="O8" s="725"/>
      <c r="P8" s="725"/>
      <c r="Q8" s="725"/>
      <c r="R8" s="725"/>
      <c r="S8" s="725"/>
      <c r="T8" s="725"/>
      <c r="U8" s="725"/>
      <c r="V8" s="725"/>
      <c r="W8" s="725"/>
      <c r="X8" s="951"/>
      <c r="Y8" s="850" t="s">
        <v>257</v>
      </c>
      <c r="Z8" s="851"/>
      <c r="AA8" s="851"/>
      <c r="AB8" s="851"/>
      <c r="AC8" s="851"/>
      <c r="AD8" s="852"/>
      <c r="AE8" s="724" t="str">
        <f>入力規則等!K13</f>
        <v>エネルギー対策</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3" t="s">
        <v>23</v>
      </c>
      <c r="B9" s="854"/>
      <c r="C9" s="854"/>
      <c r="D9" s="854"/>
      <c r="E9" s="854"/>
      <c r="F9" s="854"/>
      <c r="G9" s="855" t="s">
        <v>862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05" customHeight="1" x14ac:dyDescent="0.15">
      <c r="A10" s="665" t="s">
        <v>30</v>
      </c>
      <c r="B10" s="666"/>
      <c r="C10" s="666"/>
      <c r="D10" s="666"/>
      <c r="E10" s="666"/>
      <c r="F10" s="666"/>
      <c r="G10" s="759" t="s">
        <v>863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8" t="s">
        <v>24</v>
      </c>
      <c r="B12" s="969"/>
      <c r="C12" s="969"/>
      <c r="D12" s="969"/>
      <c r="E12" s="969"/>
      <c r="F12" s="970"/>
      <c r="G12" s="765"/>
      <c r="H12" s="766"/>
      <c r="I12" s="766"/>
      <c r="J12" s="766"/>
      <c r="K12" s="766"/>
      <c r="L12" s="766"/>
      <c r="M12" s="766"/>
      <c r="N12" s="766"/>
      <c r="O12" s="766"/>
      <c r="P12" s="453" t="s">
        <v>385</v>
      </c>
      <c r="Q12" s="448"/>
      <c r="R12" s="448"/>
      <c r="S12" s="448"/>
      <c r="T12" s="448"/>
      <c r="U12" s="448"/>
      <c r="V12" s="449"/>
      <c r="W12" s="453" t="s">
        <v>407</v>
      </c>
      <c r="X12" s="448"/>
      <c r="Y12" s="448"/>
      <c r="Z12" s="448"/>
      <c r="AA12" s="448"/>
      <c r="AB12" s="448"/>
      <c r="AC12" s="449"/>
      <c r="AD12" s="453" t="s">
        <v>696</v>
      </c>
      <c r="AE12" s="448"/>
      <c r="AF12" s="448"/>
      <c r="AG12" s="448"/>
      <c r="AH12" s="448"/>
      <c r="AI12" s="448"/>
      <c r="AJ12" s="449"/>
      <c r="AK12" s="453" t="s">
        <v>700</v>
      </c>
      <c r="AL12" s="448"/>
      <c r="AM12" s="448"/>
      <c r="AN12" s="448"/>
      <c r="AO12" s="448"/>
      <c r="AP12" s="448"/>
      <c r="AQ12" s="449"/>
      <c r="AR12" s="453" t="s">
        <v>701</v>
      </c>
      <c r="AS12" s="448"/>
      <c r="AT12" s="448"/>
      <c r="AU12" s="448"/>
      <c r="AV12" s="448"/>
      <c r="AW12" s="44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669</v>
      </c>
      <c r="Q13" s="663"/>
      <c r="R13" s="663"/>
      <c r="S13" s="663"/>
      <c r="T13" s="663"/>
      <c r="U13" s="663"/>
      <c r="V13" s="664"/>
      <c r="W13" s="662">
        <v>1181</v>
      </c>
      <c r="X13" s="663"/>
      <c r="Y13" s="663"/>
      <c r="Z13" s="663"/>
      <c r="AA13" s="663"/>
      <c r="AB13" s="663"/>
      <c r="AC13" s="664"/>
      <c r="AD13" s="662">
        <v>1200</v>
      </c>
      <c r="AE13" s="663"/>
      <c r="AF13" s="663"/>
      <c r="AG13" s="663"/>
      <c r="AH13" s="663"/>
      <c r="AI13" s="663"/>
      <c r="AJ13" s="664"/>
      <c r="AK13" s="662">
        <v>947</v>
      </c>
      <c r="AL13" s="663"/>
      <c r="AM13" s="663"/>
      <c r="AN13" s="663"/>
      <c r="AO13" s="663"/>
      <c r="AP13" s="663"/>
      <c r="AQ13" s="664"/>
      <c r="AR13" s="924">
        <v>1170</v>
      </c>
      <c r="AS13" s="925"/>
      <c r="AT13" s="925"/>
      <c r="AU13" s="925"/>
      <c r="AV13" s="925"/>
      <c r="AW13" s="925"/>
      <c r="AX13" s="926"/>
    </row>
    <row r="14" spans="1:50" ht="21" customHeight="1" x14ac:dyDescent="0.15">
      <c r="A14" s="619"/>
      <c r="B14" s="620"/>
      <c r="C14" s="620"/>
      <c r="D14" s="620"/>
      <c r="E14" s="620"/>
      <c r="F14" s="621"/>
      <c r="G14" s="730"/>
      <c r="H14" s="731"/>
      <c r="I14" s="716" t="s">
        <v>8</v>
      </c>
      <c r="J14" s="767"/>
      <c r="K14" s="767"/>
      <c r="L14" s="767"/>
      <c r="M14" s="767"/>
      <c r="N14" s="767"/>
      <c r="O14" s="768"/>
      <c r="P14" s="662">
        <v>107</v>
      </c>
      <c r="Q14" s="663"/>
      <c r="R14" s="663"/>
      <c r="S14" s="663"/>
      <c r="T14" s="663"/>
      <c r="U14" s="663"/>
      <c r="V14" s="664"/>
      <c r="W14" s="662">
        <v>86</v>
      </c>
      <c r="X14" s="663"/>
      <c r="Y14" s="663"/>
      <c r="Z14" s="663"/>
      <c r="AA14" s="663"/>
      <c r="AB14" s="663"/>
      <c r="AC14" s="664"/>
      <c r="AD14" s="662">
        <v>66</v>
      </c>
      <c r="AE14" s="663"/>
      <c r="AF14" s="663"/>
      <c r="AG14" s="663"/>
      <c r="AH14" s="663"/>
      <c r="AI14" s="663"/>
      <c r="AJ14" s="664"/>
      <c r="AK14" s="662" t="s">
        <v>716</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715</v>
      </c>
      <c r="Q15" s="663"/>
      <c r="R15" s="663"/>
      <c r="S15" s="663"/>
      <c r="T15" s="663"/>
      <c r="U15" s="663"/>
      <c r="V15" s="664"/>
      <c r="W15" s="662">
        <v>107</v>
      </c>
      <c r="X15" s="663"/>
      <c r="Y15" s="663"/>
      <c r="Z15" s="663"/>
      <c r="AA15" s="663"/>
      <c r="AB15" s="663"/>
      <c r="AC15" s="664"/>
      <c r="AD15" s="662">
        <v>86</v>
      </c>
      <c r="AE15" s="663"/>
      <c r="AF15" s="663"/>
      <c r="AG15" s="663"/>
      <c r="AH15" s="663"/>
      <c r="AI15" s="663"/>
      <c r="AJ15" s="664"/>
      <c r="AK15" s="662">
        <v>66</v>
      </c>
      <c r="AL15" s="663"/>
      <c r="AM15" s="663"/>
      <c r="AN15" s="663"/>
      <c r="AO15" s="663"/>
      <c r="AP15" s="663"/>
      <c r="AQ15" s="664"/>
      <c r="AR15" s="662" t="s">
        <v>847</v>
      </c>
      <c r="AS15" s="663"/>
      <c r="AT15" s="663"/>
      <c r="AU15" s="663"/>
      <c r="AV15" s="663"/>
      <c r="AW15" s="663"/>
      <c r="AX15" s="808"/>
    </row>
    <row r="16" spans="1:50" ht="21" customHeight="1" x14ac:dyDescent="0.15">
      <c r="A16" s="619"/>
      <c r="B16" s="620"/>
      <c r="C16" s="620"/>
      <c r="D16" s="620"/>
      <c r="E16" s="620"/>
      <c r="F16" s="621"/>
      <c r="G16" s="730"/>
      <c r="H16" s="731"/>
      <c r="I16" s="716" t="s">
        <v>52</v>
      </c>
      <c r="J16" s="717"/>
      <c r="K16" s="717"/>
      <c r="L16" s="717"/>
      <c r="M16" s="717"/>
      <c r="N16" s="717"/>
      <c r="O16" s="718"/>
      <c r="P16" s="662">
        <v>-107</v>
      </c>
      <c r="Q16" s="663"/>
      <c r="R16" s="663"/>
      <c r="S16" s="663"/>
      <c r="T16" s="663"/>
      <c r="U16" s="663"/>
      <c r="V16" s="664"/>
      <c r="W16" s="662">
        <v>-86</v>
      </c>
      <c r="X16" s="663"/>
      <c r="Y16" s="663"/>
      <c r="Z16" s="663"/>
      <c r="AA16" s="663"/>
      <c r="AB16" s="663"/>
      <c r="AC16" s="664"/>
      <c r="AD16" s="662">
        <v>-66</v>
      </c>
      <c r="AE16" s="663"/>
      <c r="AF16" s="663"/>
      <c r="AG16" s="663"/>
      <c r="AH16" s="663"/>
      <c r="AI16" s="663"/>
      <c r="AJ16" s="664"/>
      <c r="AK16" s="662" t="s">
        <v>716</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715</v>
      </c>
      <c r="Q17" s="663"/>
      <c r="R17" s="663"/>
      <c r="S17" s="663"/>
      <c r="T17" s="663"/>
      <c r="U17" s="663"/>
      <c r="V17" s="664"/>
      <c r="W17" s="662" t="s">
        <v>715</v>
      </c>
      <c r="X17" s="663"/>
      <c r="Y17" s="663"/>
      <c r="Z17" s="663"/>
      <c r="AA17" s="663"/>
      <c r="AB17" s="663"/>
      <c r="AC17" s="664"/>
      <c r="AD17" s="662" t="s">
        <v>715</v>
      </c>
      <c r="AE17" s="663"/>
      <c r="AF17" s="663"/>
      <c r="AG17" s="663"/>
      <c r="AH17" s="663"/>
      <c r="AI17" s="663"/>
      <c r="AJ17" s="664"/>
      <c r="AK17" s="662" t="s">
        <v>716</v>
      </c>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82">
        <f>SUM(P13:V17)</f>
        <v>669</v>
      </c>
      <c r="Q18" s="883"/>
      <c r="R18" s="883"/>
      <c r="S18" s="883"/>
      <c r="T18" s="883"/>
      <c r="U18" s="883"/>
      <c r="V18" s="884"/>
      <c r="W18" s="882">
        <f>SUM(W13:AC17)</f>
        <v>1288</v>
      </c>
      <c r="X18" s="883"/>
      <c r="Y18" s="883"/>
      <c r="Z18" s="883"/>
      <c r="AA18" s="883"/>
      <c r="AB18" s="883"/>
      <c r="AC18" s="884"/>
      <c r="AD18" s="882">
        <f>SUM(AD13:AJ17)</f>
        <v>1286</v>
      </c>
      <c r="AE18" s="883"/>
      <c r="AF18" s="883"/>
      <c r="AG18" s="883"/>
      <c r="AH18" s="883"/>
      <c r="AI18" s="883"/>
      <c r="AJ18" s="884"/>
      <c r="AK18" s="882">
        <f>SUM(AK13:AQ17)</f>
        <v>1013</v>
      </c>
      <c r="AL18" s="883"/>
      <c r="AM18" s="883"/>
      <c r="AN18" s="883"/>
      <c r="AO18" s="883"/>
      <c r="AP18" s="883"/>
      <c r="AQ18" s="884"/>
      <c r="AR18" s="882">
        <f>SUM(AR13:AX17)</f>
        <v>1170</v>
      </c>
      <c r="AS18" s="883"/>
      <c r="AT18" s="883"/>
      <c r="AU18" s="883"/>
      <c r="AV18" s="883"/>
      <c r="AW18" s="883"/>
      <c r="AX18" s="885"/>
    </row>
    <row r="19" spans="1:50" ht="24.75" customHeight="1" x14ac:dyDescent="0.15">
      <c r="A19" s="619"/>
      <c r="B19" s="620"/>
      <c r="C19" s="620"/>
      <c r="D19" s="620"/>
      <c r="E19" s="620"/>
      <c r="F19" s="621"/>
      <c r="G19" s="880" t="s">
        <v>9</v>
      </c>
      <c r="H19" s="881"/>
      <c r="I19" s="881"/>
      <c r="J19" s="881"/>
      <c r="K19" s="881"/>
      <c r="L19" s="881"/>
      <c r="M19" s="881"/>
      <c r="N19" s="881"/>
      <c r="O19" s="881"/>
      <c r="P19" s="662">
        <v>652</v>
      </c>
      <c r="Q19" s="663"/>
      <c r="R19" s="663"/>
      <c r="S19" s="663"/>
      <c r="T19" s="663"/>
      <c r="U19" s="663"/>
      <c r="V19" s="664"/>
      <c r="W19" s="662">
        <v>1252</v>
      </c>
      <c r="X19" s="663"/>
      <c r="Y19" s="663"/>
      <c r="Z19" s="663"/>
      <c r="AA19" s="663"/>
      <c r="AB19" s="663"/>
      <c r="AC19" s="664"/>
      <c r="AD19" s="662">
        <v>1089</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80" t="s">
        <v>10</v>
      </c>
      <c r="H20" s="881"/>
      <c r="I20" s="881"/>
      <c r="J20" s="881"/>
      <c r="K20" s="881"/>
      <c r="L20" s="881"/>
      <c r="M20" s="881"/>
      <c r="N20" s="881"/>
      <c r="O20" s="881"/>
      <c r="P20" s="316">
        <f>IF(P18=0, "-", SUM(P19)/P18)</f>
        <v>0.97458893871449925</v>
      </c>
      <c r="Q20" s="316"/>
      <c r="R20" s="316"/>
      <c r="S20" s="316"/>
      <c r="T20" s="316"/>
      <c r="U20" s="316"/>
      <c r="V20" s="316"/>
      <c r="W20" s="316">
        <f t="shared" ref="W20" si="0">IF(W18=0, "-", SUM(W19)/W18)</f>
        <v>0.97204968944099379</v>
      </c>
      <c r="X20" s="316"/>
      <c r="Y20" s="316"/>
      <c r="Z20" s="316"/>
      <c r="AA20" s="316"/>
      <c r="AB20" s="316"/>
      <c r="AC20" s="316"/>
      <c r="AD20" s="316">
        <f t="shared" ref="AD20" si="1">IF(AD18=0, "-", SUM(AD19)/AD18)</f>
        <v>0.84681181959564544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71"/>
      <c r="G21" s="314" t="s">
        <v>349</v>
      </c>
      <c r="H21" s="315"/>
      <c r="I21" s="315"/>
      <c r="J21" s="315"/>
      <c r="K21" s="315"/>
      <c r="L21" s="315"/>
      <c r="M21" s="315"/>
      <c r="N21" s="315"/>
      <c r="O21" s="315"/>
      <c r="P21" s="316">
        <f>IF(P19=0, "-", SUM(P19)/SUM(P13,P14))</f>
        <v>0.84020618556701032</v>
      </c>
      <c r="Q21" s="316"/>
      <c r="R21" s="316"/>
      <c r="S21" s="316"/>
      <c r="T21" s="316"/>
      <c r="U21" s="316"/>
      <c r="V21" s="316"/>
      <c r="W21" s="316">
        <f t="shared" ref="W21" si="2">IF(W19=0, "-", SUM(W19)/SUM(W13,W14))</f>
        <v>0.98816101026045777</v>
      </c>
      <c r="X21" s="316"/>
      <c r="Y21" s="316"/>
      <c r="Z21" s="316"/>
      <c r="AA21" s="316"/>
      <c r="AB21" s="316"/>
      <c r="AC21" s="316"/>
      <c r="AD21" s="316">
        <f t="shared" ref="AD21" si="3">IF(AD19=0, "-", SUM(AD19)/SUM(AD13,AD14))</f>
        <v>0.8601895734597157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704</v>
      </c>
      <c r="B22" s="978"/>
      <c r="C22" s="978"/>
      <c r="D22" s="978"/>
      <c r="E22" s="978"/>
      <c r="F22" s="979"/>
      <c r="G22" s="973" t="s">
        <v>328</v>
      </c>
      <c r="H22" s="222"/>
      <c r="I22" s="222"/>
      <c r="J22" s="222"/>
      <c r="K22" s="222"/>
      <c r="L22" s="222"/>
      <c r="M22" s="222"/>
      <c r="N22" s="222"/>
      <c r="O22" s="223"/>
      <c r="P22" s="938" t="s">
        <v>702</v>
      </c>
      <c r="Q22" s="222"/>
      <c r="R22" s="222"/>
      <c r="S22" s="222"/>
      <c r="T22" s="222"/>
      <c r="U22" s="222"/>
      <c r="V22" s="223"/>
      <c r="W22" s="938" t="s">
        <v>703</v>
      </c>
      <c r="X22" s="222"/>
      <c r="Y22" s="222"/>
      <c r="Z22" s="222"/>
      <c r="AA22" s="222"/>
      <c r="AB22" s="222"/>
      <c r="AC22" s="223"/>
      <c r="AD22" s="938" t="s">
        <v>327</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47.25" customHeight="1" x14ac:dyDescent="0.15">
      <c r="A23" s="980"/>
      <c r="B23" s="981"/>
      <c r="C23" s="981"/>
      <c r="D23" s="981"/>
      <c r="E23" s="981"/>
      <c r="F23" s="982"/>
      <c r="G23" s="974" t="s">
        <v>717</v>
      </c>
      <c r="H23" s="975"/>
      <c r="I23" s="975"/>
      <c r="J23" s="975"/>
      <c r="K23" s="975"/>
      <c r="L23" s="975"/>
      <c r="M23" s="975"/>
      <c r="N23" s="975"/>
      <c r="O23" s="976"/>
      <c r="P23" s="924">
        <v>353</v>
      </c>
      <c r="Q23" s="925"/>
      <c r="R23" s="925"/>
      <c r="S23" s="925"/>
      <c r="T23" s="925"/>
      <c r="U23" s="925"/>
      <c r="V23" s="939"/>
      <c r="W23" s="924">
        <v>420</v>
      </c>
      <c r="X23" s="925"/>
      <c r="Y23" s="925"/>
      <c r="Z23" s="925"/>
      <c r="AA23" s="925"/>
      <c r="AB23" s="925"/>
      <c r="AC23" s="939"/>
      <c r="AD23" s="987" t="s">
        <v>865</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42.75" customHeight="1" x14ac:dyDescent="0.15">
      <c r="A24" s="980"/>
      <c r="B24" s="981"/>
      <c r="C24" s="981"/>
      <c r="D24" s="981"/>
      <c r="E24" s="981"/>
      <c r="F24" s="982"/>
      <c r="G24" s="940" t="s">
        <v>855</v>
      </c>
      <c r="H24" s="941"/>
      <c r="I24" s="941"/>
      <c r="J24" s="941"/>
      <c r="K24" s="941"/>
      <c r="L24" s="941"/>
      <c r="M24" s="941"/>
      <c r="N24" s="941"/>
      <c r="O24" s="942"/>
      <c r="P24" s="662">
        <v>215</v>
      </c>
      <c r="Q24" s="663"/>
      <c r="R24" s="663"/>
      <c r="S24" s="663"/>
      <c r="T24" s="663"/>
      <c r="U24" s="663"/>
      <c r="V24" s="664"/>
      <c r="W24" s="662">
        <v>423</v>
      </c>
      <c r="X24" s="663"/>
      <c r="Y24" s="663"/>
      <c r="Z24" s="663"/>
      <c r="AA24" s="663"/>
      <c r="AB24" s="663"/>
      <c r="AC24" s="664"/>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41.25" customHeight="1" x14ac:dyDescent="0.15">
      <c r="A25" s="980"/>
      <c r="B25" s="981"/>
      <c r="C25" s="981"/>
      <c r="D25" s="981"/>
      <c r="E25" s="981"/>
      <c r="F25" s="982"/>
      <c r="G25" s="940" t="s">
        <v>852</v>
      </c>
      <c r="H25" s="941"/>
      <c r="I25" s="941"/>
      <c r="J25" s="941"/>
      <c r="K25" s="941"/>
      <c r="L25" s="941"/>
      <c r="M25" s="941"/>
      <c r="N25" s="941"/>
      <c r="O25" s="942"/>
      <c r="P25" s="662">
        <v>304</v>
      </c>
      <c r="Q25" s="663"/>
      <c r="R25" s="663"/>
      <c r="S25" s="663"/>
      <c r="T25" s="663"/>
      <c r="U25" s="663"/>
      <c r="V25" s="664"/>
      <c r="W25" s="662">
        <v>302</v>
      </c>
      <c r="X25" s="663"/>
      <c r="Y25" s="663"/>
      <c r="Z25" s="663"/>
      <c r="AA25" s="663"/>
      <c r="AB25" s="663"/>
      <c r="AC25" s="664"/>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40" t="s">
        <v>718</v>
      </c>
      <c r="H26" s="941"/>
      <c r="I26" s="941"/>
      <c r="J26" s="941"/>
      <c r="K26" s="941"/>
      <c r="L26" s="941"/>
      <c r="M26" s="941"/>
      <c r="N26" s="941"/>
      <c r="O26" s="942"/>
      <c r="P26" s="662">
        <v>49</v>
      </c>
      <c r="Q26" s="663"/>
      <c r="R26" s="663"/>
      <c r="S26" s="663"/>
      <c r="T26" s="663"/>
      <c r="U26" s="663"/>
      <c r="V26" s="664"/>
      <c r="W26" s="662">
        <v>0</v>
      </c>
      <c r="X26" s="663"/>
      <c r="Y26" s="663"/>
      <c r="Z26" s="663"/>
      <c r="AA26" s="663"/>
      <c r="AB26" s="663"/>
      <c r="AC26" s="664"/>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52.5" customHeight="1" x14ac:dyDescent="0.15">
      <c r="A27" s="980"/>
      <c r="B27" s="981"/>
      <c r="C27" s="981"/>
      <c r="D27" s="981"/>
      <c r="E27" s="981"/>
      <c r="F27" s="982"/>
      <c r="G27" s="940" t="s">
        <v>719</v>
      </c>
      <c r="H27" s="941"/>
      <c r="I27" s="941"/>
      <c r="J27" s="941"/>
      <c r="K27" s="941"/>
      <c r="L27" s="941"/>
      <c r="M27" s="941"/>
      <c r="N27" s="941"/>
      <c r="O27" s="942"/>
      <c r="P27" s="662">
        <v>26</v>
      </c>
      <c r="Q27" s="663"/>
      <c r="R27" s="663"/>
      <c r="S27" s="663"/>
      <c r="T27" s="663"/>
      <c r="U27" s="663"/>
      <c r="V27" s="664"/>
      <c r="W27" s="662">
        <v>25</v>
      </c>
      <c r="X27" s="663"/>
      <c r="Y27" s="663"/>
      <c r="Z27" s="663"/>
      <c r="AA27" s="663"/>
      <c r="AB27" s="663"/>
      <c r="AC27" s="664"/>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43" t="s">
        <v>332</v>
      </c>
      <c r="H28" s="944"/>
      <c r="I28" s="944"/>
      <c r="J28" s="944"/>
      <c r="K28" s="944"/>
      <c r="L28" s="944"/>
      <c r="M28" s="944"/>
      <c r="N28" s="944"/>
      <c r="O28" s="945"/>
      <c r="P28" s="882">
        <f>P29-SUM(P23:P27)</f>
        <v>0</v>
      </c>
      <c r="Q28" s="883"/>
      <c r="R28" s="883"/>
      <c r="S28" s="883"/>
      <c r="T28" s="883"/>
      <c r="U28" s="883"/>
      <c r="V28" s="884"/>
      <c r="W28" s="882">
        <f>W29-SUM(W23:W27)</f>
        <v>0</v>
      </c>
      <c r="X28" s="883"/>
      <c r="Y28" s="883"/>
      <c r="Z28" s="883"/>
      <c r="AA28" s="883"/>
      <c r="AB28" s="883"/>
      <c r="AC28" s="88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329</v>
      </c>
      <c r="H29" s="947"/>
      <c r="I29" s="947"/>
      <c r="J29" s="947"/>
      <c r="K29" s="947"/>
      <c r="L29" s="947"/>
      <c r="M29" s="947"/>
      <c r="N29" s="947"/>
      <c r="O29" s="948"/>
      <c r="P29" s="662">
        <f>AK13</f>
        <v>947</v>
      </c>
      <c r="Q29" s="663"/>
      <c r="R29" s="663"/>
      <c r="S29" s="663"/>
      <c r="T29" s="663"/>
      <c r="U29" s="663"/>
      <c r="V29" s="664"/>
      <c r="W29" s="956">
        <f>AR13</f>
        <v>1170</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5" t="s">
        <v>344</v>
      </c>
      <c r="B30" s="866"/>
      <c r="C30" s="866"/>
      <c r="D30" s="866"/>
      <c r="E30" s="866"/>
      <c r="F30" s="867"/>
      <c r="G30" s="778" t="s">
        <v>146</v>
      </c>
      <c r="H30" s="779"/>
      <c r="I30" s="779"/>
      <c r="J30" s="779"/>
      <c r="K30" s="779"/>
      <c r="L30" s="779"/>
      <c r="M30" s="779"/>
      <c r="N30" s="779"/>
      <c r="O30" s="780"/>
      <c r="P30" s="861" t="s">
        <v>59</v>
      </c>
      <c r="Q30" s="779"/>
      <c r="R30" s="779"/>
      <c r="S30" s="779"/>
      <c r="T30" s="779"/>
      <c r="U30" s="779"/>
      <c r="V30" s="779"/>
      <c r="W30" s="779"/>
      <c r="X30" s="780"/>
      <c r="Y30" s="858"/>
      <c r="Z30" s="859"/>
      <c r="AA30" s="860"/>
      <c r="AB30" s="862" t="s">
        <v>11</v>
      </c>
      <c r="AC30" s="863"/>
      <c r="AD30" s="864"/>
      <c r="AE30" s="862" t="s">
        <v>385</v>
      </c>
      <c r="AF30" s="863"/>
      <c r="AG30" s="863"/>
      <c r="AH30" s="864"/>
      <c r="AI30" s="919" t="s">
        <v>407</v>
      </c>
      <c r="AJ30" s="919"/>
      <c r="AK30" s="919"/>
      <c r="AL30" s="862"/>
      <c r="AM30" s="919" t="s">
        <v>504</v>
      </c>
      <c r="AN30" s="919"/>
      <c r="AO30" s="919"/>
      <c r="AP30" s="862"/>
      <c r="AQ30" s="772" t="s">
        <v>232</v>
      </c>
      <c r="AR30" s="773"/>
      <c r="AS30" s="773"/>
      <c r="AT30" s="774"/>
      <c r="AU30" s="779" t="s">
        <v>134</v>
      </c>
      <c r="AV30" s="779"/>
      <c r="AW30" s="779"/>
      <c r="AX30" s="921"/>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20"/>
      <c r="AJ31" s="920"/>
      <c r="AK31" s="920"/>
      <c r="AL31" s="414"/>
      <c r="AM31" s="920"/>
      <c r="AN31" s="920"/>
      <c r="AO31" s="920"/>
      <c r="AP31" s="414"/>
      <c r="AQ31" s="250">
        <v>3</v>
      </c>
      <c r="AR31" s="201"/>
      <c r="AS31" s="136" t="s">
        <v>233</v>
      </c>
      <c r="AT31" s="137"/>
      <c r="AU31" s="200" t="s">
        <v>723</v>
      </c>
      <c r="AV31" s="200"/>
      <c r="AW31" s="399" t="s">
        <v>179</v>
      </c>
      <c r="AX31" s="400"/>
    </row>
    <row r="32" spans="1:50" ht="30" customHeight="1" x14ac:dyDescent="0.15">
      <c r="A32" s="404"/>
      <c r="B32" s="402"/>
      <c r="C32" s="402"/>
      <c r="D32" s="402"/>
      <c r="E32" s="402"/>
      <c r="F32" s="403"/>
      <c r="G32" s="570" t="s">
        <v>721</v>
      </c>
      <c r="H32" s="571"/>
      <c r="I32" s="571"/>
      <c r="J32" s="571"/>
      <c r="K32" s="571"/>
      <c r="L32" s="571"/>
      <c r="M32" s="571"/>
      <c r="N32" s="571"/>
      <c r="O32" s="572"/>
      <c r="P32" s="108" t="s">
        <v>720</v>
      </c>
      <c r="Q32" s="108"/>
      <c r="R32" s="108"/>
      <c r="S32" s="108"/>
      <c r="T32" s="108"/>
      <c r="U32" s="108"/>
      <c r="V32" s="108"/>
      <c r="W32" s="108"/>
      <c r="X32" s="109"/>
      <c r="Y32" s="477" t="s">
        <v>12</v>
      </c>
      <c r="Z32" s="537"/>
      <c r="AA32" s="538"/>
      <c r="AB32" s="467" t="s">
        <v>722</v>
      </c>
      <c r="AC32" s="467"/>
      <c r="AD32" s="467"/>
      <c r="AE32" s="218">
        <v>365</v>
      </c>
      <c r="AF32" s="219"/>
      <c r="AG32" s="219"/>
      <c r="AH32" s="219"/>
      <c r="AI32" s="218">
        <v>366</v>
      </c>
      <c r="AJ32" s="219"/>
      <c r="AK32" s="219"/>
      <c r="AL32" s="219"/>
      <c r="AM32" s="218">
        <v>365</v>
      </c>
      <c r="AN32" s="219"/>
      <c r="AO32" s="219"/>
      <c r="AP32" s="219"/>
      <c r="AQ32" s="336" t="s">
        <v>723</v>
      </c>
      <c r="AR32" s="208"/>
      <c r="AS32" s="208"/>
      <c r="AT32" s="337"/>
      <c r="AU32" s="219" t="s">
        <v>716</v>
      </c>
      <c r="AV32" s="219"/>
      <c r="AW32" s="219"/>
      <c r="AX32" s="221"/>
    </row>
    <row r="33" spans="1:51" ht="30" customHeight="1" x14ac:dyDescent="0.15">
      <c r="A33" s="405"/>
      <c r="B33" s="406"/>
      <c r="C33" s="406"/>
      <c r="D33" s="406"/>
      <c r="E33" s="406"/>
      <c r="F33" s="407"/>
      <c r="G33" s="573"/>
      <c r="H33" s="574"/>
      <c r="I33" s="574"/>
      <c r="J33" s="574"/>
      <c r="K33" s="574"/>
      <c r="L33" s="574"/>
      <c r="M33" s="574"/>
      <c r="N33" s="574"/>
      <c r="O33" s="575"/>
      <c r="P33" s="111"/>
      <c r="Q33" s="111"/>
      <c r="R33" s="111"/>
      <c r="S33" s="111"/>
      <c r="T33" s="111"/>
      <c r="U33" s="111"/>
      <c r="V33" s="111"/>
      <c r="W33" s="111"/>
      <c r="X33" s="112"/>
      <c r="Y33" s="453" t="s">
        <v>54</v>
      </c>
      <c r="Z33" s="448"/>
      <c r="AA33" s="449"/>
      <c r="AB33" s="529" t="s">
        <v>722</v>
      </c>
      <c r="AC33" s="529"/>
      <c r="AD33" s="529"/>
      <c r="AE33" s="218">
        <v>365</v>
      </c>
      <c r="AF33" s="219"/>
      <c r="AG33" s="219"/>
      <c r="AH33" s="219"/>
      <c r="AI33" s="218">
        <v>366</v>
      </c>
      <c r="AJ33" s="219"/>
      <c r="AK33" s="219"/>
      <c r="AL33" s="219"/>
      <c r="AM33" s="218">
        <v>365</v>
      </c>
      <c r="AN33" s="219"/>
      <c r="AO33" s="219"/>
      <c r="AP33" s="219"/>
      <c r="AQ33" s="336">
        <v>365</v>
      </c>
      <c r="AR33" s="208"/>
      <c r="AS33" s="208"/>
      <c r="AT33" s="337"/>
      <c r="AU33" s="219" t="s">
        <v>790</v>
      </c>
      <c r="AV33" s="219"/>
      <c r="AW33" s="219"/>
      <c r="AX33" s="221"/>
    </row>
    <row r="34" spans="1:51" ht="30" customHeight="1" x14ac:dyDescent="0.15">
      <c r="A34" s="404"/>
      <c r="B34" s="402"/>
      <c r="C34" s="402"/>
      <c r="D34" s="402"/>
      <c r="E34" s="402"/>
      <c r="F34" s="403"/>
      <c r="G34" s="576"/>
      <c r="H34" s="577"/>
      <c r="I34" s="577"/>
      <c r="J34" s="577"/>
      <c r="K34" s="577"/>
      <c r="L34" s="577"/>
      <c r="M34" s="577"/>
      <c r="N34" s="577"/>
      <c r="O34" s="578"/>
      <c r="P34" s="114"/>
      <c r="Q34" s="114"/>
      <c r="R34" s="114"/>
      <c r="S34" s="114"/>
      <c r="T34" s="114"/>
      <c r="U34" s="114"/>
      <c r="V34" s="114"/>
      <c r="W34" s="114"/>
      <c r="X34" s="115"/>
      <c r="Y34" s="453" t="s">
        <v>13</v>
      </c>
      <c r="Z34" s="448"/>
      <c r="AA34" s="449"/>
      <c r="AB34" s="562" t="s">
        <v>180</v>
      </c>
      <c r="AC34" s="562"/>
      <c r="AD34" s="562"/>
      <c r="AE34" s="218">
        <v>100</v>
      </c>
      <c r="AF34" s="219"/>
      <c r="AG34" s="219"/>
      <c r="AH34" s="219"/>
      <c r="AI34" s="218">
        <v>100</v>
      </c>
      <c r="AJ34" s="219"/>
      <c r="AK34" s="219"/>
      <c r="AL34" s="219"/>
      <c r="AM34" s="218">
        <v>100</v>
      </c>
      <c r="AN34" s="219"/>
      <c r="AO34" s="219"/>
      <c r="AP34" s="219"/>
      <c r="AQ34" s="336" t="s">
        <v>789</v>
      </c>
      <c r="AR34" s="208"/>
      <c r="AS34" s="208"/>
      <c r="AT34" s="337"/>
      <c r="AU34" s="219" t="s">
        <v>789</v>
      </c>
      <c r="AV34" s="219"/>
      <c r="AW34" s="219"/>
      <c r="AX34" s="221"/>
    </row>
    <row r="35" spans="1:51" ht="23.25" customHeight="1" x14ac:dyDescent="0.15">
      <c r="A35" s="228" t="s">
        <v>375</v>
      </c>
      <c r="B35" s="229"/>
      <c r="C35" s="229"/>
      <c r="D35" s="229"/>
      <c r="E35" s="229"/>
      <c r="F35" s="230"/>
      <c r="G35" s="234" t="s">
        <v>716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5" t="s">
        <v>344</v>
      </c>
      <c r="B37" s="776"/>
      <c r="C37" s="776"/>
      <c r="D37" s="776"/>
      <c r="E37" s="776"/>
      <c r="F37" s="777"/>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47" t="s">
        <v>385</v>
      </c>
      <c r="AF37" s="247"/>
      <c r="AG37" s="247"/>
      <c r="AH37" s="247"/>
      <c r="AI37" s="247" t="s">
        <v>407</v>
      </c>
      <c r="AJ37" s="247"/>
      <c r="AK37" s="247"/>
      <c r="AL37" s="247"/>
      <c r="AM37" s="247" t="s">
        <v>504</v>
      </c>
      <c r="AN37" s="247"/>
      <c r="AO37" s="247"/>
      <c r="AP37" s="247"/>
      <c r="AQ37" s="154" t="s">
        <v>232</v>
      </c>
      <c r="AR37" s="155"/>
      <c r="AS37" s="155"/>
      <c r="AT37" s="156"/>
      <c r="AU37" s="418" t="s">
        <v>134</v>
      </c>
      <c r="AV37" s="418"/>
      <c r="AW37" s="418"/>
      <c r="AX37" s="914"/>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47"/>
      <c r="AF38" s="247"/>
      <c r="AG38" s="247"/>
      <c r="AH38" s="247"/>
      <c r="AI38" s="247"/>
      <c r="AJ38" s="247"/>
      <c r="AK38" s="247"/>
      <c r="AL38" s="247"/>
      <c r="AM38" s="247"/>
      <c r="AN38" s="247"/>
      <c r="AO38" s="247"/>
      <c r="AP38" s="247"/>
      <c r="AQ38" s="250"/>
      <c r="AR38" s="201"/>
      <c r="AS38" s="136" t="s">
        <v>233</v>
      </c>
      <c r="AT38" s="137"/>
      <c r="AU38" s="200"/>
      <c r="AV38" s="200"/>
      <c r="AW38" s="399" t="s">
        <v>179</v>
      </c>
      <c r="AX38" s="400"/>
      <c r="AY38">
        <f>$AY$37</f>
        <v>0</v>
      </c>
    </row>
    <row r="39" spans="1:51" ht="23.25" hidden="1" customHeight="1" x14ac:dyDescent="0.15">
      <c r="A39" s="404"/>
      <c r="B39" s="402"/>
      <c r="C39" s="402"/>
      <c r="D39" s="402"/>
      <c r="E39" s="402"/>
      <c r="F39" s="403"/>
      <c r="G39" s="570"/>
      <c r="H39" s="571"/>
      <c r="I39" s="571"/>
      <c r="J39" s="571"/>
      <c r="K39" s="571"/>
      <c r="L39" s="571"/>
      <c r="M39" s="571"/>
      <c r="N39" s="571"/>
      <c r="O39" s="572"/>
      <c r="P39" s="108"/>
      <c r="Q39" s="108"/>
      <c r="R39" s="108"/>
      <c r="S39" s="108"/>
      <c r="T39" s="108"/>
      <c r="U39" s="108"/>
      <c r="V39" s="108"/>
      <c r="W39" s="108"/>
      <c r="X39" s="109"/>
      <c r="Y39" s="477" t="s">
        <v>12</v>
      </c>
      <c r="Z39" s="537"/>
      <c r="AA39" s="538"/>
      <c r="AB39" s="467"/>
      <c r="AC39" s="467"/>
      <c r="AD39" s="467"/>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5"/>
      <c r="B40" s="406"/>
      <c r="C40" s="406"/>
      <c r="D40" s="406"/>
      <c r="E40" s="406"/>
      <c r="F40" s="407"/>
      <c r="G40" s="573"/>
      <c r="H40" s="574"/>
      <c r="I40" s="574"/>
      <c r="J40" s="574"/>
      <c r="K40" s="574"/>
      <c r="L40" s="574"/>
      <c r="M40" s="574"/>
      <c r="N40" s="574"/>
      <c r="O40" s="575"/>
      <c r="P40" s="111"/>
      <c r="Q40" s="111"/>
      <c r="R40" s="111"/>
      <c r="S40" s="111"/>
      <c r="T40" s="111"/>
      <c r="U40" s="111"/>
      <c r="V40" s="111"/>
      <c r="W40" s="111"/>
      <c r="X40" s="112"/>
      <c r="Y40" s="453" t="s">
        <v>54</v>
      </c>
      <c r="Z40" s="448"/>
      <c r="AA40" s="449"/>
      <c r="AB40" s="529"/>
      <c r="AC40" s="529"/>
      <c r="AD40" s="529"/>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8"/>
      <c r="B41" s="409"/>
      <c r="C41" s="409"/>
      <c r="D41" s="409"/>
      <c r="E41" s="409"/>
      <c r="F41" s="410"/>
      <c r="G41" s="576"/>
      <c r="H41" s="577"/>
      <c r="I41" s="577"/>
      <c r="J41" s="577"/>
      <c r="K41" s="577"/>
      <c r="L41" s="577"/>
      <c r="M41" s="577"/>
      <c r="N41" s="577"/>
      <c r="O41" s="578"/>
      <c r="P41" s="114"/>
      <c r="Q41" s="114"/>
      <c r="R41" s="114"/>
      <c r="S41" s="114"/>
      <c r="T41" s="114"/>
      <c r="U41" s="114"/>
      <c r="V41" s="114"/>
      <c r="W41" s="114"/>
      <c r="X41" s="115"/>
      <c r="Y41" s="453" t="s">
        <v>13</v>
      </c>
      <c r="Z41" s="448"/>
      <c r="AA41" s="449"/>
      <c r="AB41" s="562" t="s">
        <v>180</v>
      </c>
      <c r="AC41" s="562"/>
      <c r="AD41" s="562"/>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5" t="s">
        <v>344</v>
      </c>
      <c r="B44" s="776"/>
      <c r="C44" s="776"/>
      <c r="D44" s="776"/>
      <c r="E44" s="776"/>
      <c r="F44" s="777"/>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47" t="s">
        <v>385</v>
      </c>
      <c r="AF44" s="247"/>
      <c r="AG44" s="247"/>
      <c r="AH44" s="247"/>
      <c r="AI44" s="247" t="s">
        <v>407</v>
      </c>
      <c r="AJ44" s="247"/>
      <c r="AK44" s="247"/>
      <c r="AL44" s="247"/>
      <c r="AM44" s="247" t="s">
        <v>504</v>
      </c>
      <c r="AN44" s="247"/>
      <c r="AO44" s="247"/>
      <c r="AP44" s="247"/>
      <c r="AQ44" s="154" t="s">
        <v>232</v>
      </c>
      <c r="AR44" s="155"/>
      <c r="AS44" s="155"/>
      <c r="AT44" s="156"/>
      <c r="AU44" s="418" t="s">
        <v>134</v>
      </c>
      <c r="AV44" s="418"/>
      <c r="AW44" s="418"/>
      <c r="AX44" s="914"/>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47"/>
      <c r="AF45" s="247"/>
      <c r="AG45" s="247"/>
      <c r="AH45" s="247"/>
      <c r="AI45" s="247"/>
      <c r="AJ45" s="247"/>
      <c r="AK45" s="247"/>
      <c r="AL45" s="247"/>
      <c r="AM45" s="247"/>
      <c r="AN45" s="247"/>
      <c r="AO45" s="247"/>
      <c r="AP45" s="247"/>
      <c r="AQ45" s="250"/>
      <c r="AR45" s="201"/>
      <c r="AS45" s="136" t="s">
        <v>233</v>
      </c>
      <c r="AT45" s="137"/>
      <c r="AU45" s="200"/>
      <c r="AV45" s="200"/>
      <c r="AW45" s="399" t="s">
        <v>179</v>
      </c>
      <c r="AX45" s="400"/>
      <c r="AY45">
        <f>$AY$44</f>
        <v>0</v>
      </c>
    </row>
    <row r="46" spans="1:51" ht="23.25" hidden="1" customHeight="1" x14ac:dyDescent="0.15">
      <c r="A46" s="404"/>
      <c r="B46" s="402"/>
      <c r="C46" s="402"/>
      <c r="D46" s="402"/>
      <c r="E46" s="402"/>
      <c r="F46" s="403"/>
      <c r="G46" s="570"/>
      <c r="H46" s="571"/>
      <c r="I46" s="571"/>
      <c r="J46" s="571"/>
      <c r="K46" s="571"/>
      <c r="L46" s="571"/>
      <c r="M46" s="571"/>
      <c r="N46" s="571"/>
      <c r="O46" s="572"/>
      <c r="P46" s="108"/>
      <c r="Q46" s="108"/>
      <c r="R46" s="108"/>
      <c r="S46" s="108"/>
      <c r="T46" s="108"/>
      <c r="U46" s="108"/>
      <c r="V46" s="108"/>
      <c r="W46" s="108"/>
      <c r="X46" s="109"/>
      <c r="Y46" s="477" t="s">
        <v>12</v>
      </c>
      <c r="Z46" s="537"/>
      <c r="AA46" s="538"/>
      <c r="AB46" s="467"/>
      <c r="AC46" s="467"/>
      <c r="AD46" s="467"/>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5"/>
      <c r="B47" s="406"/>
      <c r="C47" s="406"/>
      <c r="D47" s="406"/>
      <c r="E47" s="406"/>
      <c r="F47" s="407"/>
      <c r="G47" s="573"/>
      <c r="H47" s="574"/>
      <c r="I47" s="574"/>
      <c r="J47" s="574"/>
      <c r="K47" s="574"/>
      <c r="L47" s="574"/>
      <c r="M47" s="574"/>
      <c r="N47" s="574"/>
      <c r="O47" s="575"/>
      <c r="P47" s="111"/>
      <c r="Q47" s="111"/>
      <c r="R47" s="111"/>
      <c r="S47" s="111"/>
      <c r="T47" s="111"/>
      <c r="U47" s="111"/>
      <c r="V47" s="111"/>
      <c r="W47" s="111"/>
      <c r="X47" s="112"/>
      <c r="Y47" s="453" t="s">
        <v>54</v>
      </c>
      <c r="Z47" s="448"/>
      <c r="AA47" s="449"/>
      <c r="AB47" s="529"/>
      <c r="AC47" s="529"/>
      <c r="AD47" s="529"/>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8"/>
      <c r="B48" s="409"/>
      <c r="C48" s="409"/>
      <c r="D48" s="409"/>
      <c r="E48" s="409"/>
      <c r="F48" s="410"/>
      <c r="G48" s="576"/>
      <c r="H48" s="577"/>
      <c r="I48" s="577"/>
      <c r="J48" s="577"/>
      <c r="K48" s="577"/>
      <c r="L48" s="577"/>
      <c r="M48" s="577"/>
      <c r="N48" s="577"/>
      <c r="O48" s="578"/>
      <c r="P48" s="114"/>
      <c r="Q48" s="114"/>
      <c r="R48" s="114"/>
      <c r="S48" s="114"/>
      <c r="T48" s="114"/>
      <c r="U48" s="114"/>
      <c r="V48" s="114"/>
      <c r="W48" s="114"/>
      <c r="X48" s="115"/>
      <c r="Y48" s="453" t="s">
        <v>13</v>
      </c>
      <c r="Z48" s="448"/>
      <c r="AA48" s="449"/>
      <c r="AB48" s="562" t="s">
        <v>180</v>
      </c>
      <c r="AC48" s="562"/>
      <c r="AD48" s="562"/>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1" t="s">
        <v>344</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47" t="s">
        <v>385</v>
      </c>
      <c r="AF51" s="247"/>
      <c r="AG51" s="247"/>
      <c r="AH51" s="247"/>
      <c r="AI51" s="247" t="s">
        <v>407</v>
      </c>
      <c r="AJ51" s="247"/>
      <c r="AK51" s="247"/>
      <c r="AL51" s="247"/>
      <c r="AM51" s="247" t="s">
        <v>504</v>
      </c>
      <c r="AN51" s="247"/>
      <c r="AO51" s="247"/>
      <c r="AP51" s="247"/>
      <c r="AQ51" s="154" t="s">
        <v>232</v>
      </c>
      <c r="AR51" s="155"/>
      <c r="AS51" s="155"/>
      <c r="AT51" s="156"/>
      <c r="AU51" s="929" t="s">
        <v>134</v>
      </c>
      <c r="AV51" s="929"/>
      <c r="AW51" s="929"/>
      <c r="AX51" s="930"/>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47"/>
      <c r="AF52" s="247"/>
      <c r="AG52" s="247"/>
      <c r="AH52" s="247"/>
      <c r="AI52" s="247"/>
      <c r="AJ52" s="247"/>
      <c r="AK52" s="247"/>
      <c r="AL52" s="247"/>
      <c r="AM52" s="247"/>
      <c r="AN52" s="247"/>
      <c r="AO52" s="247"/>
      <c r="AP52" s="247"/>
      <c r="AQ52" s="250"/>
      <c r="AR52" s="201"/>
      <c r="AS52" s="136" t="s">
        <v>233</v>
      </c>
      <c r="AT52" s="137"/>
      <c r="AU52" s="200"/>
      <c r="AV52" s="200"/>
      <c r="AW52" s="399" t="s">
        <v>179</v>
      </c>
      <c r="AX52" s="400"/>
      <c r="AY52">
        <f>$AY$51</f>
        <v>0</v>
      </c>
    </row>
    <row r="53" spans="1:51" ht="23.25" hidden="1" customHeight="1" x14ac:dyDescent="0.15">
      <c r="A53" s="404"/>
      <c r="B53" s="402"/>
      <c r="C53" s="402"/>
      <c r="D53" s="402"/>
      <c r="E53" s="402"/>
      <c r="F53" s="403"/>
      <c r="G53" s="570"/>
      <c r="H53" s="571"/>
      <c r="I53" s="571"/>
      <c r="J53" s="571"/>
      <c r="K53" s="571"/>
      <c r="L53" s="571"/>
      <c r="M53" s="571"/>
      <c r="N53" s="571"/>
      <c r="O53" s="572"/>
      <c r="P53" s="108"/>
      <c r="Q53" s="108"/>
      <c r="R53" s="108"/>
      <c r="S53" s="108"/>
      <c r="T53" s="108"/>
      <c r="U53" s="108"/>
      <c r="V53" s="108"/>
      <c r="W53" s="108"/>
      <c r="X53" s="109"/>
      <c r="Y53" s="477" t="s">
        <v>12</v>
      </c>
      <c r="Z53" s="537"/>
      <c r="AA53" s="538"/>
      <c r="AB53" s="467"/>
      <c r="AC53" s="467"/>
      <c r="AD53" s="467"/>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5"/>
      <c r="B54" s="406"/>
      <c r="C54" s="406"/>
      <c r="D54" s="406"/>
      <c r="E54" s="406"/>
      <c r="F54" s="407"/>
      <c r="G54" s="573"/>
      <c r="H54" s="574"/>
      <c r="I54" s="574"/>
      <c r="J54" s="574"/>
      <c r="K54" s="574"/>
      <c r="L54" s="574"/>
      <c r="M54" s="574"/>
      <c r="N54" s="574"/>
      <c r="O54" s="575"/>
      <c r="P54" s="111"/>
      <c r="Q54" s="111"/>
      <c r="R54" s="111"/>
      <c r="S54" s="111"/>
      <c r="T54" s="111"/>
      <c r="U54" s="111"/>
      <c r="V54" s="111"/>
      <c r="W54" s="111"/>
      <c r="X54" s="112"/>
      <c r="Y54" s="453" t="s">
        <v>54</v>
      </c>
      <c r="Z54" s="448"/>
      <c r="AA54" s="449"/>
      <c r="AB54" s="529"/>
      <c r="AC54" s="529"/>
      <c r="AD54" s="52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8"/>
      <c r="B55" s="409"/>
      <c r="C55" s="409"/>
      <c r="D55" s="409"/>
      <c r="E55" s="409"/>
      <c r="F55" s="410"/>
      <c r="G55" s="576"/>
      <c r="H55" s="577"/>
      <c r="I55" s="577"/>
      <c r="J55" s="577"/>
      <c r="K55" s="577"/>
      <c r="L55" s="577"/>
      <c r="M55" s="577"/>
      <c r="N55" s="577"/>
      <c r="O55" s="578"/>
      <c r="P55" s="114"/>
      <c r="Q55" s="114"/>
      <c r="R55" s="114"/>
      <c r="S55" s="114"/>
      <c r="T55" s="114"/>
      <c r="U55" s="114"/>
      <c r="V55" s="114"/>
      <c r="W55" s="114"/>
      <c r="X55" s="115"/>
      <c r="Y55" s="453" t="s">
        <v>13</v>
      </c>
      <c r="Z55" s="448"/>
      <c r="AA55" s="449"/>
      <c r="AB55" s="599" t="s">
        <v>14</v>
      </c>
      <c r="AC55" s="599"/>
      <c r="AD55" s="599"/>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1" t="s">
        <v>344</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47" t="s">
        <v>385</v>
      </c>
      <c r="AF58" s="247"/>
      <c r="AG58" s="247"/>
      <c r="AH58" s="247"/>
      <c r="AI58" s="247" t="s">
        <v>407</v>
      </c>
      <c r="AJ58" s="247"/>
      <c r="AK58" s="247"/>
      <c r="AL58" s="247"/>
      <c r="AM58" s="247" t="s">
        <v>504</v>
      </c>
      <c r="AN58" s="247"/>
      <c r="AO58" s="247"/>
      <c r="AP58" s="247"/>
      <c r="AQ58" s="154" t="s">
        <v>232</v>
      </c>
      <c r="AR58" s="155"/>
      <c r="AS58" s="155"/>
      <c r="AT58" s="156"/>
      <c r="AU58" s="929" t="s">
        <v>134</v>
      </c>
      <c r="AV58" s="929"/>
      <c r="AW58" s="929"/>
      <c r="AX58" s="930"/>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47"/>
      <c r="AF59" s="247"/>
      <c r="AG59" s="247"/>
      <c r="AH59" s="247"/>
      <c r="AI59" s="247"/>
      <c r="AJ59" s="247"/>
      <c r="AK59" s="247"/>
      <c r="AL59" s="247"/>
      <c r="AM59" s="247"/>
      <c r="AN59" s="247"/>
      <c r="AO59" s="247"/>
      <c r="AP59" s="247"/>
      <c r="AQ59" s="250"/>
      <c r="AR59" s="201"/>
      <c r="AS59" s="136" t="s">
        <v>233</v>
      </c>
      <c r="AT59" s="137"/>
      <c r="AU59" s="200"/>
      <c r="AV59" s="200"/>
      <c r="AW59" s="399" t="s">
        <v>179</v>
      </c>
      <c r="AX59" s="400"/>
      <c r="AY59">
        <f>$AY$58</f>
        <v>0</v>
      </c>
    </row>
    <row r="60" spans="1:51" ht="23.25" hidden="1" customHeight="1" x14ac:dyDescent="0.15">
      <c r="A60" s="404"/>
      <c r="B60" s="402"/>
      <c r="C60" s="402"/>
      <c r="D60" s="402"/>
      <c r="E60" s="402"/>
      <c r="F60" s="403"/>
      <c r="G60" s="570"/>
      <c r="H60" s="571"/>
      <c r="I60" s="571"/>
      <c r="J60" s="571"/>
      <c r="K60" s="571"/>
      <c r="L60" s="571"/>
      <c r="M60" s="571"/>
      <c r="N60" s="571"/>
      <c r="O60" s="572"/>
      <c r="P60" s="108"/>
      <c r="Q60" s="108"/>
      <c r="R60" s="108"/>
      <c r="S60" s="108"/>
      <c r="T60" s="108"/>
      <c r="U60" s="108"/>
      <c r="V60" s="108"/>
      <c r="W60" s="108"/>
      <c r="X60" s="109"/>
      <c r="Y60" s="477" t="s">
        <v>12</v>
      </c>
      <c r="Z60" s="537"/>
      <c r="AA60" s="538"/>
      <c r="AB60" s="467"/>
      <c r="AC60" s="467"/>
      <c r="AD60" s="467"/>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5"/>
      <c r="B61" s="406"/>
      <c r="C61" s="406"/>
      <c r="D61" s="406"/>
      <c r="E61" s="406"/>
      <c r="F61" s="407"/>
      <c r="G61" s="573"/>
      <c r="H61" s="574"/>
      <c r="I61" s="574"/>
      <c r="J61" s="574"/>
      <c r="K61" s="574"/>
      <c r="L61" s="574"/>
      <c r="M61" s="574"/>
      <c r="N61" s="574"/>
      <c r="O61" s="575"/>
      <c r="P61" s="111"/>
      <c r="Q61" s="111"/>
      <c r="R61" s="111"/>
      <c r="S61" s="111"/>
      <c r="T61" s="111"/>
      <c r="U61" s="111"/>
      <c r="V61" s="111"/>
      <c r="W61" s="111"/>
      <c r="X61" s="112"/>
      <c r="Y61" s="453" t="s">
        <v>54</v>
      </c>
      <c r="Z61" s="448"/>
      <c r="AA61" s="449"/>
      <c r="AB61" s="529"/>
      <c r="AC61" s="529"/>
      <c r="AD61" s="52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5"/>
      <c r="B62" s="406"/>
      <c r="C62" s="406"/>
      <c r="D62" s="406"/>
      <c r="E62" s="406"/>
      <c r="F62" s="407"/>
      <c r="G62" s="576"/>
      <c r="H62" s="577"/>
      <c r="I62" s="577"/>
      <c r="J62" s="577"/>
      <c r="K62" s="577"/>
      <c r="L62" s="577"/>
      <c r="M62" s="577"/>
      <c r="N62" s="577"/>
      <c r="O62" s="578"/>
      <c r="P62" s="114"/>
      <c r="Q62" s="114"/>
      <c r="R62" s="114"/>
      <c r="S62" s="114"/>
      <c r="T62" s="114"/>
      <c r="U62" s="114"/>
      <c r="V62" s="114"/>
      <c r="W62" s="114"/>
      <c r="X62" s="115"/>
      <c r="Y62" s="453" t="s">
        <v>13</v>
      </c>
      <c r="Z62" s="448"/>
      <c r="AA62" s="449"/>
      <c r="AB62" s="562" t="s">
        <v>14</v>
      </c>
      <c r="AC62" s="562"/>
      <c r="AD62" s="56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8" t="s">
        <v>345</v>
      </c>
      <c r="B65" s="489"/>
      <c r="C65" s="489"/>
      <c r="D65" s="489"/>
      <c r="E65" s="489"/>
      <c r="F65" s="490"/>
      <c r="G65" s="491"/>
      <c r="H65" s="242" t="s">
        <v>146</v>
      </c>
      <c r="I65" s="242"/>
      <c r="J65" s="242"/>
      <c r="K65" s="242"/>
      <c r="L65" s="242"/>
      <c r="M65" s="242"/>
      <c r="N65" s="242"/>
      <c r="O65" s="243"/>
      <c r="P65" s="241" t="s">
        <v>59</v>
      </c>
      <c r="Q65" s="242"/>
      <c r="R65" s="242"/>
      <c r="S65" s="242"/>
      <c r="T65" s="242"/>
      <c r="U65" s="242"/>
      <c r="V65" s="243"/>
      <c r="W65" s="493" t="s">
        <v>340</v>
      </c>
      <c r="X65" s="494"/>
      <c r="Y65" s="497"/>
      <c r="Z65" s="497"/>
      <c r="AA65" s="498"/>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81"/>
      <c r="B66" s="482"/>
      <c r="C66" s="482"/>
      <c r="D66" s="482"/>
      <c r="E66" s="482"/>
      <c r="F66" s="483"/>
      <c r="G66" s="492"/>
      <c r="H66" s="245"/>
      <c r="I66" s="245"/>
      <c r="J66" s="245"/>
      <c r="K66" s="245"/>
      <c r="L66" s="245"/>
      <c r="M66" s="245"/>
      <c r="N66" s="245"/>
      <c r="O66" s="246"/>
      <c r="P66" s="244"/>
      <c r="Q66" s="245"/>
      <c r="R66" s="245"/>
      <c r="S66" s="245"/>
      <c r="T66" s="245"/>
      <c r="U66" s="245"/>
      <c r="V66" s="246"/>
      <c r="W66" s="495"/>
      <c r="X66" s="496"/>
      <c r="Y66" s="499"/>
      <c r="Z66" s="499"/>
      <c r="AA66" s="50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343</v>
      </c>
      <c r="AX66" s="251"/>
      <c r="AY66">
        <f>$AY$65</f>
        <v>0</v>
      </c>
    </row>
    <row r="67" spans="1:51" ht="23.25" hidden="1" customHeight="1" x14ac:dyDescent="0.15">
      <c r="A67" s="481"/>
      <c r="B67" s="482"/>
      <c r="C67" s="482"/>
      <c r="D67" s="482"/>
      <c r="E67" s="482"/>
      <c r="F67" s="48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1"/>
      <c r="B68" s="482"/>
      <c r="C68" s="482"/>
      <c r="D68" s="482"/>
      <c r="E68" s="482"/>
      <c r="F68" s="48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1"/>
      <c r="B69" s="482"/>
      <c r="C69" s="482"/>
      <c r="D69" s="482"/>
      <c r="E69" s="482"/>
      <c r="F69" s="48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1" t="s">
        <v>350</v>
      </c>
      <c r="B70" s="482"/>
      <c r="C70" s="482"/>
      <c r="D70" s="482"/>
      <c r="E70" s="482"/>
      <c r="F70" s="483"/>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1"/>
      <c r="B71" s="482"/>
      <c r="C71" s="482"/>
      <c r="D71" s="482"/>
      <c r="E71" s="482"/>
      <c r="F71" s="48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4"/>
      <c r="B72" s="485"/>
      <c r="C72" s="485"/>
      <c r="D72" s="485"/>
      <c r="E72" s="485"/>
      <c r="F72" s="48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2" t="s">
        <v>345</v>
      </c>
      <c r="B73" s="513"/>
      <c r="C73" s="513"/>
      <c r="D73" s="513"/>
      <c r="E73" s="513"/>
      <c r="F73" s="514"/>
      <c r="G73" s="588"/>
      <c r="H73" s="133" t="s">
        <v>146</v>
      </c>
      <c r="I73" s="133"/>
      <c r="J73" s="133"/>
      <c r="K73" s="133"/>
      <c r="L73" s="133"/>
      <c r="M73" s="133"/>
      <c r="N73" s="133"/>
      <c r="O73" s="134"/>
      <c r="P73" s="158" t="s">
        <v>59</v>
      </c>
      <c r="Q73" s="133"/>
      <c r="R73" s="133"/>
      <c r="S73" s="133"/>
      <c r="T73" s="133"/>
      <c r="U73" s="133"/>
      <c r="V73" s="133"/>
      <c r="W73" s="133"/>
      <c r="X73" s="134"/>
      <c r="Y73" s="590"/>
      <c r="Z73" s="591"/>
      <c r="AA73" s="592"/>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15"/>
      <c r="B74" s="516"/>
      <c r="C74" s="516"/>
      <c r="D74" s="516"/>
      <c r="E74" s="516"/>
      <c r="F74" s="517"/>
      <c r="G74" s="58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5"/>
      <c r="B75" s="516"/>
      <c r="C75" s="516"/>
      <c r="D75" s="516"/>
      <c r="E75" s="516"/>
      <c r="F75" s="517"/>
      <c r="G75" s="614"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5"/>
      <c r="B76" s="516"/>
      <c r="C76" s="516"/>
      <c r="D76" s="516"/>
      <c r="E76" s="516"/>
      <c r="F76" s="517"/>
      <c r="G76" s="615"/>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5"/>
      <c r="B77" s="516"/>
      <c r="C77" s="516"/>
      <c r="D77" s="516"/>
      <c r="E77" s="516"/>
      <c r="F77" s="517"/>
      <c r="G77" s="616"/>
      <c r="H77" s="114"/>
      <c r="I77" s="114"/>
      <c r="J77" s="114"/>
      <c r="K77" s="114"/>
      <c r="L77" s="114"/>
      <c r="M77" s="114"/>
      <c r="N77" s="114"/>
      <c r="O77" s="115"/>
      <c r="P77" s="111"/>
      <c r="Q77" s="111"/>
      <c r="R77" s="111"/>
      <c r="S77" s="111"/>
      <c r="T77" s="111"/>
      <c r="U77" s="111"/>
      <c r="V77" s="111"/>
      <c r="W77" s="111"/>
      <c r="X77" s="112"/>
      <c r="Y77" s="158" t="s">
        <v>13</v>
      </c>
      <c r="Z77" s="133"/>
      <c r="AA77" s="134"/>
      <c r="AB77" s="585" t="s">
        <v>14</v>
      </c>
      <c r="AC77" s="585"/>
      <c r="AD77" s="585"/>
      <c r="AE77" s="894"/>
      <c r="AF77" s="895"/>
      <c r="AG77" s="895"/>
      <c r="AH77" s="895"/>
      <c r="AI77" s="894"/>
      <c r="AJ77" s="895"/>
      <c r="AK77" s="895"/>
      <c r="AL77" s="895"/>
      <c r="AM77" s="894"/>
      <c r="AN77" s="895"/>
      <c r="AO77" s="895"/>
      <c r="AP77" s="895"/>
      <c r="AQ77" s="336"/>
      <c r="AR77" s="208"/>
      <c r="AS77" s="208"/>
      <c r="AT77" s="337"/>
      <c r="AU77" s="219"/>
      <c r="AV77" s="219"/>
      <c r="AW77" s="219"/>
      <c r="AX77" s="221"/>
      <c r="AY77">
        <f t="shared" si="9"/>
        <v>0</v>
      </c>
    </row>
    <row r="78" spans="1:51" ht="69.75" hidden="1" customHeight="1" x14ac:dyDescent="0.15">
      <c r="A78" s="329" t="s">
        <v>378</v>
      </c>
      <c r="B78" s="330"/>
      <c r="C78" s="330"/>
      <c r="D78" s="330"/>
      <c r="E78" s="327" t="s">
        <v>323</v>
      </c>
      <c r="F78" s="328"/>
      <c r="G78" s="54" t="s">
        <v>235</v>
      </c>
      <c r="H78" s="593"/>
      <c r="I78" s="594"/>
      <c r="J78" s="594"/>
      <c r="K78" s="594"/>
      <c r="L78" s="594"/>
      <c r="M78" s="594"/>
      <c r="N78" s="594"/>
      <c r="O78" s="595"/>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3" t="s">
        <v>339</v>
      </c>
      <c r="AP79" s="274"/>
      <c r="AQ79" s="274"/>
      <c r="AR79" s="76"/>
      <c r="AS79" s="273"/>
      <c r="AT79" s="274"/>
      <c r="AU79" s="274"/>
      <c r="AV79" s="274"/>
      <c r="AW79" s="274"/>
      <c r="AX79" s="972"/>
      <c r="AY79">
        <f>COUNTIF($AR$79,"☑")</f>
        <v>0</v>
      </c>
    </row>
    <row r="80" spans="1:51" ht="18.75" customHeight="1" x14ac:dyDescent="0.15">
      <c r="A80" s="868" t="s">
        <v>147</v>
      </c>
      <c r="B80" s="530" t="s">
        <v>336</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9"/>
      <c r="AB80" s="435" t="s">
        <v>697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1</v>
      </c>
    </row>
    <row r="81" spans="1:60" ht="22.5" customHeight="1" x14ac:dyDescent="0.15">
      <c r="A81" s="869"/>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1</v>
      </c>
    </row>
    <row r="82" spans="1:60" ht="30" customHeight="1" x14ac:dyDescent="0.15">
      <c r="A82" s="869"/>
      <c r="B82" s="533"/>
      <c r="C82" s="431"/>
      <c r="D82" s="431"/>
      <c r="E82" s="431"/>
      <c r="F82" s="432"/>
      <c r="G82" s="681" t="s">
        <v>724</v>
      </c>
      <c r="H82" s="681"/>
      <c r="I82" s="681"/>
      <c r="J82" s="681"/>
      <c r="K82" s="681"/>
      <c r="L82" s="681"/>
      <c r="M82" s="681"/>
      <c r="N82" s="681"/>
      <c r="O82" s="681"/>
      <c r="P82" s="681"/>
      <c r="Q82" s="681"/>
      <c r="R82" s="681"/>
      <c r="S82" s="681"/>
      <c r="T82" s="681"/>
      <c r="U82" s="681"/>
      <c r="V82" s="681"/>
      <c r="W82" s="681"/>
      <c r="X82" s="681"/>
      <c r="Y82" s="681"/>
      <c r="Z82" s="681"/>
      <c r="AA82" s="682"/>
      <c r="AB82" s="888" t="s">
        <v>725</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9"/>
      <c r="AY82">
        <f t="shared" ref="AY82:AY89" si="10">$AY$80</f>
        <v>1</v>
      </c>
    </row>
    <row r="83" spans="1:60" ht="30" customHeight="1" x14ac:dyDescent="0.15">
      <c r="A83" s="869"/>
      <c r="B83" s="533"/>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90"/>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1"/>
      <c r="AY83">
        <f t="shared" si="10"/>
        <v>1</v>
      </c>
    </row>
    <row r="84" spans="1:60" ht="30" customHeight="1" x14ac:dyDescent="0.15">
      <c r="A84" s="869"/>
      <c r="B84" s="534"/>
      <c r="C84" s="535"/>
      <c r="D84" s="535"/>
      <c r="E84" s="535"/>
      <c r="F84" s="536"/>
      <c r="G84" s="685"/>
      <c r="H84" s="685"/>
      <c r="I84" s="685"/>
      <c r="J84" s="685"/>
      <c r="K84" s="685"/>
      <c r="L84" s="685"/>
      <c r="M84" s="685"/>
      <c r="N84" s="685"/>
      <c r="O84" s="685"/>
      <c r="P84" s="685"/>
      <c r="Q84" s="685"/>
      <c r="R84" s="685"/>
      <c r="S84" s="685"/>
      <c r="T84" s="685"/>
      <c r="U84" s="685"/>
      <c r="V84" s="685"/>
      <c r="W84" s="685"/>
      <c r="X84" s="685"/>
      <c r="Y84" s="685"/>
      <c r="Z84" s="685"/>
      <c r="AA84" s="686"/>
      <c r="AB84" s="892"/>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3"/>
      <c r="AY84">
        <f t="shared" si="10"/>
        <v>1</v>
      </c>
    </row>
    <row r="85" spans="1:60" ht="18.75" customHeight="1" x14ac:dyDescent="0.15">
      <c r="A85" s="869"/>
      <c r="B85" s="431" t="s">
        <v>145</v>
      </c>
      <c r="C85" s="431"/>
      <c r="D85" s="431"/>
      <c r="E85" s="431"/>
      <c r="F85" s="432"/>
      <c r="G85" s="518" t="s">
        <v>61</v>
      </c>
      <c r="H85" s="436"/>
      <c r="I85" s="436"/>
      <c r="J85" s="436"/>
      <c r="K85" s="436"/>
      <c r="L85" s="436"/>
      <c r="M85" s="436"/>
      <c r="N85" s="436"/>
      <c r="O85" s="519"/>
      <c r="P85" s="435" t="s">
        <v>63</v>
      </c>
      <c r="Q85" s="436"/>
      <c r="R85" s="436"/>
      <c r="S85" s="436"/>
      <c r="T85" s="436"/>
      <c r="U85" s="436"/>
      <c r="V85" s="436"/>
      <c r="W85" s="436"/>
      <c r="X85" s="519"/>
      <c r="Y85" s="165"/>
      <c r="Z85" s="166"/>
      <c r="AA85" s="167"/>
      <c r="AB85" s="563" t="s">
        <v>11</v>
      </c>
      <c r="AC85" s="564"/>
      <c r="AD85" s="565"/>
      <c r="AE85" s="247" t="s">
        <v>385</v>
      </c>
      <c r="AF85" s="247"/>
      <c r="AG85" s="247"/>
      <c r="AH85" s="247"/>
      <c r="AI85" s="247" t="s">
        <v>407</v>
      </c>
      <c r="AJ85" s="247"/>
      <c r="AK85" s="247"/>
      <c r="AL85" s="247"/>
      <c r="AM85" s="247" t="s">
        <v>504</v>
      </c>
      <c r="AN85" s="247"/>
      <c r="AO85" s="247"/>
      <c r="AP85" s="247"/>
      <c r="AQ85" s="158" t="s">
        <v>232</v>
      </c>
      <c r="AR85" s="133"/>
      <c r="AS85" s="133"/>
      <c r="AT85" s="134"/>
      <c r="AU85" s="539" t="s">
        <v>134</v>
      </c>
      <c r="AV85" s="539"/>
      <c r="AW85" s="539"/>
      <c r="AX85" s="540"/>
      <c r="AY85">
        <f t="shared" si="10"/>
        <v>1</v>
      </c>
      <c r="AZ85" s="10"/>
      <c r="BA85" s="10"/>
      <c r="BB85" s="10"/>
      <c r="BC85" s="10"/>
    </row>
    <row r="86" spans="1:60" ht="18.75" customHeight="1" x14ac:dyDescent="0.15">
      <c r="A86" s="869"/>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65"/>
      <c r="Z86" s="166"/>
      <c r="AA86" s="167"/>
      <c r="AB86" s="414"/>
      <c r="AC86" s="415"/>
      <c r="AD86" s="416"/>
      <c r="AE86" s="247"/>
      <c r="AF86" s="247"/>
      <c r="AG86" s="247"/>
      <c r="AH86" s="247"/>
      <c r="AI86" s="247"/>
      <c r="AJ86" s="247"/>
      <c r="AK86" s="247"/>
      <c r="AL86" s="247"/>
      <c r="AM86" s="247"/>
      <c r="AN86" s="247"/>
      <c r="AO86" s="247"/>
      <c r="AP86" s="247"/>
      <c r="AQ86" s="199">
        <v>3</v>
      </c>
      <c r="AR86" s="200"/>
      <c r="AS86" s="136" t="s">
        <v>233</v>
      </c>
      <c r="AT86" s="137"/>
      <c r="AU86" s="200"/>
      <c r="AV86" s="200"/>
      <c r="AW86" s="399" t="s">
        <v>179</v>
      </c>
      <c r="AX86" s="400"/>
      <c r="AY86">
        <f t="shared" si="10"/>
        <v>1</v>
      </c>
      <c r="AZ86" s="10"/>
      <c r="BA86" s="10"/>
      <c r="BB86" s="10"/>
      <c r="BC86" s="10"/>
      <c r="BD86" s="10"/>
      <c r="BE86" s="10"/>
      <c r="BF86" s="10"/>
      <c r="BG86" s="10"/>
      <c r="BH86" s="10"/>
    </row>
    <row r="87" spans="1:60" ht="23.25" customHeight="1" x14ac:dyDescent="0.15">
      <c r="A87" s="869"/>
      <c r="B87" s="431"/>
      <c r="C87" s="431"/>
      <c r="D87" s="431"/>
      <c r="E87" s="431"/>
      <c r="F87" s="432"/>
      <c r="G87" s="107" t="s">
        <v>726</v>
      </c>
      <c r="H87" s="108"/>
      <c r="I87" s="108"/>
      <c r="J87" s="108"/>
      <c r="K87" s="108"/>
      <c r="L87" s="108"/>
      <c r="M87" s="108"/>
      <c r="N87" s="108"/>
      <c r="O87" s="109"/>
      <c r="P87" s="108" t="s">
        <v>727</v>
      </c>
      <c r="Q87" s="520"/>
      <c r="R87" s="520"/>
      <c r="S87" s="520"/>
      <c r="T87" s="520"/>
      <c r="U87" s="520"/>
      <c r="V87" s="520"/>
      <c r="W87" s="520"/>
      <c r="X87" s="521"/>
      <c r="Y87" s="567" t="s">
        <v>62</v>
      </c>
      <c r="Z87" s="568"/>
      <c r="AA87" s="569"/>
      <c r="AB87" s="467" t="s">
        <v>745</v>
      </c>
      <c r="AC87" s="467"/>
      <c r="AD87" s="467"/>
      <c r="AE87" s="218">
        <v>17</v>
      </c>
      <c r="AF87" s="219"/>
      <c r="AG87" s="219"/>
      <c r="AH87" s="219"/>
      <c r="AI87" s="218">
        <v>18</v>
      </c>
      <c r="AJ87" s="219"/>
      <c r="AK87" s="219"/>
      <c r="AL87" s="219"/>
      <c r="AM87" s="218">
        <v>22</v>
      </c>
      <c r="AN87" s="219"/>
      <c r="AO87" s="219"/>
      <c r="AP87" s="219"/>
      <c r="AQ87" s="336" t="s">
        <v>716</v>
      </c>
      <c r="AR87" s="208"/>
      <c r="AS87" s="208"/>
      <c r="AT87" s="337"/>
      <c r="AU87" s="219" t="s">
        <v>732</v>
      </c>
      <c r="AV87" s="219"/>
      <c r="AW87" s="219"/>
      <c r="AX87" s="221"/>
      <c r="AY87">
        <f t="shared" si="10"/>
        <v>1</v>
      </c>
    </row>
    <row r="88" spans="1:60" ht="23.25" customHeight="1" x14ac:dyDescent="0.15">
      <c r="A88" s="869"/>
      <c r="B88" s="431"/>
      <c r="C88" s="431"/>
      <c r="D88" s="431"/>
      <c r="E88" s="431"/>
      <c r="F88" s="432"/>
      <c r="G88" s="110"/>
      <c r="H88" s="111"/>
      <c r="I88" s="111"/>
      <c r="J88" s="111"/>
      <c r="K88" s="111"/>
      <c r="L88" s="111"/>
      <c r="M88" s="111"/>
      <c r="N88" s="111"/>
      <c r="O88" s="112"/>
      <c r="P88" s="522"/>
      <c r="Q88" s="522"/>
      <c r="R88" s="522"/>
      <c r="S88" s="522"/>
      <c r="T88" s="522"/>
      <c r="U88" s="522"/>
      <c r="V88" s="522"/>
      <c r="W88" s="522"/>
      <c r="X88" s="523"/>
      <c r="Y88" s="464" t="s">
        <v>54</v>
      </c>
      <c r="Z88" s="465"/>
      <c r="AA88" s="466"/>
      <c r="AB88" s="529" t="s">
        <v>745</v>
      </c>
      <c r="AC88" s="529"/>
      <c r="AD88" s="529"/>
      <c r="AE88" s="218">
        <v>22</v>
      </c>
      <c r="AF88" s="219"/>
      <c r="AG88" s="219"/>
      <c r="AH88" s="219"/>
      <c r="AI88" s="218">
        <v>22</v>
      </c>
      <c r="AJ88" s="219"/>
      <c r="AK88" s="219"/>
      <c r="AL88" s="219"/>
      <c r="AM88" s="218">
        <v>22</v>
      </c>
      <c r="AN88" s="219"/>
      <c r="AO88" s="219"/>
      <c r="AP88" s="219"/>
      <c r="AQ88" s="336">
        <v>22</v>
      </c>
      <c r="AR88" s="208"/>
      <c r="AS88" s="208"/>
      <c r="AT88" s="337"/>
      <c r="AU88" s="219" t="s">
        <v>716</v>
      </c>
      <c r="AV88" s="219"/>
      <c r="AW88" s="219"/>
      <c r="AX88" s="221"/>
      <c r="AY88">
        <f t="shared" si="10"/>
        <v>1</v>
      </c>
      <c r="AZ88" s="10"/>
      <c r="BA88" s="10"/>
      <c r="BB88" s="10"/>
      <c r="BC88" s="10"/>
    </row>
    <row r="89" spans="1:60" ht="23.25" customHeight="1" thickBot="1" x14ac:dyDescent="0.2">
      <c r="A89" s="869"/>
      <c r="B89" s="535"/>
      <c r="C89" s="535"/>
      <c r="D89" s="535"/>
      <c r="E89" s="535"/>
      <c r="F89" s="536"/>
      <c r="G89" s="113"/>
      <c r="H89" s="114"/>
      <c r="I89" s="114"/>
      <c r="J89" s="114"/>
      <c r="K89" s="114"/>
      <c r="L89" s="114"/>
      <c r="M89" s="114"/>
      <c r="N89" s="114"/>
      <c r="O89" s="115"/>
      <c r="P89" s="177"/>
      <c r="Q89" s="177"/>
      <c r="R89" s="177"/>
      <c r="S89" s="177"/>
      <c r="T89" s="177"/>
      <c r="U89" s="177"/>
      <c r="V89" s="177"/>
      <c r="W89" s="177"/>
      <c r="X89" s="566"/>
      <c r="Y89" s="464" t="s">
        <v>13</v>
      </c>
      <c r="Z89" s="465"/>
      <c r="AA89" s="466"/>
      <c r="AB89" s="599" t="s">
        <v>14</v>
      </c>
      <c r="AC89" s="599"/>
      <c r="AD89" s="599"/>
      <c r="AE89" s="225">
        <v>77</v>
      </c>
      <c r="AF89" s="226"/>
      <c r="AG89" s="226"/>
      <c r="AH89" s="226"/>
      <c r="AI89" s="225">
        <v>82</v>
      </c>
      <c r="AJ89" s="226"/>
      <c r="AK89" s="226"/>
      <c r="AL89" s="226"/>
      <c r="AM89" s="225">
        <v>100</v>
      </c>
      <c r="AN89" s="226"/>
      <c r="AO89" s="226"/>
      <c r="AP89" s="226"/>
      <c r="AQ89" s="336" t="s">
        <v>716</v>
      </c>
      <c r="AR89" s="208"/>
      <c r="AS89" s="208"/>
      <c r="AT89" s="337"/>
      <c r="AU89" s="219" t="s">
        <v>716</v>
      </c>
      <c r="AV89" s="219"/>
      <c r="AW89" s="219"/>
      <c r="AX89" s="221"/>
      <c r="AY89">
        <f t="shared" si="10"/>
        <v>1</v>
      </c>
      <c r="AZ89" s="10"/>
      <c r="BA89" s="10"/>
      <c r="BB89" s="10"/>
      <c r="BC89" s="10"/>
      <c r="BD89" s="10"/>
      <c r="BE89" s="10"/>
      <c r="BF89" s="10"/>
      <c r="BG89" s="10"/>
      <c r="BH89" s="10"/>
    </row>
    <row r="90" spans="1:60" ht="18.75" hidden="1" customHeight="1" x14ac:dyDescent="0.15">
      <c r="A90" s="869"/>
      <c r="B90" s="431" t="s">
        <v>145</v>
      </c>
      <c r="C90" s="431"/>
      <c r="D90" s="431"/>
      <c r="E90" s="431"/>
      <c r="F90" s="432"/>
      <c r="G90" s="518" t="s">
        <v>61</v>
      </c>
      <c r="H90" s="436"/>
      <c r="I90" s="436"/>
      <c r="J90" s="436"/>
      <c r="K90" s="436"/>
      <c r="L90" s="436"/>
      <c r="M90" s="436"/>
      <c r="N90" s="436"/>
      <c r="O90" s="519"/>
      <c r="P90" s="435" t="s">
        <v>63</v>
      </c>
      <c r="Q90" s="436"/>
      <c r="R90" s="436"/>
      <c r="S90" s="436"/>
      <c r="T90" s="436"/>
      <c r="U90" s="436"/>
      <c r="V90" s="436"/>
      <c r="W90" s="436"/>
      <c r="X90" s="519"/>
      <c r="Y90" s="165"/>
      <c r="Z90" s="166"/>
      <c r="AA90" s="167"/>
      <c r="AB90" s="563" t="s">
        <v>11</v>
      </c>
      <c r="AC90" s="564"/>
      <c r="AD90" s="565"/>
      <c r="AE90" s="247" t="s">
        <v>385</v>
      </c>
      <c r="AF90" s="247"/>
      <c r="AG90" s="247"/>
      <c r="AH90" s="247"/>
      <c r="AI90" s="247" t="s">
        <v>407</v>
      </c>
      <c r="AJ90" s="247"/>
      <c r="AK90" s="247"/>
      <c r="AL90" s="247"/>
      <c r="AM90" s="247" t="s">
        <v>504</v>
      </c>
      <c r="AN90" s="247"/>
      <c r="AO90" s="247"/>
      <c r="AP90" s="247"/>
      <c r="AQ90" s="158" t="s">
        <v>232</v>
      </c>
      <c r="AR90" s="133"/>
      <c r="AS90" s="133"/>
      <c r="AT90" s="134"/>
      <c r="AU90" s="539" t="s">
        <v>134</v>
      </c>
      <c r="AV90" s="539"/>
      <c r="AW90" s="539"/>
      <c r="AX90" s="540"/>
      <c r="AY90">
        <f>COUNTA($G$92)</f>
        <v>0</v>
      </c>
    </row>
    <row r="91" spans="1:60" ht="18.75" hidden="1" customHeight="1" x14ac:dyDescent="0.15">
      <c r="A91" s="869"/>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65"/>
      <c r="Z91" s="166"/>
      <c r="AA91" s="167"/>
      <c r="AB91" s="414"/>
      <c r="AC91" s="415"/>
      <c r="AD91" s="416"/>
      <c r="AE91" s="247"/>
      <c r="AF91" s="247"/>
      <c r="AG91" s="247"/>
      <c r="AH91" s="247"/>
      <c r="AI91" s="247"/>
      <c r="AJ91" s="247"/>
      <c r="AK91" s="247"/>
      <c r="AL91" s="247"/>
      <c r="AM91" s="247"/>
      <c r="AN91" s="247"/>
      <c r="AO91" s="247"/>
      <c r="AP91" s="247"/>
      <c r="AQ91" s="199"/>
      <c r="AR91" s="200"/>
      <c r="AS91" s="136" t="s">
        <v>233</v>
      </c>
      <c r="AT91" s="137"/>
      <c r="AU91" s="200"/>
      <c r="AV91" s="200"/>
      <c r="AW91" s="399" t="s">
        <v>179</v>
      </c>
      <c r="AX91" s="400"/>
      <c r="AY91">
        <f>$AY$90</f>
        <v>0</v>
      </c>
      <c r="AZ91" s="10"/>
      <c r="BA91" s="10"/>
      <c r="BB91" s="10"/>
      <c r="BC91" s="10"/>
    </row>
    <row r="92" spans="1:60" ht="23.25" hidden="1" customHeight="1" x14ac:dyDescent="0.15">
      <c r="A92" s="869"/>
      <c r="B92" s="431"/>
      <c r="C92" s="431"/>
      <c r="D92" s="431"/>
      <c r="E92" s="431"/>
      <c r="F92" s="432"/>
      <c r="G92" s="107"/>
      <c r="H92" s="108"/>
      <c r="I92" s="108"/>
      <c r="J92" s="108"/>
      <c r="K92" s="108"/>
      <c r="L92" s="108"/>
      <c r="M92" s="108"/>
      <c r="N92" s="108"/>
      <c r="O92" s="109"/>
      <c r="P92" s="108"/>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9"/>
      <c r="B93" s="431"/>
      <c r="C93" s="431"/>
      <c r="D93" s="431"/>
      <c r="E93" s="431"/>
      <c r="F93" s="432"/>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9"/>
      <c r="B94" s="535"/>
      <c r="C94" s="535"/>
      <c r="D94" s="535"/>
      <c r="E94" s="535"/>
      <c r="F94" s="536"/>
      <c r="G94" s="113"/>
      <c r="H94" s="114"/>
      <c r="I94" s="114"/>
      <c r="J94" s="114"/>
      <c r="K94" s="114"/>
      <c r="L94" s="114"/>
      <c r="M94" s="114"/>
      <c r="N94" s="114"/>
      <c r="O94" s="115"/>
      <c r="P94" s="177"/>
      <c r="Q94" s="177"/>
      <c r="R94" s="177"/>
      <c r="S94" s="177"/>
      <c r="T94" s="177"/>
      <c r="U94" s="177"/>
      <c r="V94" s="177"/>
      <c r="W94" s="177"/>
      <c r="X94" s="566"/>
      <c r="Y94" s="464" t="s">
        <v>13</v>
      </c>
      <c r="Z94" s="465"/>
      <c r="AA94" s="466"/>
      <c r="AB94" s="599" t="s">
        <v>14</v>
      </c>
      <c r="AC94" s="599"/>
      <c r="AD94" s="599"/>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9"/>
      <c r="B95" s="431" t="s">
        <v>145</v>
      </c>
      <c r="C95" s="431"/>
      <c r="D95" s="431"/>
      <c r="E95" s="431"/>
      <c r="F95" s="432"/>
      <c r="G95" s="518" t="s">
        <v>61</v>
      </c>
      <c r="H95" s="436"/>
      <c r="I95" s="436"/>
      <c r="J95" s="436"/>
      <c r="K95" s="436"/>
      <c r="L95" s="436"/>
      <c r="M95" s="436"/>
      <c r="N95" s="436"/>
      <c r="O95" s="519"/>
      <c r="P95" s="435" t="s">
        <v>63</v>
      </c>
      <c r="Q95" s="436"/>
      <c r="R95" s="436"/>
      <c r="S95" s="436"/>
      <c r="T95" s="436"/>
      <c r="U95" s="436"/>
      <c r="V95" s="436"/>
      <c r="W95" s="436"/>
      <c r="X95" s="519"/>
      <c r="Y95" s="165"/>
      <c r="Z95" s="166"/>
      <c r="AA95" s="167"/>
      <c r="AB95" s="563" t="s">
        <v>11</v>
      </c>
      <c r="AC95" s="564"/>
      <c r="AD95" s="565"/>
      <c r="AE95" s="247" t="s">
        <v>385</v>
      </c>
      <c r="AF95" s="247"/>
      <c r="AG95" s="247"/>
      <c r="AH95" s="247"/>
      <c r="AI95" s="247" t="s">
        <v>407</v>
      </c>
      <c r="AJ95" s="247"/>
      <c r="AK95" s="247"/>
      <c r="AL95" s="247"/>
      <c r="AM95" s="247" t="s">
        <v>504</v>
      </c>
      <c r="AN95" s="247"/>
      <c r="AO95" s="247"/>
      <c r="AP95" s="247"/>
      <c r="AQ95" s="158" t="s">
        <v>232</v>
      </c>
      <c r="AR95" s="133"/>
      <c r="AS95" s="133"/>
      <c r="AT95" s="134"/>
      <c r="AU95" s="539" t="s">
        <v>134</v>
      </c>
      <c r="AV95" s="539"/>
      <c r="AW95" s="539"/>
      <c r="AX95" s="540"/>
      <c r="AY95">
        <f>COUNTA($G$97)</f>
        <v>0</v>
      </c>
      <c r="AZ95" s="10"/>
      <c r="BA95" s="10"/>
      <c r="BB95" s="10"/>
      <c r="BC95" s="10"/>
      <c r="BD95" s="10"/>
      <c r="BE95" s="10"/>
      <c r="BF95" s="10"/>
      <c r="BG95" s="10"/>
      <c r="BH95" s="10"/>
    </row>
    <row r="96" spans="1:60" ht="18.75" hidden="1" customHeight="1" x14ac:dyDescent="0.15">
      <c r="A96" s="869"/>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65"/>
      <c r="Z96" s="166"/>
      <c r="AA96" s="167"/>
      <c r="AB96" s="414"/>
      <c r="AC96" s="415"/>
      <c r="AD96" s="416"/>
      <c r="AE96" s="247"/>
      <c r="AF96" s="247"/>
      <c r="AG96" s="247"/>
      <c r="AH96" s="247"/>
      <c r="AI96" s="247"/>
      <c r="AJ96" s="247"/>
      <c r="AK96" s="247"/>
      <c r="AL96" s="247"/>
      <c r="AM96" s="247"/>
      <c r="AN96" s="247"/>
      <c r="AO96" s="247"/>
      <c r="AP96" s="247"/>
      <c r="AQ96" s="199"/>
      <c r="AR96" s="200"/>
      <c r="AS96" s="136" t="s">
        <v>233</v>
      </c>
      <c r="AT96" s="137"/>
      <c r="AU96" s="200"/>
      <c r="AV96" s="200"/>
      <c r="AW96" s="399" t="s">
        <v>179</v>
      </c>
      <c r="AX96" s="400"/>
      <c r="AY96">
        <f>$AY$95</f>
        <v>0</v>
      </c>
    </row>
    <row r="97" spans="1:60" ht="23.25" hidden="1" customHeight="1" x14ac:dyDescent="0.15">
      <c r="A97" s="869"/>
      <c r="B97" s="431"/>
      <c r="C97" s="431"/>
      <c r="D97" s="431"/>
      <c r="E97" s="431"/>
      <c r="F97" s="432"/>
      <c r="G97" s="107"/>
      <c r="H97" s="108"/>
      <c r="I97" s="108"/>
      <c r="J97" s="108"/>
      <c r="K97" s="108"/>
      <c r="L97" s="108"/>
      <c r="M97" s="108"/>
      <c r="N97" s="108"/>
      <c r="O97" s="109"/>
      <c r="P97" s="108"/>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9"/>
      <c r="B98" s="431"/>
      <c r="C98" s="431"/>
      <c r="D98" s="431"/>
      <c r="E98" s="431"/>
      <c r="F98" s="432"/>
      <c r="G98" s="110"/>
      <c r="H98" s="111"/>
      <c r="I98" s="111"/>
      <c r="J98" s="111"/>
      <c r="K98" s="111"/>
      <c r="L98" s="111"/>
      <c r="M98" s="111"/>
      <c r="N98" s="111"/>
      <c r="O98" s="112"/>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0"/>
      <c r="B99" s="433"/>
      <c r="C99" s="433"/>
      <c r="D99" s="433"/>
      <c r="E99" s="433"/>
      <c r="F99" s="434"/>
      <c r="G99" s="586"/>
      <c r="H99" s="216"/>
      <c r="I99" s="216"/>
      <c r="J99" s="216"/>
      <c r="K99" s="216"/>
      <c r="L99" s="216"/>
      <c r="M99" s="216"/>
      <c r="N99" s="216"/>
      <c r="O99" s="587"/>
      <c r="P99" s="524"/>
      <c r="Q99" s="524"/>
      <c r="R99" s="524"/>
      <c r="S99" s="524"/>
      <c r="T99" s="524"/>
      <c r="U99" s="524"/>
      <c r="V99" s="524"/>
      <c r="W99" s="524"/>
      <c r="X99" s="525"/>
      <c r="Y99" s="899" t="s">
        <v>13</v>
      </c>
      <c r="Z99" s="900"/>
      <c r="AA99" s="901"/>
      <c r="AB99" s="896" t="s">
        <v>14</v>
      </c>
      <c r="AC99" s="897"/>
      <c r="AD99" s="898"/>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15">
      <c r="A100" s="507" t="s">
        <v>346</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8"/>
      <c r="Z100" s="859"/>
      <c r="AA100" s="860"/>
      <c r="AB100" s="487" t="s">
        <v>11</v>
      </c>
      <c r="AC100" s="487"/>
      <c r="AD100" s="487"/>
      <c r="AE100" s="545" t="s">
        <v>385</v>
      </c>
      <c r="AF100" s="546"/>
      <c r="AG100" s="546"/>
      <c r="AH100" s="547"/>
      <c r="AI100" s="545" t="s">
        <v>407</v>
      </c>
      <c r="AJ100" s="546"/>
      <c r="AK100" s="546"/>
      <c r="AL100" s="547"/>
      <c r="AM100" s="545" t="s">
        <v>504</v>
      </c>
      <c r="AN100" s="546"/>
      <c r="AO100" s="546"/>
      <c r="AP100" s="547"/>
      <c r="AQ100" s="317" t="s">
        <v>412</v>
      </c>
      <c r="AR100" s="318"/>
      <c r="AS100" s="318"/>
      <c r="AT100" s="319"/>
      <c r="AU100" s="317" t="s">
        <v>538</v>
      </c>
      <c r="AV100" s="318"/>
      <c r="AW100" s="318"/>
      <c r="AX100" s="320"/>
    </row>
    <row r="101" spans="1:60" ht="23.25" customHeight="1" x14ac:dyDescent="0.15">
      <c r="A101" s="425"/>
      <c r="B101" s="426"/>
      <c r="C101" s="426"/>
      <c r="D101" s="426"/>
      <c r="E101" s="426"/>
      <c r="F101" s="427"/>
      <c r="G101" s="108" t="s">
        <v>728</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7" t="s">
        <v>731</v>
      </c>
      <c r="AC101" s="467"/>
      <c r="AD101" s="467"/>
      <c r="AE101" s="282">
        <v>23</v>
      </c>
      <c r="AF101" s="282"/>
      <c r="AG101" s="282"/>
      <c r="AH101" s="282"/>
      <c r="AI101" s="282">
        <v>23</v>
      </c>
      <c r="AJ101" s="282"/>
      <c r="AK101" s="282"/>
      <c r="AL101" s="282"/>
      <c r="AM101" s="282">
        <v>23</v>
      </c>
      <c r="AN101" s="282"/>
      <c r="AO101" s="282"/>
      <c r="AP101" s="282"/>
      <c r="AQ101" s="282" t="s">
        <v>716</v>
      </c>
      <c r="AR101" s="282"/>
      <c r="AS101" s="282"/>
      <c r="AT101" s="282"/>
      <c r="AU101" s="218" t="s">
        <v>716</v>
      </c>
      <c r="AV101" s="219"/>
      <c r="AW101" s="219"/>
      <c r="AX101" s="221"/>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50" t="s">
        <v>56</v>
      </c>
      <c r="Z102" s="451"/>
      <c r="AA102" s="452"/>
      <c r="AB102" s="467" t="s">
        <v>731</v>
      </c>
      <c r="AC102" s="467"/>
      <c r="AD102" s="467"/>
      <c r="AE102" s="282">
        <v>23</v>
      </c>
      <c r="AF102" s="282"/>
      <c r="AG102" s="282"/>
      <c r="AH102" s="282"/>
      <c r="AI102" s="282">
        <v>23</v>
      </c>
      <c r="AJ102" s="282"/>
      <c r="AK102" s="282"/>
      <c r="AL102" s="282"/>
      <c r="AM102" s="282">
        <v>23</v>
      </c>
      <c r="AN102" s="282"/>
      <c r="AO102" s="282"/>
      <c r="AP102" s="282"/>
      <c r="AQ102" s="282">
        <v>23</v>
      </c>
      <c r="AR102" s="282"/>
      <c r="AS102" s="282"/>
      <c r="AT102" s="282"/>
      <c r="AU102" s="225">
        <v>23</v>
      </c>
      <c r="AV102" s="226"/>
      <c r="AW102" s="226"/>
      <c r="AX102" s="321"/>
    </row>
    <row r="103" spans="1:60" ht="31.5" customHeight="1" x14ac:dyDescent="0.15">
      <c r="A103" s="422" t="s">
        <v>346</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538</v>
      </c>
      <c r="AV103" s="280"/>
      <c r="AW103" s="280"/>
      <c r="AX103" s="281"/>
      <c r="AY103">
        <f>COUNTA($G$104)</f>
        <v>1</v>
      </c>
    </row>
    <row r="104" spans="1:60" ht="23.25" customHeight="1" x14ac:dyDescent="0.15">
      <c r="A104" s="425"/>
      <c r="B104" s="426"/>
      <c r="C104" s="426"/>
      <c r="D104" s="426"/>
      <c r="E104" s="426"/>
      <c r="F104" s="427"/>
      <c r="G104" s="108" t="s">
        <v>729</v>
      </c>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551" t="s">
        <v>731</v>
      </c>
      <c r="AC104" s="552"/>
      <c r="AD104" s="553"/>
      <c r="AE104" s="282">
        <v>17</v>
      </c>
      <c r="AF104" s="282"/>
      <c r="AG104" s="282"/>
      <c r="AH104" s="282"/>
      <c r="AI104" s="282">
        <v>18</v>
      </c>
      <c r="AJ104" s="282"/>
      <c r="AK104" s="282"/>
      <c r="AL104" s="282"/>
      <c r="AM104" s="282">
        <v>22</v>
      </c>
      <c r="AN104" s="282"/>
      <c r="AO104" s="282"/>
      <c r="AP104" s="282"/>
      <c r="AQ104" s="282" t="s">
        <v>716</v>
      </c>
      <c r="AR104" s="282"/>
      <c r="AS104" s="282"/>
      <c r="AT104" s="282"/>
      <c r="AU104" s="282" t="s">
        <v>716</v>
      </c>
      <c r="AV104" s="282"/>
      <c r="AW104" s="282"/>
      <c r="AX104" s="283"/>
      <c r="AY104">
        <f>$AY$103</f>
        <v>1</v>
      </c>
    </row>
    <row r="105" spans="1:60" ht="23.25"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50" t="s">
        <v>56</v>
      </c>
      <c r="Z105" s="554"/>
      <c r="AA105" s="555"/>
      <c r="AB105" s="474" t="s">
        <v>731</v>
      </c>
      <c r="AC105" s="475"/>
      <c r="AD105" s="476"/>
      <c r="AE105" s="282">
        <v>17</v>
      </c>
      <c r="AF105" s="282"/>
      <c r="AG105" s="282"/>
      <c r="AH105" s="282"/>
      <c r="AI105" s="282">
        <v>18</v>
      </c>
      <c r="AJ105" s="282"/>
      <c r="AK105" s="282"/>
      <c r="AL105" s="282"/>
      <c r="AM105" s="282">
        <v>22</v>
      </c>
      <c r="AN105" s="282"/>
      <c r="AO105" s="282"/>
      <c r="AP105" s="282"/>
      <c r="AQ105" s="282">
        <v>22</v>
      </c>
      <c r="AR105" s="282"/>
      <c r="AS105" s="282"/>
      <c r="AT105" s="282"/>
      <c r="AU105" s="282">
        <v>22</v>
      </c>
      <c r="AV105" s="282"/>
      <c r="AW105" s="282"/>
      <c r="AX105" s="283"/>
      <c r="AY105">
        <f>$AY$103</f>
        <v>1</v>
      </c>
    </row>
    <row r="106" spans="1:60" ht="31.5" customHeight="1" x14ac:dyDescent="0.15">
      <c r="A106" s="422" t="s">
        <v>346</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538</v>
      </c>
      <c r="AV106" s="280"/>
      <c r="AW106" s="280"/>
      <c r="AX106" s="281"/>
      <c r="AY106">
        <f>COUNTA($G$107)</f>
        <v>1</v>
      </c>
    </row>
    <row r="107" spans="1:60" ht="23.25" customHeight="1" x14ac:dyDescent="0.15">
      <c r="A107" s="425"/>
      <c r="B107" s="426"/>
      <c r="C107" s="426"/>
      <c r="D107" s="426"/>
      <c r="E107" s="426"/>
      <c r="F107" s="427"/>
      <c r="G107" s="108" t="s">
        <v>730</v>
      </c>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551" t="s">
        <v>731</v>
      </c>
      <c r="AC107" s="552"/>
      <c r="AD107" s="553"/>
      <c r="AE107" s="282">
        <v>25</v>
      </c>
      <c r="AF107" s="282"/>
      <c r="AG107" s="282"/>
      <c r="AH107" s="282"/>
      <c r="AI107" s="282">
        <v>25</v>
      </c>
      <c r="AJ107" s="282"/>
      <c r="AK107" s="282"/>
      <c r="AL107" s="282"/>
      <c r="AM107" s="282">
        <v>21</v>
      </c>
      <c r="AN107" s="282"/>
      <c r="AO107" s="282"/>
      <c r="AP107" s="282"/>
      <c r="AQ107" s="282" t="s">
        <v>716</v>
      </c>
      <c r="AR107" s="282"/>
      <c r="AS107" s="282"/>
      <c r="AT107" s="282"/>
      <c r="AU107" s="282" t="s">
        <v>716</v>
      </c>
      <c r="AV107" s="282"/>
      <c r="AW107" s="282"/>
      <c r="AX107" s="283"/>
      <c r="AY107">
        <f>$AY$106</f>
        <v>1</v>
      </c>
    </row>
    <row r="108" spans="1:60" ht="23.25"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50" t="s">
        <v>56</v>
      </c>
      <c r="Z108" s="554"/>
      <c r="AA108" s="555"/>
      <c r="AB108" s="474" t="s">
        <v>731</v>
      </c>
      <c r="AC108" s="475"/>
      <c r="AD108" s="476"/>
      <c r="AE108" s="282">
        <v>24</v>
      </c>
      <c r="AF108" s="282"/>
      <c r="AG108" s="282"/>
      <c r="AH108" s="282"/>
      <c r="AI108" s="282">
        <v>24</v>
      </c>
      <c r="AJ108" s="282"/>
      <c r="AK108" s="282"/>
      <c r="AL108" s="282"/>
      <c r="AM108" s="282">
        <v>24</v>
      </c>
      <c r="AN108" s="282"/>
      <c r="AO108" s="282"/>
      <c r="AP108" s="282"/>
      <c r="AQ108" s="282">
        <v>24</v>
      </c>
      <c r="AR108" s="282"/>
      <c r="AS108" s="282"/>
      <c r="AT108" s="282"/>
      <c r="AU108" s="282">
        <v>24</v>
      </c>
      <c r="AV108" s="282"/>
      <c r="AW108" s="282"/>
      <c r="AX108" s="283"/>
      <c r="AY108">
        <f>$AY$106</f>
        <v>1</v>
      </c>
    </row>
    <row r="109" spans="1:60" ht="31.5" hidden="1" customHeight="1" x14ac:dyDescent="0.15">
      <c r="A109" s="422" t="s">
        <v>346</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538</v>
      </c>
      <c r="AV109" s="280"/>
      <c r="AW109" s="280"/>
      <c r="AX109" s="281"/>
      <c r="AY109">
        <f>COUNTA($G$110)</f>
        <v>0</v>
      </c>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551"/>
      <c r="AC110" s="552"/>
      <c r="AD110" s="55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50" t="s">
        <v>56</v>
      </c>
      <c r="Z111" s="554"/>
      <c r="AA111" s="555"/>
      <c r="AB111" s="474"/>
      <c r="AC111" s="475"/>
      <c r="AD111" s="47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2" t="s">
        <v>346</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538</v>
      </c>
      <c r="AV112" s="280"/>
      <c r="AW112" s="280"/>
      <c r="AX112" s="281"/>
      <c r="AY112">
        <f>COUNTA($G$113)</f>
        <v>0</v>
      </c>
    </row>
    <row r="113" spans="1:51"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551"/>
      <c r="AC113" s="552"/>
      <c r="AD113" s="55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50" t="s">
        <v>56</v>
      </c>
      <c r="Z114" s="554"/>
      <c r="AA114" s="555"/>
      <c r="AB114" s="474"/>
      <c r="AC114" s="475"/>
      <c r="AD114" s="476"/>
      <c r="AE114" s="556"/>
      <c r="AF114" s="556"/>
      <c r="AG114" s="556"/>
      <c r="AH114" s="556"/>
      <c r="AI114" s="556"/>
      <c r="AJ114" s="556"/>
      <c r="AK114" s="556"/>
      <c r="AL114" s="556"/>
      <c r="AM114" s="556"/>
      <c r="AN114" s="556"/>
      <c r="AO114" s="556"/>
      <c r="AP114" s="556"/>
      <c r="AQ114" s="218"/>
      <c r="AR114" s="219"/>
      <c r="AS114" s="219"/>
      <c r="AT114" s="220"/>
      <c r="AU114" s="218"/>
      <c r="AV114" s="219"/>
      <c r="AW114" s="219"/>
      <c r="AX114" s="221"/>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47" t="s">
        <v>385</v>
      </c>
      <c r="AF115" s="247"/>
      <c r="AG115" s="247"/>
      <c r="AH115" s="247"/>
      <c r="AI115" s="247" t="s">
        <v>407</v>
      </c>
      <c r="AJ115" s="247"/>
      <c r="AK115" s="247"/>
      <c r="AL115" s="247"/>
      <c r="AM115" s="247" t="s">
        <v>504</v>
      </c>
      <c r="AN115" s="247"/>
      <c r="AO115" s="247"/>
      <c r="AP115" s="247"/>
      <c r="AQ115" s="596" t="s">
        <v>539</v>
      </c>
      <c r="AR115" s="597"/>
      <c r="AS115" s="597"/>
      <c r="AT115" s="597"/>
      <c r="AU115" s="597"/>
      <c r="AV115" s="597"/>
      <c r="AW115" s="597"/>
      <c r="AX115" s="598"/>
    </row>
    <row r="116" spans="1:51" ht="23.25" customHeight="1" x14ac:dyDescent="0.15">
      <c r="A116" s="442"/>
      <c r="B116" s="443"/>
      <c r="C116" s="443"/>
      <c r="D116" s="443"/>
      <c r="E116" s="443"/>
      <c r="F116" s="444"/>
      <c r="G116" s="394" t="s">
        <v>733</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734</v>
      </c>
      <c r="AC116" s="469"/>
      <c r="AD116" s="470"/>
      <c r="AE116" s="282">
        <v>12.69</v>
      </c>
      <c r="AF116" s="282"/>
      <c r="AG116" s="282"/>
      <c r="AH116" s="282"/>
      <c r="AI116" s="282">
        <v>14.73</v>
      </c>
      <c r="AJ116" s="282"/>
      <c r="AK116" s="282"/>
      <c r="AL116" s="282"/>
      <c r="AM116" s="282">
        <v>14.08</v>
      </c>
      <c r="AN116" s="282"/>
      <c r="AO116" s="282"/>
      <c r="AP116" s="282"/>
      <c r="AQ116" s="218">
        <v>13.21</v>
      </c>
      <c r="AR116" s="219"/>
      <c r="AS116" s="219"/>
      <c r="AT116" s="219"/>
      <c r="AU116" s="219"/>
      <c r="AV116" s="219"/>
      <c r="AW116" s="219"/>
      <c r="AX116" s="221"/>
    </row>
    <row r="117" spans="1:51" ht="46.5" customHeight="1" x14ac:dyDescent="0.15">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49</v>
      </c>
      <c r="Z117" s="451"/>
      <c r="AA117" s="452"/>
      <c r="AB117" s="478" t="s">
        <v>735</v>
      </c>
      <c r="AC117" s="479"/>
      <c r="AD117" s="480"/>
      <c r="AE117" s="557" t="s">
        <v>739</v>
      </c>
      <c r="AF117" s="557"/>
      <c r="AG117" s="557"/>
      <c r="AH117" s="557"/>
      <c r="AI117" s="557" t="s">
        <v>740</v>
      </c>
      <c r="AJ117" s="557"/>
      <c r="AK117" s="557"/>
      <c r="AL117" s="557"/>
      <c r="AM117" s="557" t="s">
        <v>744</v>
      </c>
      <c r="AN117" s="557"/>
      <c r="AO117" s="557"/>
      <c r="AP117" s="557"/>
      <c r="AQ117" s="557" t="s">
        <v>743</v>
      </c>
      <c r="AR117" s="557"/>
      <c r="AS117" s="557"/>
      <c r="AT117" s="557"/>
      <c r="AU117" s="557"/>
      <c r="AV117" s="557"/>
      <c r="AW117" s="557"/>
      <c r="AX117" s="558"/>
    </row>
    <row r="118" spans="1:51" ht="23.25"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47" t="s">
        <v>385</v>
      </c>
      <c r="AF118" s="247"/>
      <c r="AG118" s="247"/>
      <c r="AH118" s="247"/>
      <c r="AI118" s="247" t="s">
        <v>407</v>
      </c>
      <c r="AJ118" s="247"/>
      <c r="AK118" s="247"/>
      <c r="AL118" s="247"/>
      <c r="AM118" s="247" t="s">
        <v>504</v>
      </c>
      <c r="AN118" s="247"/>
      <c r="AO118" s="247"/>
      <c r="AP118" s="247"/>
      <c r="AQ118" s="596" t="s">
        <v>539</v>
      </c>
      <c r="AR118" s="597"/>
      <c r="AS118" s="597"/>
      <c r="AT118" s="597"/>
      <c r="AU118" s="597"/>
      <c r="AV118" s="597"/>
      <c r="AW118" s="597"/>
      <c r="AX118" s="598"/>
      <c r="AY118" s="92">
        <f>IF(SUBSTITUTE(SUBSTITUTE($G$119,"／",""),"　","")="",0,1)</f>
        <v>1</v>
      </c>
    </row>
    <row r="119" spans="1:51" ht="23.25" customHeight="1" x14ac:dyDescent="0.15">
      <c r="A119" s="442"/>
      <c r="B119" s="443"/>
      <c r="C119" s="443"/>
      <c r="D119" s="443"/>
      <c r="E119" s="443"/>
      <c r="F119" s="444"/>
      <c r="G119" s="394" t="s">
        <v>736</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t="s">
        <v>737</v>
      </c>
      <c r="AC119" s="469"/>
      <c r="AD119" s="470"/>
      <c r="AE119" s="282">
        <v>21.11</v>
      </c>
      <c r="AF119" s="282"/>
      <c r="AG119" s="282"/>
      <c r="AH119" s="282"/>
      <c r="AI119" s="282">
        <v>25.16</v>
      </c>
      <c r="AJ119" s="282"/>
      <c r="AK119" s="282"/>
      <c r="AL119" s="282"/>
      <c r="AM119" s="282">
        <v>17.8</v>
      </c>
      <c r="AN119" s="282"/>
      <c r="AO119" s="282"/>
      <c r="AP119" s="282"/>
      <c r="AQ119" s="282">
        <v>9.8000000000000007</v>
      </c>
      <c r="AR119" s="282"/>
      <c r="AS119" s="282"/>
      <c r="AT119" s="282"/>
      <c r="AU119" s="282"/>
      <c r="AV119" s="282"/>
      <c r="AW119" s="282"/>
      <c r="AX119" s="283"/>
      <c r="AY119">
        <f>$AY$118</f>
        <v>1</v>
      </c>
    </row>
    <row r="120" spans="1:51" ht="46.5" customHeight="1" thickBot="1" x14ac:dyDescent="0.2">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49</v>
      </c>
      <c r="Z120" s="451"/>
      <c r="AA120" s="452"/>
      <c r="AB120" s="478" t="s">
        <v>738</v>
      </c>
      <c r="AC120" s="479"/>
      <c r="AD120" s="480"/>
      <c r="AE120" s="557" t="s">
        <v>741</v>
      </c>
      <c r="AF120" s="557"/>
      <c r="AG120" s="557"/>
      <c r="AH120" s="557"/>
      <c r="AI120" s="557" t="s">
        <v>742</v>
      </c>
      <c r="AJ120" s="557"/>
      <c r="AK120" s="557"/>
      <c r="AL120" s="557"/>
      <c r="AM120" s="557" t="s">
        <v>836</v>
      </c>
      <c r="AN120" s="557"/>
      <c r="AO120" s="557"/>
      <c r="AP120" s="557"/>
      <c r="AQ120" s="557" t="s">
        <v>837</v>
      </c>
      <c r="AR120" s="557"/>
      <c r="AS120" s="557"/>
      <c r="AT120" s="557"/>
      <c r="AU120" s="557"/>
      <c r="AV120" s="557"/>
      <c r="AW120" s="557"/>
      <c r="AX120" s="558"/>
      <c r="AY120">
        <f>$AY$118</f>
        <v>1</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47" t="s">
        <v>385</v>
      </c>
      <c r="AF121" s="247"/>
      <c r="AG121" s="247"/>
      <c r="AH121" s="247"/>
      <c r="AI121" s="247" t="s">
        <v>407</v>
      </c>
      <c r="AJ121" s="247"/>
      <c r="AK121" s="247"/>
      <c r="AL121" s="247"/>
      <c r="AM121" s="247" t="s">
        <v>504</v>
      </c>
      <c r="AN121" s="247"/>
      <c r="AO121" s="247"/>
      <c r="AP121" s="247"/>
      <c r="AQ121" s="596" t="s">
        <v>539</v>
      </c>
      <c r="AR121" s="597"/>
      <c r="AS121" s="597"/>
      <c r="AT121" s="597"/>
      <c r="AU121" s="597"/>
      <c r="AV121" s="597"/>
      <c r="AW121" s="597"/>
      <c r="AX121" s="598"/>
      <c r="AY121" s="92">
        <f>IF(SUBSTITUTE(SUBSTITUTE($G$122,"／",""),"　","")="",0,1)</f>
        <v>0</v>
      </c>
    </row>
    <row r="122" spans="1:51" ht="23.25" hidden="1" customHeight="1" x14ac:dyDescent="0.15">
      <c r="A122" s="442"/>
      <c r="B122" s="443"/>
      <c r="C122" s="443"/>
      <c r="D122" s="443"/>
      <c r="E122" s="443"/>
      <c r="F122" s="444"/>
      <c r="G122" s="394" t="s">
        <v>354</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49</v>
      </c>
      <c r="Z123" s="451"/>
      <c r="AA123" s="452"/>
      <c r="AB123" s="478" t="s">
        <v>355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47" t="s">
        <v>385</v>
      </c>
      <c r="AF124" s="247"/>
      <c r="AG124" s="247"/>
      <c r="AH124" s="247"/>
      <c r="AI124" s="247" t="s">
        <v>407</v>
      </c>
      <c r="AJ124" s="247"/>
      <c r="AK124" s="247"/>
      <c r="AL124" s="247"/>
      <c r="AM124" s="247" t="s">
        <v>504</v>
      </c>
      <c r="AN124" s="247"/>
      <c r="AO124" s="247"/>
      <c r="AP124" s="247"/>
      <c r="AQ124" s="596" t="s">
        <v>539</v>
      </c>
      <c r="AR124" s="597"/>
      <c r="AS124" s="597"/>
      <c r="AT124" s="597"/>
      <c r="AU124" s="597"/>
      <c r="AV124" s="597"/>
      <c r="AW124" s="597"/>
      <c r="AX124" s="598"/>
      <c r="AY124" s="92">
        <f>IF(SUBSTITUTE(SUBSTITUTE($G$125,"／",""),"　","")="",0,1)</f>
        <v>0</v>
      </c>
    </row>
    <row r="125" spans="1:51" ht="23.25" hidden="1" customHeight="1" x14ac:dyDescent="0.15">
      <c r="A125" s="442"/>
      <c r="B125" s="443"/>
      <c r="C125" s="443"/>
      <c r="D125" s="443"/>
      <c r="E125" s="443"/>
      <c r="F125" s="444"/>
      <c r="G125" s="394" t="s">
        <v>535</v>
      </c>
      <c r="H125" s="394"/>
      <c r="I125" s="394"/>
      <c r="J125" s="394"/>
      <c r="K125" s="394"/>
      <c r="L125" s="394"/>
      <c r="M125" s="394"/>
      <c r="N125" s="394"/>
      <c r="O125" s="394"/>
      <c r="P125" s="394"/>
      <c r="Q125" s="394"/>
      <c r="R125" s="394"/>
      <c r="S125" s="394"/>
      <c r="T125" s="394"/>
      <c r="U125" s="394"/>
      <c r="V125" s="394"/>
      <c r="W125" s="394"/>
      <c r="X125" s="934"/>
      <c r="Y125" s="461" t="s">
        <v>15</v>
      </c>
      <c r="Z125" s="462"/>
      <c r="AA125" s="463"/>
      <c r="AB125" s="468"/>
      <c r="AC125" s="469"/>
      <c r="AD125" s="47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5"/>
      <c r="Y126" s="477" t="s">
        <v>49</v>
      </c>
      <c r="Z126" s="451"/>
      <c r="AA126" s="452"/>
      <c r="AB126" s="478" t="s">
        <v>353</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15">
      <c r="A127" s="636"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31"/>
      <c r="Z127" s="932"/>
      <c r="AA127" s="933"/>
      <c r="AB127" s="414" t="s">
        <v>11</v>
      </c>
      <c r="AC127" s="415"/>
      <c r="AD127" s="416"/>
      <c r="AE127" s="247" t="s">
        <v>385</v>
      </c>
      <c r="AF127" s="247"/>
      <c r="AG127" s="247"/>
      <c r="AH127" s="247"/>
      <c r="AI127" s="247" t="s">
        <v>407</v>
      </c>
      <c r="AJ127" s="247"/>
      <c r="AK127" s="247"/>
      <c r="AL127" s="247"/>
      <c r="AM127" s="247" t="s">
        <v>504</v>
      </c>
      <c r="AN127" s="247"/>
      <c r="AO127" s="247"/>
      <c r="AP127" s="247"/>
      <c r="AQ127" s="596" t="s">
        <v>539</v>
      </c>
      <c r="AR127" s="597"/>
      <c r="AS127" s="597"/>
      <c r="AT127" s="597"/>
      <c r="AU127" s="597"/>
      <c r="AV127" s="597"/>
      <c r="AW127" s="597"/>
      <c r="AX127" s="598"/>
      <c r="AY127" s="92">
        <f>IF(SUBSTITUTE(SUBSTITUTE($G$128,"／",""),"　","")="",0,1)</f>
        <v>0</v>
      </c>
    </row>
    <row r="128" spans="1:51" ht="23.25" hidden="1" customHeight="1" x14ac:dyDescent="0.15">
      <c r="A128" s="442"/>
      <c r="B128" s="443"/>
      <c r="C128" s="443"/>
      <c r="D128" s="443"/>
      <c r="E128" s="443"/>
      <c r="F128" s="444"/>
      <c r="G128" s="394" t="s">
        <v>536</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49</v>
      </c>
      <c r="Z129" s="451"/>
      <c r="AA129" s="452"/>
      <c r="AB129" s="478" t="s">
        <v>353</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45" customHeight="1" x14ac:dyDescent="0.15">
      <c r="A130" s="189" t="s">
        <v>400</v>
      </c>
      <c r="B130" s="186"/>
      <c r="C130" s="185" t="s">
        <v>236</v>
      </c>
      <c r="D130" s="186"/>
      <c r="E130" s="170" t="s">
        <v>265</v>
      </c>
      <c r="F130" s="171"/>
      <c r="G130" s="172" t="s">
        <v>746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872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696</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67.5" customHeight="1" x14ac:dyDescent="0.15">
      <c r="A154" s="190"/>
      <c r="B154" s="187"/>
      <c r="C154" s="181"/>
      <c r="D154" s="187"/>
      <c r="E154" s="181"/>
      <c r="F154" s="182"/>
      <c r="G154" s="107" t="s">
        <v>861</v>
      </c>
      <c r="H154" s="108"/>
      <c r="I154" s="108"/>
      <c r="J154" s="108"/>
      <c r="K154" s="108"/>
      <c r="L154" s="108"/>
      <c r="M154" s="108"/>
      <c r="N154" s="108"/>
      <c r="O154" s="108"/>
      <c r="P154" s="109"/>
      <c r="Q154" s="128" t="s">
        <v>858</v>
      </c>
      <c r="R154" s="108"/>
      <c r="S154" s="108"/>
      <c r="T154" s="108"/>
      <c r="U154" s="108"/>
      <c r="V154" s="108"/>
      <c r="W154" s="108"/>
      <c r="X154" s="108"/>
      <c r="Y154" s="108"/>
      <c r="Z154" s="108"/>
      <c r="AA154" s="290"/>
      <c r="AB154" s="144" t="s">
        <v>853</v>
      </c>
      <c r="AC154" s="145"/>
      <c r="AD154" s="145"/>
      <c r="AE154" s="150" t="s">
        <v>859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3.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1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860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08.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810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36"/>
      <c r="E430" s="175" t="s">
        <v>394</v>
      </c>
      <c r="F430" s="902"/>
      <c r="G430" s="903" t="s">
        <v>252</v>
      </c>
      <c r="H430" s="126"/>
      <c r="I430" s="126"/>
      <c r="J430" s="904"/>
      <c r="K430" s="905"/>
      <c r="L430" s="905"/>
      <c r="M430" s="905"/>
      <c r="N430" s="905"/>
      <c r="O430" s="905"/>
      <c r="P430" s="905"/>
      <c r="Q430" s="905"/>
      <c r="R430" s="905"/>
      <c r="S430" s="905"/>
      <c r="T430" s="906"/>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7"/>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5" t="s">
        <v>180</v>
      </c>
      <c r="AC435" s="585"/>
      <c r="AD435" s="585"/>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5" t="s">
        <v>180</v>
      </c>
      <c r="AC440" s="585"/>
      <c r="AD440" s="585"/>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5" t="s">
        <v>180</v>
      </c>
      <c r="AC445" s="585"/>
      <c r="AD445" s="585"/>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5" t="s">
        <v>180</v>
      </c>
      <c r="AC450" s="585"/>
      <c r="AD450" s="585"/>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5" t="s">
        <v>180</v>
      </c>
      <c r="AC455" s="585"/>
      <c r="AD455" s="585"/>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5" t="s">
        <v>14</v>
      </c>
      <c r="AC460" s="585"/>
      <c r="AD460" s="585"/>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5" t="s">
        <v>14</v>
      </c>
      <c r="AC465" s="585"/>
      <c r="AD465" s="585"/>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5" t="s">
        <v>14</v>
      </c>
      <c r="AC470" s="585"/>
      <c r="AD470" s="585"/>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5" t="s">
        <v>14</v>
      </c>
      <c r="AC475" s="585"/>
      <c r="AD475" s="585"/>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5" t="s">
        <v>14</v>
      </c>
      <c r="AC480" s="585"/>
      <c r="AD480" s="585"/>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03" t="s">
        <v>252</v>
      </c>
      <c r="H484" s="126"/>
      <c r="I484" s="126"/>
      <c r="J484" s="904"/>
      <c r="K484" s="905"/>
      <c r="L484" s="905"/>
      <c r="M484" s="905"/>
      <c r="N484" s="905"/>
      <c r="O484" s="905"/>
      <c r="P484" s="905"/>
      <c r="Q484" s="905"/>
      <c r="R484" s="905"/>
      <c r="S484" s="905"/>
      <c r="T484" s="90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5" t="s">
        <v>180</v>
      </c>
      <c r="AC489" s="585"/>
      <c r="AD489" s="585"/>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5" t="s">
        <v>180</v>
      </c>
      <c r="AC494" s="585"/>
      <c r="AD494" s="585"/>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5" t="s">
        <v>180</v>
      </c>
      <c r="AC499" s="585"/>
      <c r="AD499" s="585"/>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5" t="s">
        <v>180</v>
      </c>
      <c r="AC504" s="585"/>
      <c r="AD504" s="585"/>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5" t="s">
        <v>180</v>
      </c>
      <c r="AC509" s="585"/>
      <c r="AD509" s="585"/>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5" t="s">
        <v>14</v>
      </c>
      <c r="AC514" s="585"/>
      <c r="AD514" s="585"/>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5" t="s">
        <v>14</v>
      </c>
      <c r="AC519" s="585"/>
      <c r="AD519" s="585"/>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5" t="s">
        <v>14</v>
      </c>
      <c r="AC524" s="585"/>
      <c r="AD524" s="585"/>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5" t="s">
        <v>14</v>
      </c>
      <c r="AC529" s="585"/>
      <c r="AD529" s="585"/>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5" t="s">
        <v>14</v>
      </c>
      <c r="AC534" s="585"/>
      <c r="AD534" s="585"/>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03" t="s">
        <v>252</v>
      </c>
      <c r="H538" s="126"/>
      <c r="I538" s="126"/>
      <c r="J538" s="904"/>
      <c r="K538" s="905"/>
      <c r="L538" s="905"/>
      <c r="M538" s="905"/>
      <c r="N538" s="905"/>
      <c r="O538" s="905"/>
      <c r="P538" s="905"/>
      <c r="Q538" s="905"/>
      <c r="R538" s="905"/>
      <c r="S538" s="905"/>
      <c r="T538" s="90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5" t="s">
        <v>180</v>
      </c>
      <c r="AC543" s="585"/>
      <c r="AD543" s="585"/>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5" t="s">
        <v>180</v>
      </c>
      <c r="AC548" s="585"/>
      <c r="AD548" s="585"/>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5" t="s">
        <v>180</v>
      </c>
      <c r="AC553" s="585"/>
      <c r="AD553" s="585"/>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5" t="s">
        <v>180</v>
      </c>
      <c r="AC558" s="585"/>
      <c r="AD558" s="585"/>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5" t="s">
        <v>180</v>
      </c>
      <c r="AC563" s="585"/>
      <c r="AD563" s="585"/>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5" t="s">
        <v>14</v>
      </c>
      <c r="AC568" s="585"/>
      <c r="AD568" s="585"/>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5" t="s">
        <v>14</v>
      </c>
      <c r="AC573" s="585"/>
      <c r="AD573" s="585"/>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5" t="s">
        <v>14</v>
      </c>
      <c r="AC578" s="585"/>
      <c r="AD578" s="585"/>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5" t="s">
        <v>14</v>
      </c>
      <c r="AC583" s="585"/>
      <c r="AD583" s="585"/>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5" t="s">
        <v>14</v>
      </c>
      <c r="AC588" s="585"/>
      <c r="AD588" s="585"/>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03" t="s">
        <v>252</v>
      </c>
      <c r="H592" s="126"/>
      <c r="I592" s="126"/>
      <c r="J592" s="904"/>
      <c r="K592" s="905"/>
      <c r="L592" s="905"/>
      <c r="M592" s="905"/>
      <c r="N592" s="905"/>
      <c r="O592" s="905"/>
      <c r="P592" s="905"/>
      <c r="Q592" s="905"/>
      <c r="R592" s="905"/>
      <c r="S592" s="905"/>
      <c r="T592" s="90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5" t="s">
        <v>180</v>
      </c>
      <c r="AC597" s="585"/>
      <c r="AD597" s="585"/>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5" t="s">
        <v>180</v>
      </c>
      <c r="AC602" s="585"/>
      <c r="AD602" s="585"/>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5" t="s">
        <v>180</v>
      </c>
      <c r="AC607" s="585"/>
      <c r="AD607" s="585"/>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5" t="s">
        <v>180</v>
      </c>
      <c r="AC612" s="585"/>
      <c r="AD612" s="585"/>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5" t="s">
        <v>180</v>
      </c>
      <c r="AC617" s="585"/>
      <c r="AD617" s="585"/>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5" t="s">
        <v>14</v>
      </c>
      <c r="AC622" s="585"/>
      <c r="AD622" s="585"/>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5" t="s">
        <v>14</v>
      </c>
      <c r="AC627" s="585"/>
      <c r="AD627" s="585"/>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5" t="s">
        <v>14</v>
      </c>
      <c r="AC632" s="585"/>
      <c r="AD632" s="585"/>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5" t="s">
        <v>14</v>
      </c>
      <c r="AC637" s="585"/>
      <c r="AD637" s="585"/>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5" t="s">
        <v>14</v>
      </c>
      <c r="AC642" s="585"/>
      <c r="AD642" s="585"/>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03" t="s">
        <v>252</v>
      </c>
      <c r="H646" s="126"/>
      <c r="I646" s="126"/>
      <c r="J646" s="904"/>
      <c r="K646" s="905"/>
      <c r="L646" s="905"/>
      <c r="M646" s="905"/>
      <c r="N646" s="905"/>
      <c r="O646" s="905"/>
      <c r="P646" s="905"/>
      <c r="Q646" s="905"/>
      <c r="R646" s="905"/>
      <c r="S646" s="905"/>
      <c r="T646" s="90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5" t="s">
        <v>180</v>
      </c>
      <c r="AC651" s="585"/>
      <c r="AD651" s="585"/>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5" t="s">
        <v>180</v>
      </c>
      <c r="AC656" s="585"/>
      <c r="AD656" s="585"/>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5" t="s">
        <v>180</v>
      </c>
      <c r="AC661" s="585"/>
      <c r="AD661" s="585"/>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5" t="s">
        <v>180</v>
      </c>
      <c r="AC666" s="585"/>
      <c r="AD666" s="585"/>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5" t="s">
        <v>180</v>
      </c>
      <c r="AC671" s="585"/>
      <c r="AD671" s="585"/>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5" t="s">
        <v>14</v>
      </c>
      <c r="AC676" s="585"/>
      <c r="AD676" s="585"/>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5" t="s">
        <v>14</v>
      </c>
      <c r="AC681" s="585"/>
      <c r="AD681" s="585"/>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5" t="s">
        <v>14</v>
      </c>
      <c r="AC686" s="585"/>
      <c r="AD686" s="585"/>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5" t="s">
        <v>14</v>
      </c>
      <c r="AC691" s="585"/>
      <c r="AD691" s="585"/>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5" t="s">
        <v>14</v>
      </c>
      <c r="AC696" s="585"/>
      <c r="AD696" s="585"/>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1" ht="37.5" customHeight="1" x14ac:dyDescent="0.15">
      <c r="A702" s="874" t="s">
        <v>140</v>
      </c>
      <c r="B702" s="875"/>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711</v>
      </c>
      <c r="AE702" s="342"/>
      <c r="AF702" s="342"/>
      <c r="AG702" s="386" t="s">
        <v>811</v>
      </c>
      <c r="AH702" s="387"/>
      <c r="AI702" s="387"/>
      <c r="AJ702" s="387"/>
      <c r="AK702" s="387"/>
      <c r="AL702" s="387"/>
      <c r="AM702" s="387"/>
      <c r="AN702" s="387"/>
      <c r="AO702" s="387"/>
      <c r="AP702" s="387"/>
      <c r="AQ702" s="387"/>
      <c r="AR702" s="387"/>
      <c r="AS702" s="387"/>
      <c r="AT702" s="387"/>
      <c r="AU702" s="387"/>
      <c r="AV702" s="387"/>
      <c r="AW702" s="387"/>
      <c r="AX702" s="388"/>
    </row>
    <row r="703" spans="1:51" ht="38.25"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2" t="s">
        <v>711</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42.75" customHeight="1" x14ac:dyDescent="0.15">
      <c r="A704" s="878"/>
      <c r="B704" s="879"/>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711</v>
      </c>
      <c r="AE704" s="788"/>
      <c r="AF704" s="788"/>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5" t="s">
        <v>39</v>
      </c>
      <c r="B705" s="646"/>
      <c r="C705" s="823" t="s">
        <v>41</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719" t="s">
        <v>749</v>
      </c>
      <c r="AE705" s="720"/>
      <c r="AF705" s="720"/>
      <c r="AG705" s="128" t="s">
        <v>869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7"/>
      <c r="B706" s="648"/>
      <c r="C706" s="799"/>
      <c r="D706" s="800"/>
      <c r="E706" s="735" t="s">
        <v>376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750</v>
      </c>
      <c r="AE706" s="323"/>
      <c r="AF706" s="66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7"/>
      <c r="B707" s="648"/>
      <c r="C707" s="801"/>
      <c r="D707" s="802"/>
      <c r="E707" s="738" t="s">
        <v>315</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9" t="s">
        <v>751</v>
      </c>
      <c r="AE707" s="840"/>
      <c r="AF707" s="840"/>
      <c r="AG707" s="168"/>
      <c r="AH707" s="111"/>
      <c r="AI707" s="111"/>
      <c r="AJ707" s="111"/>
      <c r="AK707" s="111"/>
      <c r="AL707" s="111"/>
      <c r="AM707" s="111"/>
      <c r="AN707" s="111"/>
      <c r="AO707" s="111"/>
      <c r="AP707" s="111"/>
      <c r="AQ707" s="111"/>
      <c r="AR707" s="111"/>
      <c r="AS707" s="111"/>
      <c r="AT707" s="111"/>
      <c r="AU707" s="111"/>
      <c r="AV707" s="111"/>
      <c r="AW707" s="111"/>
      <c r="AX707" s="169"/>
    </row>
    <row r="708" spans="1:50" ht="44.25"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711</v>
      </c>
      <c r="AE708" s="610"/>
      <c r="AF708" s="610"/>
      <c r="AG708" s="747" t="s">
        <v>752</v>
      </c>
      <c r="AH708" s="748"/>
      <c r="AI708" s="748"/>
      <c r="AJ708" s="748"/>
      <c r="AK708" s="748"/>
      <c r="AL708" s="748"/>
      <c r="AM708" s="748"/>
      <c r="AN708" s="748"/>
      <c r="AO708" s="748"/>
      <c r="AP708" s="748"/>
      <c r="AQ708" s="748"/>
      <c r="AR708" s="748"/>
      <c r="AS708" s="748"/>
      <c r="AT708" s="748"/>
      <c r="AU708" s="748"/>
      <c r="AV708" s="748"/>
      <c r="AW708" s="748"/>
      <c r="AX708" s="749"/>
    </row>
    <row r="709" spans="1:50" ht="81.75" customHeight="1" x14ac:dyDescent="0.15">
      <c r="A709" s="647"/>
      <c r="B709" s="649"/>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2" t="s">
        <v>711</v>
      </c>
      <c r="AE709" s="323"/>
      <c r="AF709" s="323"/>
      <c r="AG709" s="104" t="s">
        <v>857</v>
      </c>
      <c r="AH709" s="105"/>
      <c r="AI709" s="105"/>
      <c r="AJ709" s="105"/>
      <c r="AK709" s="105"/>
      <c r="AL709" s="105"/>
      <c r="AM709" s="105"/>
      <c r="AN709" s="105"/>
      <c r="AO709" s="105"/>
      <c r="AP709" s="105"/>
      <c r="AQ709" s="105"/>
      <c r="AR709" s="105"/>
      <c r="AS709" s="105"/>
      <c r="AT709" s="105"/>
      <c r="AU709" s="105"/>
      <c r="AV709" s="105"/>
      <c r="AW709" s="105"/>
      <c r="AX709" s="106"/>
    </row>
    <row r="710" spans="1:50" ht="4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2" t="s">
        <v>711</v>
      </c>
      <c r="AE710" s="323"/>
      <c r="AF710" s="323"/>
      <c r="AG710" s="104" t="s">
        <v>867</v>
      </c>
      <c r="AH710" s="105"/>
      <c r="AI710" s="105"/>
      <c r="AJ710" s="105"/>
      <c r="AK710" s="105"/>
      <c r="AL710" s="105"/>
      <c r="AM710" s="105"/>
      <c r="AN710" s="105"/>
      <c r="AO710" s="105"/>
      <c r="AP710" s="105"/>
      <c r="AQ710" s="105"/>
      <c r="AR710" s="105"/>
      <c r="AS710" s="105"/>
      <c r="AT710" s="105"/>
      <c r="AU710" s="105"/>
      <c r="AV710" s="105"/>
      <c r="AW710" s="105"/>
      <c r="AX710" s="106"/>
    </row>
    <row r="711" spans="1:50" ht="4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2" t="s">
        <v>711</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36" customHeight="1" x14ac:dyDescent="0.15">
      <c r="A712" s="647"/>
      <c r="B712" s="649"/>
      <c r="C712" s="392" t="s">
        <v>341</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711</v>
      </c>
      <c r="AE712" s="788"/>
      <c r="AF712" s="788"/>
      <c r="AG712" s="812" t="s">
        <v>754</v>
      </c>
      <c r="AH712" s="813"/>
      <c r="AI712" s="813"/>
      <c r="AJ712" s="813"/>
      <c r="AK712" s="813"/>
      <c r="AL712" s="813"/>
      <c r="AM712" s="813"/>
      <c r="AN712" s="813"/>
      <c r="AO712" s="813"/>
      <c r="AP712" s="813"/>
      <c r="AQ712" s="813"/>
      <c r="AR712" s="813"/>
      <c r="AS712" s="813"/>
      <c r="AT712" s="813"/>
      <c r="AU712" s="813"/>
      <c r="AV712" s="813"/>
      <c r="AW712" s="813"/>
      <c r="AX712" s="814"/>
    </row>
    <row r="713" spans="1:50" ht="67.5" customHeight="1" x14ac:dyDescent="0.15">
      <c r="A713" s="647"/>
      <c r="B713" s="649"/>
      <c r="C713" s="952" t="s">
        <v>342</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711</v>
      </c>
      <c r="AE713" s="323"/>
      <c r="AF713" s="668"/>
      <c r="AG713" s="104" t="s">
        <v>856</v>
      </c>
      <c r="AH713" s="105"/>
      <c r="AI713" s="105"/>
      <c r="AJ713" s="105"/>
      <c r="AK713" s="105"/>
      <c r="AL713" s="105"/>
      <c r="AM713" s="105"/>
      <c r="AN713" s="105"/>
      <c r="AO713" s="105"/>
      <c r="AP713" s="105"/>
      <c r="AQ713" s="105"/>
      <c r="AR713" s="105"/>
      <c r="AS713" s="105"/>
      <c r="AT713" s="105"/>
      <c r="AU713" s="105"/>
      <c r="AV713" s="105"/>
      <c r="AW713" s="105"/>
      <c r="AX713" s="106"/>
    </row>
    <row r="714" spans="1:50" ht="59.25" customHeight="1" x14ac:dyDescent="0.15">
      <c r="A714" s="650"/>
      <c r="B714" s="651"/>
      <c r="C714" s="652" t="s">
        <v>320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711</v>
      </c>
      <c r="AE714" s="810"/>
      <c r="AF714" s="811"/>
      <c r="AG714" s="741" t="s">
        <v>868</v>
      </c>
      <c r="AH714" s="742"/>
      <c r="AI714" s="742"/>
      <c r="AJ714" s="742"/>
      <c r="AK714" s="742"/>
      <c r="AL714" s="742"/>
      <c r="AM714" s="742"/>
      <c r="AN714" s="742"/>
      <c r="AO714" s="742"/>
      <c r="AP714" s="742"/>
      <c r="AQ714" s="742"/>
      <c r="AR714" s="742"/>
      <c r="AS714" s="742"/>
      <c r="AT714" s="742"/>
      <c r="AU714" s="742"/>
      <c r="AV714" s="742"/>
      <c r="AW714" s="742"/>
      <c r="AX714" s="743"/>
    </row>
    <row r="715" spans="1:50" ht="42.75" customHeight="1" x14ac:dyDescent="0.15">
      <c r="A715" s="645" t="s">
        <v>40</v>
      </c>
      <c r="B715" s="789"/>
      <c r="C715" s="790" t="s">
        <v>321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711</v>
      </c>
      <c r="AE715" s="610"/>
      <c r="AF715" s="661"/>
      <c r="AG715" s="747" t="s">
        <v>755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711</v>
      </c>
      <c r="AE716" s="632"/>
      <c r="AF716" s="632"/>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88.5" customHeight="1" x14ac:dyDescent="0.15">
      <c r="A717" s="647"/>
      <c r="B717" s="649"/>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2" t="s">
        <v>711</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45"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2" t="s">
        <v>711</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759</v>
      </c>
      <c r="AE719" s="610"/>
      <c r="AF719" s="610"/>
      <c r="AG719" s="128" t="s">
        <v>873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3"/>
      <c r="B721" s="784"/>
      <c r="C721" s="293"/>
      <c r="D721" s="294"/>
      <c r="E721" s="294"/>
      <c r="F721" s="295"/>
      <c r="G721" s="284"/>
      <c r="H721" s="285"/>
      <c r="I721" s="77" t="str">
        <f>IF(OR(G721="　", G721=""), "", "-")</f>
        <v/>
      </c>
      <c r="J721" s="288"/>
      <c r="K721" s="288"/>
      <c r="L721" s="77" t="str">
        <f>IF(M721="","","-")</f>
        <v/>
      </c>
      <c r="M721" s="78"/>
      <c r="N721" s="301" t="s">
        <v>874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3"/>
      <c r="B722" s="78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5" t="s">
        <v>48</v>
      </c>
      <c r="B726" s="804"/>
      <c r="C726" s="817" t="s">
        <v>53</v>
      </c>
      <c r="D726" s="841"/>
      <c r="E726" s="841"/>
      <c r="F726" s="842"/>
      <c r="G726" s="583" t="s">
        <v>760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805"/>
      <c r="B727" s="806"/>
      <c r="C727" s="753" t="s">
        <v>57</v>
      </c>
      <c r="D727" s="754"/>
      <c r="E727" s="754"/>
      <c r="F727" s="755"/>
      <c r="G727" s="581" t="s">
        <v>761</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9" t="s">
        <v>864</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137</v>
      </c>
      <c r="B731" s="679"/>
      <c r="C731" s="679"/>
      <c r="D731" s="679"/>
      <c r="E731" s="680"/>
      <c r="F731" s="734" t="s">
        <v>871</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866</v>
      </c>
      <c r="B733" s="679"/>
      <c r="C733" s="679"/>
      <c r="D733" s="679"/>
      <c r="E733" s="680"/>
      <c r="F733" s="642" t="s">
        <v>870</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t="s">
        <v>762</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5" t="s">
        <v>347</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995" t="s">
        <v>669</v>
      </c>
      <c r="B737" s="211"/>
      <c r="C737" s="211"/>
      <c r="D737" s="212"/>
      <c r="E737" s="959" t="s">
        <v>815</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392</v>
      </c>
      <c r="B738" s="361"/>
      <c r="C738" s="361"/>
      <c r="D738" s="361"/>
      <c r="E738" s="959" t="s">
        <v>815</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391</v>
      </c>
      <c r="B739" s="361"/>
      <c r="C739" s="361"/>
      <c r="D739" s="361"/>
      <c r="E739" s="959" t="s">
        <v>815</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390</v>
      </c>
      <c r="B740" s="361"/>
      <c r="C740" s="361"/>
      <c r="D740" s="361"/>
      <c r="E740" s="959" t="s">
        <v>815</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389</v>
      </c>
      <c r="B741" s="361"/>
      <c r="C741" s="361"/>
      <c r="D741" s="361"/>
      <c r="E741" s="959" t="s">
        <v>763</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388</v>
      </c>
      <c r="B742" s="361"/>
      <c r="C742" s="361"/>
      <c r="D742" s="361"/>
      <c r="E742" s="959" t="s">
        <v>764</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387</v>
      </c>
      <c r="B743" s="361"/>
      <c r="C743" s="361"/>
      <c r="D743" s="361"/>
      <c r="E743" s="959" t="s">
        <v>765</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386</v>
      </c>
      <c r="B744" s="361"/>
      <c r="C744" s="361"/>
      <c r="D744" s="361"/>
      <c r="E744" s="959" t="s">
        <v>766</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385</v>
      </c>
      <c r="B745" s="361"/>
      <c r="C745" s="361"/>
      <c r="D745" s="361"/>
      <c r="E745" s="996" t="s">
        <v>767</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542</v>
      </c>
      <c r="B746" s="361"/>
      <c r="C746" s="361"/>
      <c r="D746" s="361"/>
      <c r="E746" s="965" t="s">
        <v>707</v>
      </c>
      <c r="F746" s="963"/>
      <c r="G746" s="963"/>
      <c r="H746" s="100" t="str">
        <f>IF(E746="","","-")</f>
        <v>-</v>
      </c>
      <c r="I746" s="963"/>
      <c r="J746" s="963"/>
      <c r="K746" s="100" t="str">
        <f>IF(I746="","","-")</f>
        <v/>
      </c>
      <c r="L746" s="964">
        <v>47</v>
      </c>
      <c r="M746" s="964"/>
      <c r="N746" s="100" t="str">
        <f>IF(O746="","","-")</f>
        <v/>
      </c>
      <c r="O746" s="966"/>
      <c r="P746" s="967"/>
      <c r="Q746" s="965" t="s">
        <v>707</v>
      </c>
      <c r="R746" s="963"/>
      <c r="S746" s="963"/>
      <c r="T746" s="100" t="str">
        <f>IF(Q746="","","-")</f>
        <v>-</v>
      </c>
      <c r="U746" s="963"/>
      <c r="V746" s="963"/>
      <c r="W746" s="100" t="str">
        <f>IF(U746="","","-")</f>
        <v/>
      </c>
      <c r="X746" s="964">
        <v>51</v>
      </c>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504</v>
      </c>
      <c r="B747" s="361"/>
      <c r="C747" s="361"/>
      <c r="D747" s="361"/>
      <c r="E747" s="965" t="s">
        <v>707</v>
      </c>
      <c r="F747" s="963"/>
      <c r="G747" s="963"/>
      <c r="H747" s="100" t="str">
        <f>IF(E747="","","-")</f>
        <v>-</v>
      </c>
      <c r="I747" s="963"/>
      <c r="J747" s="963"/>
      <c r="K747" s="100" t="str">
        <f>IF(I747="","","-")</f>
        <v/>
      </c>
      <c r="L747" s="964">
        <v>46</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9" t="s">
        <v>379</v>
      </c>
      <c r="B748" s="620"/>
      <c r="C748" s="620"/>
      <c r="D748" s="620"/>
      <c r="E748" s="620"/>
      <c r="F748" s="621"/>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381</v>
      </c>
      <c r="B787" s="634"/>
      <c r="C787" s="634"/>
      <c r="D787" s="634"/>
      <c r="E787" s="634"/>
      <c r="F787" s="635"/>
      <c r="G787" s="600" t="s">
        <v>785</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773</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98"/>
    </row>
    <row r="788" spans="1:51" ht="24.75" customHeight="1" x14ac:dyDescent="0.15">
      <c r="A788" s="636"/>
      <c r="B788" s="637"/>
      <c r="C788" s="637"/>
      <c r="D788" s="637"/>
      <c r="E788" s="637"/>
      <c r="F788" s="638"/>
      <c r="G788" s="817"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15">
      <c r="A789" s="636"/>
      <c r="B789" s="637"/>
      <c r="C789" s="637"/>
      <c r="D789" s="637"/>
      <c r="E789" s="637"/>
      <c r="F789" s="638"/>
      <c r="G789" s="675" t="s">
        <v>830</v>
      </c>
      <c r="H789" s="676"/>
      <c r="I789" s="676"/>
      <c r="J789" s="676"/>
      <c r="K789" s="677"/>
      <c r="L789" s="669" t="s">
        <v>833</v>
      </c>
      <c r="M789" s="670"/>
      <c r="N789" s="670"/>
      <c r="O789" s="670"/>
      <c r="P789" s="670"/>
      <c r="Q789" s="670"/>
      <c r="R789" s="670"/>
      <c r="S789" s="670"/>
      <c r="T789" s="670"/>
      <c r="U789" s="670"/>
      <c r="V789" s="670"/>
      <c r="W789" s="670"/>
      <c r="X789" s="671"/>
      <c r="Y789" s="389">
        <v>90</v>
      </c>
      <c r="Z789" s="390"/>
      <c r="AA789" s="390"/>
      <c r="AB789" s="807"/>
      <c r="AC789" s="675" t="s">
        <v>771</v>
      </c>
      <c r="AD789" s="676"/>
      <c r="AE789" s="676"/>
      <c r="AF789" s="676"/>
      <c r="AG789" s="677"/>
      <c r="AH789" s="669" t="s">
        <v>772</v>
      </c>
      <c r="AI789" s="670"/>
      <c r="AJ789" s="670"/>
      <c r="AK789" s="670"/>
      <c r="AL789" s="670"/>
      <c r="AM789" s="670"/>
      <c r="AN789" s="670"/>
      <c r="AO789" s="670"/>
      <c r="AP789" s="670"/>
      <c r="AQ789" s="670"/>
      <c r="AR789" s="670"/>
      <c r="AS789" s="670"/>
      <c r="AT789" s="671"/>
      <c r="AU789" s="389">
        <v>78</v>
      </c>
      <c r="AV789" s="390"/>
      <c r="AW789" s="390"/>
      <c r="AX789" s="391"/>
    </row>
    <row r="790" spans="1:51" ht="35.25" customHeight="1" x14ac:dyDescent="0.15">
      <c r="A790" s="636"/>
      <c r="B790" s="637"/>
      <c r="C790" s="637"/>
      <c r="D790" s="637"/>
      <c r="E790" s="637"/>
      <c r="F790" s="638"/>
      <c r="G790" s="611" t="s">
        <v>831</v>
      </c>
      <c r="H790" s="612"/>
      <c r="I790" s="612"/>
      <c r="J790" s="612"/>
      <c r="K790" s="613"/>
      <c r="L790" s="603" t="s">
        <v>834</v>
      </c>
      <c r="M790" s="604"/>
      <c r="N790" s="604"/>
      <c r="O790" s="604"/>
      <c r="P790" s="604"/>
      <c r="Q790" s="604"/>
      <c r="R790" s="604"/>
      <c r="S790" s="604"/>
      <c r="T790" s="604"/>
      <c r="U790" s="604"/>
      <c r="V790" s="604"/>
      <c r="W790" s="604"/>
      <c r="X790" s="605"/>
      <c r="Y790" s="606">
        <v>68</v>
      </c>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1" ht="24.75" customHeight="1" x14ac:dyDescent="0.15">
      <c r="A791" s="636"/>
      <c r="B791" s="637"/>
      <c r="C791" s="637"/>
      <c r="D791" s="637"/>
      <c r="E791" s="637"/>
      <c r="F791" s="638"/>
      <c r="G791" s="611" t="s">
        <v>832</v>
      </c>
      <c r="H791" s="612"/>
      <c r="I791" s="612"/>
      <c r="J791" s="612"/>
      <c r="K791" s="613"/>
      <c r="L791" s="603" t="s">
        <v>835</v>
      </c>
      <c r="M791" s="604"/>
      <c r="N791" s="604"/>
      <c r="O791" s="604"/>
      <c r="P791" s="604"/>
      <c r="Q791" s="604"/>
      <c r="R791" s="604"/>
      <c r="S791" s="604"/>
      <c r="T791" s="604"/>
      <c r="U791" s="604"/>
      <c r="V791" s="604"/>
      <c r="W791" s="604"/>
      <c r="X791" s="605"/>
      <c r="Y791" s="606">
        <v>8</v>
      </c>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1" ht="24.75" hidden="1" customHeight="1" x14ac:dyDescent="0.15">
      <c r="A792" s="636"/>
      <c r="B792" s="637"/>
      <c r="C792" s="637"/>
      <c r="D792" s="637"/>
      <c r="E792" s="637"/>
      <c r="F792" s="638"/>
      <c r="G792" s="611"/>
      <c r="H792" s="612"/>
      <c r="I792" s="612"/>
      <c r="J792" s="612"/>
      <c r="K792" s="613"/>
      <c r="L792" s="603"/>
      <c r="M792" s="604"/>
      <c r="N792" s="604"/>
      <c r="O792" s="604"/>
      <c r="P792" s="604"/>
      <c r="Q792" s="604"/>
      <c r="R792" s="604"/>
      <c r="S792" s="604"/>
      <c r="T792" s="604"/>
      <c r="U792" s="604"/>
      <c r="V792" s="604"/>
      <c r="W792" s="604"/>
      <c r="X792" s="605"/>
      <c r="Y792" s="606"/>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24.75" hidden="1" customHeight="1" x14ac:dyDescent="0.15">
      <c r="A793" s="636"/>
      <c r="B793" s="637"/>
      <c r="C793" s="637"/>
      <c r="D793" s="637"/>
      <c r="E793" s="637"/>
      <c r="F793" s="638"/>
      <c r="G793" s="611"/>
      <c r="H793" s="612"/>
      <c r="I793" s="612"/>
      <c r="J793" s="612"/>
      <c r="K793" s="613"/>
      <c r="L793" s="603"/>
      <c r="M793" s="604"/>
      <c r="N793" s="604"/>
      <c r="O793" s="604"/>
      <c r="P793" s="604"/>
      <c r="Q793" s="604"/>
      <c r="R793" s="604"/>
      <c r="S793" s="604"/>
      <c r="T793" s="604"/>
      <c r="U793" s="604"/>
      <c r="V793" s="604"/>
      <c r="W793" s="604"/>
      <c r="X793" s="605"/>
      <c r="Y793" s="606"/>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24.75" hidden="1" customHeight="1" x14ac:dyDescent="0.15">
      <c r="A794" s="636"/>
      <c r="B794" s="637"/>
      <c r="C794" s="637"/>
      <c r="D794" s="637"/>
      <c r="E794" s="637"/>
      <c r="F794" s="638"/>
      <c r="G794" s="611"/>
      <c r="H794" s="612"/>
      <c r="I794" s="612"/>
      <c r="J794" s="612"/>
      <c r="K794" s="613"/>
      <c r="L794" s="603"/>
      <c r="M794" s="604"/>
      <c r="N794" s="604"/>
      <c r="O794" s="604"/>
      <c r="P794" s="604"/>
      <c r="Q794" s="604"/>
      <c r="R794" s="604"/>
      <c r="S794" s="604"/>
      <c r="T794" s="604"/>
      <c r="U794" s="604"/>
      <c r="V794" s="604"/>
      <c r="W794" s="604"/>
      <c r="X794" s="605"/>
      <c r="Y794" s="606"/>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thickBot="1" x14ac:dyDescent="0.2">
      <c r="A799" s="636"/>
      <c r="B799" s="637"/>
      <c r="C799" s="637"/>
      <c r="D799" s="637"/>
      <c r="E799" s="637"/>
      <c r="F799" s="638"/>
      <c r="G799" s="828" t="s">
        <v>20</v>
      </c>
      <c r="H799" s="829"/>
      <c r="I799" s="829"/>
      <c r="J799" s="829"/>
      <c r="K799" s="829"/>
      <c r="L799" s="830"/>
      <c r="M799" s="831"/>
      <c r="N799" s="831"/>
      <c r="O799" s="831"/>
      <c r="P799" s="831"/>
      <c r="Q799" s="831"/>
      <c r="R799" s="831"/>
      <c r="S799" s="831"/>
      <c r="T799" s="831"/>
      <c r="U799" s="831"/>
      <c r="V799" s="831"/>
      <c r="W799" s="831"/>
      <c r="X799" s="832"/>
      <c r="Y799" s="833">
        <f>SUM(Y789:AB798)</f>
        <v>166</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78</v>
      </c>
      <c r="AV799" s="834"/>
      <c r="AW799" s="834"/>
      <c r="AX799" s="836"/>
    </row>
    <row r="800" spans="1:51" ht="24.75" customHeight="1" x14ac:dyDescent="0.15">
      <c r="A800" s="636"/>
      <c r="B800" s="637"/>
      <c r="C800" s="637"/>
      <c r="D800" s="637"/>
      <c r="E800" s="637"/>
      <c r="F800" s="638"/>
      <c r="G800" s="600" t="s">
        <v>786</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804</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98"/>
      <c r="AY800">
        <f>COUNTA($G$802,$AC$802)</f>
        <v>2</v>
      </c>
    </row>
    <row r="801" spans="1:51" ht="24.75" customHeight="1" x14ac:dyDescent="0.15">
      <c r="A801" s="636"/>
      <c r="B801" s="637"/>
      <c r="C801" s="637"/>
      <c r="D801" s="637"/>
      <c r="E801" s="637"/>
      <c r="F801" s="638"/>
      <c r="G801" s="817"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2</v>
      </c>
    </row>
    <row r="802" spans="1:51" ht="24.75" customHeight="1" x14ac:dyDescent="0.15">
      <c r="A802" s="636"/>
      <c r="B802" s="637"/>
      <c r="C802" s="637"/>
      <c r="D802" s="637"/>
      <c r="E802" s="637"/>
      <c r="F802" s="638"/>
      <c r="G802" s="675" t="s">
        <v>795</v>
      </c>
      <c r="H802" s="676"/>
      <c r="I802" s="676"/>
      <c r="J802" s="676"/>
      <c r="K802" s="677"/>
      <c r="L802" s="669" t="s">
        <v>798</v>
      </c>
      <c r="M802" s="670"/>
      <c r="N802" s="670"/>
      <c r="O802" s="670"/>
      <c r="P802" s="670"/>
      <c r="Q802" s="670"/>
      <c r="R802" s="670"/>
      <c r="S802" s="670"/>
      <c r="T802" s="670"/>
      <c r="U802" s="670"/>
      <c r="V802" s="670"/>
      <c r="W802" s="670"/>
      <c r="X802" s="671"/>
      <c r="Y802" s="389">
        <v>23</v>
      </c>
      <c r="Z802" s="390"/>
      <c r="AA802" s="390"/>
      <c r="AB802" s="807"/>
      <c r="AC802" s="675" t="s">
        <v>808</v>
      </c>
      <c r="AD802" s="837"/>
      <c r="AE802" s="837"/>
      <c r="AF802" s="837"/>
      <c r="AG802" s="838"/>
      <c r="AH802" s="669" t="s">
        <v>809</v>
      </c>
      <c r="AI802" s="670"/>
      <c r="AJ802" s="670"/>
      <c r="AK802" s="670"/>
      <c r="AL802" s="670"/>
      <c r="AM802" s="670"/>
      <c r="AN802" s="670"/>
      <c r="AO802" s="670"/>
      <c r="AP802" s="670"/>
      <c r="AQ802" s="670"/>
      <c r="AR802" s="670"/>
      <c r="AS802" s="670"/>
      <c r="AT802" s="671"/>
      <c r="AU802" s="389">
        <v>3</v>
      </c>
      <c r="AV802" s="390"/>
      <c r="AW802" s="390"/>
      <c r="AX802" s="391"/>
      <c r="AY802">
        <f t="shared" ref="AY802:AY812" si="115">$AY$800</f>
        <v>2</v>
      </c>
    </row>
    <row r="803" spans="1:51" ht="24.75" customHeight="1" x14ac:dyDescent="0.15">
      <c r="A803" s="636"/>
      <c r="B803" s="637"/>
      <c r="C803" s="637"/>
      <c r="D803" s="637"/>
      <c r="E803" s="637"/>
      <c r="F803" s="638"/>
      <c r="G803" s="611" t="s">
        <v>796</v>
      </c>
      <c r="H803" s="612"/>
      <c r="I803" s="612"/>
      <c r="J803" s="612"/>
      <c r="K803" s="613"/>
      <c r="L803" s="603" t="s">
        <v>797</v>
      </c>
      <c r="M803" s="604"/>
      <c r="N803" s="604"/>
      <c r="O803" s="604"/>
      <c r="P803" s="604"/>
      <c r="Q803" s="604"/>
      <c r="R803" s="604"/>
      <c r="S803" s="604"/>
      <c r="T803" s="604"/>
      <c r="U803" s="604"/>
      <c r="V803" s="604"/>
      <c r="W803" s="604"/>
      <c r="X803" s="605"/>
      <c r="Y803" s="606">
        <v>10</v>
      </c>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c r="AY803">
        <f t="shared" si="115"/>
        <v>2</v>
      </c>
    </row>
    <row r="804" spans="1:51" ht="24.75" customHeight="1" x14ac:dyDescent="0.15">
      <c r="A804" s="636"/>
      <c r="B804" s="637"/>
      <c r="C804" s="637"/>
      <c r="D804" s="637"/>
      <c r="E804" s="637"/>
      <c r="F804" s="638"/>
      <c r="G804" s="611" t="s">
        <v>799</v>
      </c>
      <c r="H804" s="612"/>
      <c r="I804" s="612"/>
      <c r="J804" s="612"/>
      <c r="K804" s="613"/>
      <c r="L804" s="603" t="s">
        <v>800</v>
      </c>
      <c r="M804" s="604"/>
      <c r="N804" s="604"/>
      <c r="O804" s="604"/>
      <c r="P804" s="604"/>
      <c r="Q804" s="604"/>
      <c r="R804" s="604"/>
      <c r="S804" s="604"/>
      <c r="T804" s="604"/>
      <c r="U804" s="604"/>
      <c r="V804" s="604"/>
      <c r="W804" s="604"/>
      <c r="X804" s="605"/>
      <c r="Y804" s="606">
        <v>10</v>
      </c>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c r="AY804">
        <f t="shared" si="115"/>
        <v>2</v>
      </c>
    </row>
    <row r="805" spans="1:51" ht="24.75" hidden="1" customHeight="1" x14ac:dyDescent="0.15">
      <c r="A805" s="636"/>
      <c r="B805" s="637"/>
      <c r="C805" s="637"/>
      <c r="D805" s="637"/>
      <c r="E805" s="637"/>
      <c r="F805" s="638"/>
      <c r="G805" s="611"/>
      <c r="H805" s="612"/>
      <c r="I805" s="612"/>
      <c r="J805" s="612"/>
      <c r="K805" s="613"/>
      <c r="L805" s="603"/>
      <c r="M805" s="604"/>
      <c r="N805" s="604"/>
      <c r="O805" s="604"/>
      <c r="P805" s="604"/>
      <c r="Q805" s="604"/>
      <c r="R805" s="604"/>
      <c r="S805" s="604"/>
      <c r="T805" s="604"/>
      <c r="U805" s="604"/>
      <c r="V805" s="604"/>
      <c r="W805" s="604"/>
      <c r="X805" s="605"/>
      <c r="Y805" s="606"/>
      <c r="Z805" s="607"/>
      <c r="AA805" s="607"/>
      <c r="AB805" s="617"/>
      <c r="AC805" s="611"/>
      <c r="AD805" s="612"/>
      <c r="AE805" s="612"/>
      <c r="AF805" s="612"/>
      <c r="AG805" s="613"/>
      <c r="AH805" s="603"/>
      <c r="AI805" s="604"/>
      <c r="AJ805" s="604"/>
      <c r="AK805" s="604"/>
      <c r="AL805" s="604"/>
      <c r="AM805" s="604"/>
      <c r="AN805" s="604"/>
      <c r="AO805" s="604"/>
      <c r="AP805" s="604"/>
      <c r="AQ805" s="604"/>
      <c r="AR805" s="604"/>
      <c r="AS805" s="604"/>
      <c r="AT805" s="605"/>
      <c r="AU805" s="606"/>
      <c r="AV805" s="607"/>
      <c r="AW805" s="607"/>
      <c r="AX805" s="608"/>
      <c r="AY805">
        <f t="shared" si="115"/>
        <v>2</v>
      </c>
    </row>
    <row r="806" spans="1:51" ht="24.75" hidden="1" customHeight="1" x14ac:dyDescent="0.15">
      <c r="A806" s="636"/>
      <c r="B806" s="637"/>
      <c r="C806" s="637"/>
      <c r="D806" s="637"/>
      <c r="E806" s="637"/>
      <c r="F806" s="638"/>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c r="AD806" s="612"/>
      <c r="AE806" s="612"/>
      <c r="AF806" s="612"/>
      <c r="AG806" s="613"/>
      <c r="AH806" s="603"/>
      <c r="AI806" s="604"/>
      <c r="AJ806" s="604"/>
      <c r="AK806" s="604"/>
      <c r="AL806" s="604"/>
      <c r="AM806" s="604"/>
      <c r="AN806" s="604"/>
      <c r="AO806" s="604"/>
      <c r="AP806" s="604"/>
      <c r="AQ806" s="604"/>
      <c r="AR806" s="604"/>
      <c r="AS806" s="604"/>
      <c r="AT806" s="605"/>
      <c r="AU806" s="606"/>
      <c r="AV806" s="607"/>
      <c r="AW806" s="607"/>
      <c r="AX806" s="608"/>
      <c r="AY806">
        <f t="shared" si="115"/>
        <v>2</v>
      </c>
    </row>
    <row r="807" spans="1:51" ht="24.75" hidden="1" customHeight="1" x14ac:dyDescent="0.15">
      <c r="A807" s="636"/>
      <c r="B807" s="637"/>
      <c r="C807" s="637"/>
      <c r="D807" s="637"/>
      <c r="E807" s="637"/>
      <c r="F807" s="638"/>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c r="AD807" s="612"/>
      <c r="AE807" s="612"/>
      <c r="AF807" s="612"/>
      <c r="AG807" s="613"/>
      <c r="AH807" s="603"/>
      <c r="AI807" s="604"/>
      <c r="AJ807" s="604"/>
      <c r="AK807" s="604"/>
      <c r="AL807" s="604"/>
      <c r="AM807" s="604"/>
      <c r="AN807" s="604"/>
      <c r="AO807" s="604"/>
      <c r="AP807" s="604"/>
      <c r="AQ807" s="604"/>
      <c r="AR807" s="604"/>
      <c r="AS807" s="604"/>
      <c r="AT807" s="605"/>
      <c r="AU807" s="606"/>
      <c r="AV807" s="607"/>
      <c r="AW807" s="607"/>
      <c r="AX807" s="608"/>
      <c r="AY807">
        <f t="shared" si="115"/>
        <v>2</v>
      </c>
    </row>
    <row r="808" spans="1:51"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2</v>
      </c>
    </row>
    <row r="809" spans="1:51"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2</v>
      </c>
    </row>
    <row r="810" spans="1:51"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2</v>
      </c>
    </row>
    <row r="811" spans="1:51"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2</v>
      </c>
    </row>
    <row r="812" spans="1:51" ht="24.75" customHeight="1" thickBot="1" x14ac:dyDescent="0.2">
      <c r="A812" s="636"/>
      <c r="B812" s="637"/>
      <c r="C812" s="637"/>
      <c r="D812" s="637"/>
      <c r="E812" s="637"/>
      <c r="F812" s="638"/>
      <c r="G812" s="828" t="s">
        <v>20</v>
      </c>
      <c r="H812" s="829"/>
      <c r="I812" s="829"/>
      <c r="J812" s="829"/>
      <c r="K812" s="829"/>
      <c r="L812" s="830"/>
      <c r="M812" s="831"/>
      <c r="N812" s="831"/>
      <c r="O812" s="831"/>
      <c r="P812" s="831"/>
      <c r="Q812" s="831"/>
      <c r="R812" s="831"/>
      <c r="S812" s="831"/>
      <c r="T812" s="831"/>
      <c r="U812" s="831"/>
      <c r="V812" s="831"/>
      <c r="W812" s="831"/>
      <c r="X812" s="832"/>
      <c r="Y812" s="833">
        <f>SUM(Y802:AB811)</f>
        <v>43</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3</v>
      </c>
      <c r="AV812" s="834"/>
      <c r="AW812" s="834"/>
      <c r="AX812" s="836"/>
      <c r="AY812">
        <f t="shared" si="115"/>
        <v>2</v>
      </c>
    </row>
    <row r="813" spans="1:51" ht="24.75" customHeight="1" x14ac:dyDescent="0.15">
      <c r="A813" s="636"/>
      <c r="B813" s="637"/>
      <c r="C813" s="637"/>
      <c r="D813" s="637"/>
      <c r="E813" s="637"/>
      <c r="F813" s="638"/>
      <c r="G813" s="600" t="s">
        <v>803</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802</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98"/>
      <c r="AY813">
        <f>COUNTA($G$815,$AC$815)</f>
        <v>2</v>
      </c>
    </row>
    <row r="814" spans="1:51" ht="24.75" customHeight="1" x14ac:dyDescent="0.15">
      <c r="A814" s="636"/>
      <c r="B814" s="637"/>
      <c r="C814" s="637"/>
      <c r="D814" s="637"/>
      <c r="E814" s="637"/>
      <c r="F814" s="638"/>
      <c r="G814" s="817"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2</v>
      </c>
    </row>
    <row r="815" spans="1:51" ht="39" customHeight="1" x14ac:dyDescent="0.15">
      <c r="A815" s="636"/>
      <c r="B815" s="637"/>
      <c r="C815" s="637"/>
      <c r="D815" s="637"/>
      <c r="E815" s="637"/>
      <c r="F815" s="638"/>
      <c r="G815" s="675" t="s">
        <v>819</v>
      </c>
      <c r="H815" s="676"/>
      <c r="I815" s="676"/>
      <c r="J815" s="676"/>
      <c r="K815" s="677"/>
      <c r="L815" s="669" t="s">
        <v>827</v>
      </c>
      <c r="M815" s="670"/>
      <c r="N815" s="670"/>
      <c r="O815" s="670"/>
      <c r="P815" s="670"/>
      <c r="Q815" s="670"/>
      <c r="R815" s="670"/>
      <c r="S815" s="670"/>
      <c r="T815" s="670"/>
      <c r="U815" s="670"/>
      <c r="V815" s="670"/>
      <c r="W815" s="670"/>
      <c r="X815" s="671"/>
      <c r="Y815" s="389">
        <v>100</v>
      </c>
      <c r="Z815" s="390"/>
      <c r="AA815" s="390"/>
      <c r="AB815" s="807"/>
      <c r="AC815" s="675" t="s">
        <v>817</v>
      </c>
      <c r="AD815" s="676"/>
      <c r="AE815" s="676"/>
      <c r="AF815" s="676"/>
      <c r="AG815" s="677"/>
      <c r="AH815" s="669" t="s">
        <v>854</v>
      </c>
      <c r="AI815" s="670"/>
      <c r="AJ815" s="670"/>
      <c r="AK815" s="670"/>
      <c r="AL815" s="670"/>
      <c r="AM815" s="670"/>
      <c r="AN815" s="670"/>
      <c r="AO815" s="670"/>
      <c r="AP815" s="670"/>
      <c r="AQ815" s="670"/>
      <c r="AR815" s="670"/>
      <c r="AS815" s="670"/>
      <c r="AT815" s="671"/>
      <c r="AU815" s="389">
        <v>279</v>
      </c>
      <c r="AV815" s="390"/>
      <c r="AW815" s="390"/>
      <c r="AX815" s="391"/>
      <c r="AY815">
        <f t="shared" ref="AY815:AY825" si="116">$AY$813</f>
        <v>2</v>
      </c>
    </row>
    <row r="816" spans="1:51" ht="24.75" customHeight="1" x14ac:dyDescent="0.15">
      <c r="A816" s="636"/>
      <c r="B816" s="637"/>
      <c r="C816" s="637"/>
      <c r="D816" s="637"/>
      <c r="E816" s="637"/>
      <c r="F816" s="638"/>
      <c r="G816" s="611" t="s">
        <v>825</v>
      </c>
      <c r="H816" s="612"/>
      <c r="I816" s="612"/>
      <c r="J816" s="612"/>
      <c r="K816" s="613"/>
      <c r="L816" s="603" t="s">
        <v>828</v>
      </c>
      <c r="M816" s="604"/>
      <c r="N816" s="604"/>
      <c r="O816" s="604"/>
      <c r="P816" s="604"/>
      <c r="Q816" s="604"/>
      <c r="R816" s="604"/>
      <c r="S816" s="604"/>
      <c r="T816" s="604"/>
      <c r="U816" s="604"/>
      <c r="V816" s="604"/>
      <c r="W816" s="604"/>
      <c r="X816" s="605"/>
      <c r="Y816" s="606">
        <v>68</v>
      </c>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c r="AY816">
        <f t="shared" si="116"/>
        <v>2</v>
      </c>
    </row>
    <row r="817" spans="1:51" ht="24.75" customHeight="1" x14ac:dyDescent="0.15">
      <c r="A817" s="636"/>
      <c r="B817" s="637"/>
      <c r="C817" s="637"/>
      <c r="D817" s="637"/>
      <c r="E817" s="637"/>
      <c r="F817" s="638"/>
      <c r="G817" s="611" t="s">
        <v>826</v>
      </c>
      <c r="H817" s="612"/>
      <c r="I817" s="612"/>
      <c r="J817" s="612"/>
      <c r="K817" s="613"/>
      <c r="L817" s="603" t="s">
        <v>829</v>
      </c>
      <c r="M817" s="604"/>
      <c r="N817" s="604"/>
      <c r="O817" s="604"/>
      <c r="P817" s="604"/>
      <c r="Q817" s="604"/>
      <c r="R817" s="604"/>
      <c r="S817" s="604"/>
      <c r="T817" s="604"/>
      <c r="U817" s="604"/>
      <c r="V817" s="604"/>
      <c r="W817" s="604"/>
      <c r="X817" s="605"/>
      <c r="Y817" s="606">
        <v>7</v>
      </c>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2</v>
      </c>
    </row>
    <row r="818" spans="1:51" ht="24.75" hidden="1" customHeight="1" x14ac:dyDescent="0.15">
      <c r="A818" s="636"/>
      <c r="B818" s="637"/>
      <c r="C818" s="637"/>
      <c r="D818" s="637"/>
      <c r="E818" s="637"/>
      <c r="F818" s="638"/>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2</v>
      </c>
    </row>
    <row r="819" spans="1:51" ht="24.75" hidden="1" customHeight="1" x14ac:dyDescent="0.15">
      <c r="A819" s="636"/>
      <c r="B819" s="637"/>
      <c r="C819" s="637"/>
      <c r="D819" s="637"/>
      <c r="E819" s="637"/>
      <c r="F819" s="638"/>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2</v>
      </c>
    </row>
    <row r="820" spans="1:51" ht="24.75" hidden="1" customHeight="1" x14ac:dyDescent="0.15">
      <c r="A820" s="636"/>
      <c r="B820" s="637"/>
      <c r="C820" s="637"/>
      <c r="D820" s="637"/>
      <c r="E820" s="637"/>
      <c r="F820" s="638"/>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2</v>
      </c>
    </row>
    <row r="821" spans="1:51"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2</v>
      </c>
    </row>
    <row r="822" spans="1:51"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2</v>
      </c>
    </row>
    <row r="823" spans="1:51"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2</v>
      </c>
    </row>
    <row r="824" spans="1:51"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2</v>
      </c>
    </row>
    <row r="825" spans="1:51" ht="24.75" customHeight="1" thickBot="1" x14ac:dyDescent="0.2">
      <c r="A825" s="636"/>
      <c r="B825" s="637"/>
      <c r="C825" s="637"/>
      <c r="D825" s="637"/>
      <c r="E825" s="637"/>
      <c r="F825" s="638"/>
      <c r="G825" s="828" t="s">
        <v>20</v>
      </c>
      <c r="H825" s="829"/>
      <c r="I825" s="829"/>
      <c r="J825" s="829"/>
      <c r="K825" s="829"/>
      <c r="L825" s="830"/>
      <c r="M825" s="831"/>
      <c r="N825" s="831"/>
      <c r="O825" s="831"/>
      <c r="P825" s="831"/>
      <c r="Q825" s="831"/>
      <c r="R825" s="831"/>
      <c r="S825" s="831"/>
      <c r="T825" s="831"/>
      <c r="U825" s="831"/>
      <c r="V825" s="831"/>
      <c r="W825" s="831"/>
      <c r="X825" s="832"/>
      <c r="Y825" s="833">
        <f>SUM(Y815:AB824)</f>
        <v>175</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279</v>
      </c>
      <c r="AV825" s="834"/>
      <c r="AW825" s="834"/>
      <c r="AX825" s="836"/>
      <c r="AY825">
        <f t="shared" si="116"/>
        <v>2</v>
      </c>
    </row>
    <row r="826" spans="1:51" ht="24.75" customHeight="1" x14ac:dyDescent="0.15">
      <c r="A826" s="636"/>
      <c r="B826" s="637"/>
      <c r="C826" s="637"/>
      <c r="D826" s="637"/>
      <c r="E826" s="637"/>
      <c r="F826" s="638"/>
      <c r="G826" s="600" t="s">
        <v>801</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181</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98"/>
      <c r="AY826">
        <f>COUNTA($G$828,$AC$828)</f>
        <v>2</v>
      </c>
    </row>
    <row r="827" spans="1:51" ht="24.75" customHeight="1" x14ac:dyDescent="0.15">
      <c r="A827" s="636"/>
      <c r="B827" s="637"/>
      <c r="C827" s="637"/>
      <c r="D827" s="637"/>
      <c r="E827" s="637"/>
      <c r="F827" s="638"/>
      <c r="G827" s="817"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2</v>
      </c>
    </row>
    <row r="828" spans="1:51" s="16" customFormat="1" ht="24.75" customHeight="1" x14ac:dyDescent="0.15">
      <c r="A828" s="636"/>
      <c r="B828" s="637"/>
      <c r="C828" s="637"/>
      <c r="D828" s="637"/>
      <c r="E828" s="637"/>
      <c r="F828" s="638"/>
      <c r="G828" s="675" t="s">
        <v>818</v>
      </c>
      <c r="H828" s="676"/>
      <c r="I828" s="676"/>
      <c r="J828" s="676"/>
      <c r="K828" s="677"/>
      <c r="L828" s="669" t="s">
        <v>824</v>
      </c>
      <c r="M828" s="670"/>
      <c r="N828" s="670"/>
      <c r="O828" s="670"/>
      <c r="P828" s="670"/>
      <c r="Q828" s="670"/>
      <c r="R828" s="670"/>
      <c r="S828" s="670"/>
      <c r="T828" s="670"/>
      <c r="U828" s="670"/>
      <c r="V828" s="670"/>
      <c r="W828" s="670"/>
      <c r="X828" s="671"/>
      <c r="Y828" s="389">
        <v>31</v>
      </c>
      <c r="Z828" s="390"/>
      <c r="AA828" s="390"/>
      <c r="AB828" s="807"/>
      <c r="AC828" s="675" t="s">
        <v>875</v>
      </c>
      <c r="AD828" s="676"/>
      <c r="AE828" s="676"/>
      <c r="AF828" s="676"/>
      <c r="AG828" s="677"/>
      <c r="AH828" s="669" t="s">
        <v>876</v>
      </c>
      <c r="AI828" s="670"/>
      <c r="AJ828" s="670"/>
      <c r="AK828" s="670"/>
      <c r="AL828" s="670"/>
      <c r="AM828" s="670"/>
      <c r="AN828" s="670"/>
      <c r="AO828" s="670"/>
      <c r="AP828" s="670"/>
      <c r="AQ828" s="670"/>
      <c r="AR828" s="670"/>
      <c r="AS828" s="670"/>
      <c r="AT828" s="671"/>
      <c r="AU828" s="389" t="s">
        <v>876</v>
      </c>
      <c r="AV828" s="390"/>
      <c r="AW828" s="390"/>
      <c r="AX828" s="391"/>
      <c r="AY828">
        <f t="shared" ref="AY828:AY838" si="117">$AY$826</f>
        <v>2</v>
      </c>
    </row>
    <row r="829" spans="1:51" ht="24.75" customHeight="1" x14ac:dyDescent="0.15">
      <c r="A829" s="636"/>
      <c r="B829" s="637"/>
      <c r="C829" s="637"/>
      <c r="D829" s="637"/>
      <c r="E829" s="637"/>
      <c r="F829" s="638"/>
      <c r="G829" s="611" t="s">
        <v>820</v>
      </c>
      <c r="H829" s="612"/>
      <c r="I829" s="612"/>
      <c r="J829" s="612"/>
      <c r="K829" s="613"/>
      <c r="L829" s="603" t="s">
        <v>821</v>
      </c>
      <c r="M829" s="604"/>
      <c r="N829" s="604"/>
      <c r="O829" s="604"/>
      <c r="P829" s="604"/>
      <c r="Q829" s="604"/>
      <c r="R829" s="604"/>
      <c r="S829" s="604"/>
      <c r="T829" s="604"/>
      <c r="U829" s="604"/>
      <c r="V829" s="604"/>
      <c r="W829" s="604"/>
      <c r="X829" s="605"/>
      <c r="Y829" s="606">
        <v>8</v>
      </c>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2</v>
      </c>
    </row>
    <row r="830" spans="1:51" ht="24.75" customHeight="1" x14ac:dyDescent="0.15">
      <c r="A830" s="636"/>
      <c r="B830" s="637"/>
      <c r="C830" s="637"/>
      <c r="D830" s="637"/>
      <c r="E830" s="637"/>
      <c r="F830" s="638"/>
      <c r="G830" s="611" t="s">
        <v>823</v>
      </c>
      <c r="H830" s="612"/>
      <c r="I830" s="612"/>
      <c r="J830" s="612"/>
      <c r="K830" s="613"/>
      <c r="L830" s="603" t="s">
        <v>822</v>
      </c>
      <c r="M830" s="604"/>
      <c r="N830" s="604"/>
      <c r="O830" s="604"/>
      <c r="P830" s="604"/>
      <c r="Q830" s="604"/>
      <c r="R830" s="604"/>
      <c r="S830" s="604"/>
      <c r="T830" s="604"/>
      <c r="U830" s="604"/>
      <c r="V830" s="604"/>
      <c r="W830" s="604"/>
      <c r="X830" s="605"/>
      <c r="Y830" s="606">
        <v>6</v>
      </c>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2</v>
      </c>
    </row>
    <row r="831" spans="1:51" ht="24.75" hidden="1" customHeight="1" x14ac:dyDescent="0.15">
      <c r="A831" s="636"/>
      <c r="B831" s="637"/>
      <c r="C831" s="637"/>
      <c r="D831" s="637"/>
      <c r="E831" s="637"/>
      <c r="F831" s="638"/>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2</v>
      </c>
    </row>
    <row r="832" spans="1:51" ht="24.75" hidden="1" customHeight="1" x14ac:dyDescent="0.15">
      <c r="A832" s="636"/>
      <c r="B832" s="637"/>
      <c r="C832" s="637"/>
      <c r="D832" s="637"/>
      <c r="E832" s="637"/>
      <c r="F832" s="638"/>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2</v>
      </c>
    </row>
    <row r="833" spans="1:51" ht="24.75" hidden="1" customHeight="1" x14ac:dyDescent="0.15">
      <c r="A833" s="636"/>
      <c r="B833" s="637"/>
      <c r="C833" s="637"/>
      <c r="D833" s="637"/>
      <c r="E833" s="637"/>
      <c r="F833" s="638"/>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2</v>
      </c>
    </row>
    <row r="834" spans="1:51" ht="24.75" hidden="1" customHeight="1" x14ac:dyDescent="0.15">
      <c r="A834" s="636"/>
      <c r="B834" s="637"/>
      <c r="C834" s="637"/>
      <c r="D834" s="637"/>
      <c r="E834" s="637"/>
      <c r="F834" s="638"/>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2</v>
      </c>
    </row>
    <row r="835" spans="1:51" ht="24.75" hidden="1" customHeight="1" x14ac:dyDescent="0.15">
      <c r="A835" s="636"/>
      <c r="B835" s="637"/>
      <c r="C835" s="637"/>
      <c r="D835" s="637"/>
      <c r="E835" s="637"/>
      <c r="F835" s="638"/>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2</v>
      </c>
    </row>
    <row r="836" spans="1:51" ht="24.75" hidden="1" customHeight="1" x14ac:dyDescent="0.15">
      <c r="A836" s="636"/>
      <c r="B836" s="637"/>
      <c r="C836" s="637"/>
      <c r="D836" s="637"/>
      <c r="E836" s="637"/>
      <c r="F836" s="638"/>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2</v>
      </c>
    </row>
    <row r="837" spans="1:51" ht="24.75" hidden="1" customHeight="1" x14ac:dyDescent="0.15">
      <c r="A837" s="636"/>
      <c r="B837" s="637"/>
      <c r="C837" s="637"/>
      <c r="D837" s="637"/>
      <c r="E837" s="637"/>
      <c r="F837" s="638"/>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2</v>
      </c>
    </row>
    <row r="838" spans="1:51" ht="24.75" customHeight="1" x14ac:dyDescent="0.15">
      <c r="A838" s="636"/>
      <c r="B838" s="637"/>
      <c r="C838" s="637"/>
      <c r="D838" s="637"/>
      <c r="E838" s="637"/>
      <c r="F838" s="638"/>
      <c r="G838" s="828" t="s">
        <v>20</v>
      </c>
      <c r="H838" s="829"/>
      <c r="I838" s="829"/>
      <c r="J838" s="829"/>
      <c r="K838" s="829"/>
      <c r="L838" s="830"/>
      <c r="M838" s="831"/>
      <c r="N838" s="831"/>
      <c r="O838" s="831"/>
      <c r="P838" s="831"/>
      <c r="Q838" s="831"/>
      <c r="R838" s="831"/>
      <c r="S838" s="831"/>
      <c r="T838" s="831"/>
      <c r="U838" s="831"/>
      <c r="V838" s="831"/>
      <c r="W838" s="831"/>
      <c r="X838" s="832"/>
      <c r="Y838" s="833">
        <f>SUM(Y828:AB837)</f>
        <v>45</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2</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339</v>
      </c>
      <c r="AM839" s="276"/>
      <c r="AN839" s="276"/>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244</v>
      </c>
      <c r="Q844" s="247"/>
      <c r="R844" s="247"/>
      <c r="S844" s="247"/>
      <c r="T844" s="247"/>
      <c r="U844" s="247"/>
      <c r="V844" s="247"/>
      <c r="W844" s="247"/>
      <c r="X844" s="247"/>
      <c r="Y844" s="362" t="s">
        <v>294</v>
      </c>
      <c r="Z844" s="363"/>
      <c r="AA844" s="363"/>
      <c r="AB844" s="363"/>
      <c r="AC844" s="152" t="s">
        <v>333</v>
      </c>
      <c r="AD844" s="152"/>
      <c r="AE844" s="152"/>
      <c r="AF844" s="152"/>
      <c r="AG844" s="152"/>
      <c r="AH844" s="362" t="s">
        <v>362</v>
      </c>
      <c r="AI844" s="360"/>
      <c r="AJ844" s="360"/>
      <c r="AK844" s="360"/>
      <c r="AL844" s="360" t="s">
        <v>21</v>
      </c>
      <c r="AM844" s="360"/>
      <c r="AN844" s="360"/>
      <c r="AO844" s="364"/>
      <c r="AP844" s="365" t="s">
        <v>297</v>
      </c>
      <c r="AQ844" s="365"/>
      <c r="AR844" s="365"/>
      <c r="AS844" s="365"/>
      <c r="AT844" s="365"/>
      <c r="AU844" s="365"/>
      <c r="AV844" s="365"/>
      <c r="AW844" s="365"/>
      <c r="AX844" s="365"/>
    </row>
    <row r="845" spans="1:51" ht="45" customHeight="1" x14ac:dyDescent="0.15">
      <c r="A845" s="376">
        <v>1</v>
      </c>
      <c r="B845" s="376">
        <v>1</v>
      </c>
      <c r="C845" s="358" t="s">
        <v>787</v>
      </c>
      <c r="D845" s="343"/>
      <c r="E845" s="343"/>
      <c r="F845" s="343"/>
      <c r="G845" s="343"/>
      <c r="H845" s="343"/>
      <c r="I845" s="343"/>
      <c r="J845" s="344">
        <v>6010401078439</v>
      </c>
      <c r="K845" s="345"/>
      <c r="L845" s="345"/>
      <c r="M845" s="345"/>
      <c r="N845" s="345"/>
      <c r="O845" s="345"/>
      <c r="P845" s="346" t="s">
        <v>788</v>
      </c>
      <c r="Q845" s="346"/>
      <c r="R845" s="346"/>
      <c r="S845" s="346"/>
      <c r="T845" s="346"/>
      <c r="U845" s="346"/>
      <c r="V845" s="346"/>
      <c r="W845" s="346"/>
      <c r="X845" s="346"/>
      <c r="Y845" s="347">
        <v>164</v>
      </c>
      <c r="Z845" s="348"/>
      <c r="AA845" s="348"/>
      <c r="AB845" s="349"/>
      <c r="AC845" s="350" t="s">
        <v>776</v>
      </c>
      <c r="AD845" s="351"/>
      <c r="AE845" s="351"/>
      <c r="AF845" s="351"/>
      <c r="AG845" s="351"/>
      <c r="AH845" s="366" t="s">
        <v>781</v>
      </c>
      <c r="AI845" s="367"/>
      <c r="AJ845" s="367"/>
      <c r="AK845" s="367"/>
      <c r="AL845" s="354">
        <v>100</v>
      </c>
      <c r="AM845" s="355"/>
      <c r="AN845" s="355"/>
      <c r="AO845" s="356"/>
      <c r="AP845" s="357" t="s">
        <v>716</v>
      </c>
      <c r="AQ845" s="357"/>
      <c r="AR845" s="357"/>
      <c r="AS845" s="357"/>
      <c r="AT845" s="357"/>
      <c r="AU845" s="357"/>
      <c r="AV845" s="357"/>
      <c r="AW845" s="357"/>
      <c r="AX845" s="357"/>
    </row>
    <row r="846" spans="1:51" ht="45" customHeight="1" x14ac:dyDescent="0.15">
      <c r="A846" s="376">
        <v>2</v>
      </c>
      <c r="B846" s="376">
        <v>1</v>
      </c>
      <c r="C846" s="358" t="s">
        <v>787</v>
      </c>
      <c r="D846" s="343"/>
      <c r="E846" s="343"/>
      <c r="F846" s="343"/>
      <c r="G846" s="343"/>
      <c r="H846" s="343"/>
      <c r="I846" s="343"/>
      <c r="J846" s="344">
        <v>6010401078439</v>
      </c>
      <c r="K846" s="345"/>
      <c r="L846" s="345"/>
      <c r="M846" s="345"/>
      <c r="N846" s="345"/>
      <c r="O846" s="345"/>
      <c r="P846" s="359" t="s">
        <v>791</v>
      </c>
      <c r="Q846" s="346"/>
      <c r="R846" s="346"/>
      <c r="S846" s="346"/>
      <c r="T846" s="346"/>
      <c r="U846" s="346"/>
      <c r="V846" s="346"/>
      <c r="W846" s="346"/>
      <c r="X846" s="346"/>
      <c r="Y846" s="347">
        <v>0.77</v>
      </c>
      <c r="Z846" s="348"/>
      <c r="AA846" s="348"/>
      <c r="AB846" s="349"/>
      <c r="AC846" s="350" t="s">
        <v>373</v>
      </c>
      <c r="AD846" s="351"/>
      <c r="AE846" s="351"/>
      <c r="AF846" s="351"/>
      <c r="AG846" s="351"/>
      <c r="AH846" s="366" t="s">
        <v>793</v>
      </c>
      <c r="AI846" s="367"/>
      <c r="AJ846" s="367"/>
      <c r="AK846" s="367"/>
      <c r="AL846" s="354" t="s">
        <v>793</v>
      </c>
      <c r="AM846" s="355"/>
      <c r="AN846" s="355"/>
      <c r="AO846" s="356"/>
      <c r="AP846" s="357" t="s">
        <v>794</v>
      </c>
      <c r="AQ846" s="357"/>
      <c r="AR846" s="357"/>
      <c r="AS846" s="357"/>
      <c r="AT846" s="357"/>
      <c r="AU846" s="357"/>
      <c r="AV846" s="357"/>
      <c r="AW846" s="357"/>
      <c r="AX846" s="357"/>
      <c r="AY846">
        <f>COUNTA($C$846)</f>
        <v>1</v>
      </c>
    </row>
    <row r="847" spans="1:51" ht="45" customHeight="1" x14ac:dyDescent="0.15">
      <c r="A847" s="376">
        <v>3</v>
      </c>
      <c r="B847" s="376">
        <v>1</v>
      </c>
      <c r="C847" s="358" t="s">
        <v>787</v>
      </c>
      <c r="D847" s="343"/>
      <c r="E847" s="343"/>
      <c r="F847" s="343"/>
      <c r="G847" s="343"/>
      <c r="H847" s="343"/>
      <c r="I847" s="343"/>
      <c r="J847" s="344">
        <v>6010401078439</v>
      </c>
      <c r="K847" s="345"/>
      <c r="L847" s="345"/>
      <c r="M847" s="345"/>
      <c r="N847" s="345"/>
      <c r="O847" s="345"/>
      <c r="P847" s="359" t="s">
        <v>792</v>
      </c>
      <c r="Q847" s="346"/>
      <c r="R847" s="346"/>
      <c r="S847" s="346"/>
      <c r="T847" s="346"/>
      <c r="U847" s="346"/>
      <c r="V847" s="346"/>
      <c r="W847" s="346"/>
      <c r="X847" s="346"/>
      <c r="Y847" s="347">
        <v>0.47</v>
      </c>
      <c r="Z847" s="348"/>
      <c r="AA847" s="348"/>
      <c r="AB847" s="349"/>
      <c r="AC847" s="350" t="s">
        <v>373</v>
      </c>
      <c r="AD847" s="351"/>
      <c r="AE847" s="351"/>
      <c r="AF847" s="351"/>
      <c r="AG847" s="351"/>
      <c r="AH847" s="352" t="s">
        <v>793</v>
      </c>
      <c r="AI847" s="353"/>
      <c r="AJ847" s="353"/>
      <c r="AK847" s="353"/>
      <c r="AL847" s="354" t="s">
        <v>793</v>
      </c>
      <c r="AM847" s="355"/>
      <c r="AN847" s="355"/>
      <c r="AO847" s="356"/>
      <c r="AP847" s="357" t="s">
        <v>793</v>
      </c>
      <c r="AQ847" s="357"/>
      <c r="AR847" s="357"/>
      <c r="AS847" s="357"/>
      <c r="AT847" s="357"/>
      <c r="AU847" s="357"/>
      <c r="AV847" s="357"/>
      <c r="AW847" s="357"/>
      <c r="AX847" s="357"/>
      <c r="AY847">
        <f>COUNTA($C$847)</f>
        <v>1</v>
      </c>
    </row>
    <row r="848" spans="1:51" ht="30" hidden="1" customHeight="1" x14ac:dyDescent="0.15">
      <c r="A848" s="376">
        <v>4</v>
      </c>
      <c r="B848" s="376">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6">
        <v>5</v>
      </c>
      <c r="B849" s="376">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6">
        <v>6</v>
      </c>
      <c r="B850" s="376">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6">
        <v>7</v>
      </c>
      <c r="B851" s="376">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6">
        <v>8</v>
      </c>
      <c r="B852" s="37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6">
        <v>9</v>
      </c>
      <c r="B853" s="37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6">
        <v>10</v>
      </c>
      <c r="B854" s="37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6">
        <v>11</v>
      </c>
      <c r="B855" s="37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6">
        <v>12</v>
      </c>
      <c r="B856" s="37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6">
        <v>13</v>
      </c>
      <c r="B857" s="37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6">
        <v>14</v>
      </c>
      <c r="B858" s="37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6">
        <v>15</v>
      </c>
      <c r="B859" s="376">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6">
        <v>16</v>
      </c>
      <c r="B860" s="376">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6">
        <v>17</v>
      </c>
      <c r="B861" s="376">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6">
        <v>18</v>
      </c>
      <c r="B862" s="37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6">
        <v>19</v>
      </c>
      <c r="B863" s="37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6">
        <v>20</v>
      </c>
      <c r="B864" s="37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6">
        <v>21</v>
      </c>
      <c r="B865" s="37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6">
        <v>22</v>
      </c>
      <c r="B866" s="37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6">
        <v>23</v>
      </c>
      <c r="B867" s="37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6">
        <v>24</v>
      </c>
      <c r="B868" s="37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6">
        <v>25</v>
      </c>
      <c r="B869" s="37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6">
        <v>26</v>
      </c>
      <c r="B870" s="37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6">
        <v>27</v>
      </c>
      <c r="B871" s="37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6">
        <v>28</v>
      </c>
      <c r="B872" s="37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6">
        <v>29</v>
      </c>
      <c r="B873" s="37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6">
        <v>30</v>
      </c>
      <c r="B874" s="37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244</v>
      </c>
      <c r="Q877" s="247"/>
      <c r="R877" s="247"/>
      <c r="S877" s="247"/>
      <c r="T877" s="247"/>
      <c r="U877" s="247"/>
      <c r="V877" s="247"/>
      <c r="W877" s="247"/>
      <c r="X877" s="247"/>
      <c r="Y877" s="362" t="s">
        <v>294</v>
      </c>
      <c r="Z877" s="363"/>
      <c r="AA877" s="363"/>
      <c r="AB877" s="363"/>
      <c r="AC877" s="152" t="s">
        <v>333</v>
      </c>
      <c r="AD877" s="152"/>
      <c r="AE877" s="152"/>
      <c r="AF877" s="152"/>
      <c r="AG877" s="152"/>
      <c r="AH877" s="362" t="s">
        <v>362</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6">
        <v>1</v>
      </c>
      <c r="B878" s="376">
        <v>1</v>
      </c>
      <c r="C878" s="343" t="s">
        <v>774</v>
      </c>
      <c r="D878" s="343"/>
      <c r="E878" s="343"/>
      <c r="F878" s="343"/>
      <c r="G878" s="343"/>
      <c r="H878" s="343"/>
      <c r="I878" s="343"/>
      <c r="J878" s="344">
        <v>9011101031552</v>
      </c>
      <c r="K878" s="345"/>
      <c r="L878" s="345"/>
      <c r="M878" s="345"/>
      <c r="N878" s="345"/>
      <c r="O878" s="345"/>
      <c r="P878" s="346" t="s">
        <v>775</v>
      </c>
      <c r="Q878" s="346"/>
      <c r="R878" s="346"/>
      <c r="S878" s="346"/>
      <c r="T878" s="346"/>
      <c r="U878" s="346"/>
      <c r="V878" s="346"/>
      <c r="W878" s="346"/>
      <c r="X878" s="346"/>
      <c r="Y878" s="347">
        <v>78</v>
      </c>
      <c r="Z878" s="348"/>
      <c r="AA878" s="348"/>
      <c r="AB878" s="349"/>
      <c r="AC878" s="350" t="s">
        <v>776</v>
      </c>
      <c r="AD878" s="351"/>
      <c r="AE878" s="351"/>
      <c r="AF878" s="351"/>
      <c r="AG878" s="351"/>
      <c r="AH878" s="366" t="s">
        <v>716</v>
      </c>
      <c r="AI878" s="367"/>
      <c r="AJ878" s="367"/>
      <c r="AK878" s="367"/>
      <c r="AL878" s="354">
        <v>100</v>
      </c>
      <c r="AM878" s="355"/>
      <c r="AN878" s="355"/>
      <c r="AO878" s="356"/>
      <c r="AP878" s="357" t="s">
        <v>716</v>
      </c>
      <c r="AQ878" s="357"/>
      <c r="AR878" s="357"/>
      <c r="AS878" s="357"/>
      <c r="AT878" s="357"/>
      <c r="AU878" s="357"/>
      <c r="AV878" s="357"/>
      <c r="AW878" s="357"/>
      <c r="AX878" s="357"/>
      <c r="AY878">
        <f t="shared" si="118"/>
        <v>1</v>
      </c>
    </row>
    <row r="879" spans="1:51" ht="30" hidden="1" customHeight="1" x14ac:dyDescent="0.15">
      <c r="A879" s="376">
        <v>2</v>
      </c>
      <c r="B879" s="376">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6">
        <v>3</v>
      </c>
      <c r="B880" s="376">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6">
        <v>4</v>
      </c>
      <c r="B881" s="376">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6">
        <v>5</v>
      </c>
      <c r="B882" s="37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6">
        <v>6</v>
      </c>
      <c r="B883" s="37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6">
        <v>7</v>
      </c>
      <c r="B884" s="37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6">
        <v>8</v>
      </c>
      <c r="B885" s="37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6">
        <v>9</v>
      </c>
      <c r="B886" s="37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6">
        <v>10</v>
      </c>
      <c r="B887" s="37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6">
        <v>11</v>
      </c>
      <c r="B888" s="37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6">
        <v>12</v>
      </c>
      <c r="B889" s="37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6">
        <v>13</v>
      </c>
      <c r="B890" s="37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6">
        <v>14</v>
      </c>
      <c r="B891" s="37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6">
        <v>15</v>
      </c>
      <c r="B892" s="376">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6">
        <v>16</v>
      </c>
      <c r="B893" s="376">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6">
        <v>17</v>
      </c>
      <c r="B894" s="376">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6">
        <v>18</v>
      </c>
      <c r="B895" s="37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6">
        <v>19</v>
      </c>
      <c r="B896" s="37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6">
        <v>20</v>
      </c>
      <c r="B897" s="37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6">
        <v>21</v>
      </c>
      <c r="B898" s="37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6">
        <v>22</v>
      </c>
      <c r="B899" s="37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6">
        <v>23</v>
      </c>
      <c r="B900" s="37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6">
        <v>24</v>
      </c>
      <c r="B901" s="37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6">
        <v>25</v>
      </c>
      <c r="B902" s="37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6">
        <v>26</v>
      </c>
      <c r="B903" s="37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6">
        <v>27</v>
      </c>
      <c r="B904" s="37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6">
        <v>28</v>
      </c>
      <c r="B905" s="37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6">
        <v>29</v>
      </c>
      <c r="B906" s="37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6">
        <v>30</v>
      </c>
      <c r="B907" s="37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296</v>
      </c>
      <c r="K910" s="361"/>
      <c r="L910" s="361"/>
      <c r="M910" s="361"/>
      <c r="N910" s="361"/>
      <c r="O910" s="361"/>
      <c r="P910" s="247" t="s">
        <v>244</v>
      </c>
      <c r="Q910" s="247"/>
      <c r="R910" s="247"/>
      <c r="S910" s="247"/>
      <c r="T910" s="247"/>
      <c r="U910" s="247"/>
      <c r="V910" s="247"/>
      <c r="W910" s="247"/>
      <c r="X910" s="247"/>
      <c r="Y910" s="362" t="s">
        <v>294</v>
      </c>
      <c r="Z910" s="363"/>
      <c r="AA910" s="363"/>
      <c r="AB910" s="363"/>
      <c r="AC910" s="152" t="s">
        <v>333</v>
      </c>
      <c r="AD910" s="152"/>
      <c r="AE910" s="152"/>
      <c r="AF910" s="152"/>
      <c r="AG910" s="152"/>
      <c r="AH910" s="362" t="s">
        <v>362</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45" customHeight="1" x14ac:dyDescent="0.15">
      <c r="A911" s="376">
        <v>1</v>
      </c>
      <c r="B911" s="376">
        <v>1</v>
      </c>
      <c r="C911" s="343" t="s">
        <v>777</v>
      </c>
      <c r="D911" s="343"/>
      <c r="E911" s="343"/>
      <c r="F911" s="343"/>
      <c r="G911" s="343"/>
      <c r="H911" s="343"/>
      <c r="I911" s="343"/>
      <c r="J911" s="344">
        <v>6050005002007</v>
      </c>
      <c r="K911" s="345"/>
      <c r="L911" s="345"/>
      <c r="M911" s="345"/>
      <c r="N911" s="345"/>
      <c r="O911" s="345"/>
      <c r="P911" s="346" t="s">
        <v>778</v>
      </c>
      <c r="Q911" s="346"/>
      <c r="R911" s="346"/>
      <c r="S911" s="346"/>
      <c r="T911" s="346"/>
      <c r="U911" s="346"/>
      <c r="V911" s="346"/>
      <c r="W911" s="346"/>
      <c r="X911" s="346"/>
      <c r="Y911" s="347">
        <v>43</v>
      </c>
      <c r="Z911" s="348"/>
      <c r="AA911" s="348"/>
      <c r="AB911" s="349"/>
      <c r="AC911" s="350" t="s">
        <v>776</v>
      </c>
      <c r="AD911" s="351"/>
      <c r="AE911" s="351"/>
      <c r="AF911" s="351"/>
      <c r="AG911" s="351"/>
      <c r="AH911" s="366" t="s">
        <v>716</v>
      </c>
      <c r="AI911" s="367"/>
      <c r="AJ911" s="367"/>
      <c r="AK911" s="367"/>
      <c r="AL911" s="354">
        <v>100</v>
      </c>
      <c r="AM911" s="355"/>
      <c r="AN911" s="355"/>
      <c r="AO911" s="356"/>
      <c r="AP911" s="357" t="s">
        <v>716</v>
      </c>
      <c r="AQ911" s="357"/>
      <c r="AR911" s="357"/>
      <c r="AS911" s="357"/>
      <c r="AT911" s="357"/>
      <c r="AU911" s="357"/>
      <c r="AV911" s="357"/>
      <c r="AW911" s="357"/>
      <c r="AX911" s="357"/>
      <c r="AY911">
        <f t="shared" si="119"/>
        <v>1</v>
      </c>
    </row>
    <row r="912" spans="1:51" ht="30" hidden="1" customHeight="1" x14ac:dyDescent="0.15">
      <c r="A912" s="376">
        <v>2</v>
      </c>
      <c r="B912" s="37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6">
        <v>3</v>
      </c>
      <c r="B913" s="376">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6">
        <v>4</v>
      </c>
      <c r="B914" s="376">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6">
        <v>5</v>
      </c>
      <c r="B915" s="37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6">
        <v>6</v>
      </c>
      <c r="B916" s="37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6">
        <v>7</v>
      </c>
      <c r="B917" s="37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6">
        <v>8</v>
      </c>
      <c r="B918" s="37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6">
        <v>9</v>
      </c>
      <c r="B919" s="37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6">
        <v>10</v>
      </c>
      <c r="B920" s="37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6">
        <v>11</v>
      </c>
      <c r="B921" s="37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6">
        <v>12</v>
      </c>
      <c r="B922" s="37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6">
        <v>13</v>
      </c>
      <c r="B923" s="37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6">
        <v>14</v>
      </c>
      <c r="B924" s="37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6">
        <v>15</v>
      </c>
      <c r="B925" s="376">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6">
        <v>16</v>
      </c>
      <c r="B926" s="376">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6">
        <v>17</v>
      </c>
      <c r="B927" s="376">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6">
        <v>18</v>
      </c>
      <c r="B928" s="37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6">
        <v>19</v>
      </c>
      <c r="B929" s="37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6">
        <v>20</v>
      </c>
      <c r="B930" s="37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6">
        <v>21</v>
      </c>
      <c r="B931" s="37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6">
        <v>22</v>
      </c>
      <c r="B932" s="37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6">
        <v>23</v>
      </c>
      <c r="B933" s="37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6">
        <v>24</v>
      </c>
      <c r="B934" s="37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6">
        <v>25</v>
      </c>
      <c r="B935" s="37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6">
        <v>26</v>
      </c>
      <c r="B936" s="37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6">
        <v>27</v>
      </c>
      <c r="B937" s="37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6">
        <v>28</v>
      </c>
      <c r="B938" s="37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6">
        <v>29</v>
      </c>
      <c r="B939" s="37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6">
        <v>30</v>
      </c>
      <c r="B940" s="37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296</v>
      </c>
      <c r="K943" s="361"/>
      <c r="L943" s="361"/>
      <c r="M943" s="361"/>
      <c r="N943" s="361"/>
      <c r="O943" s="361"/>
      <c r="P943" s="247" t="s">
        <v>244</v>
      </c>
      <c r="Q943" s="247"/>
      <c r="R943" s="247"/>
      <c r="S943" s="247"/>
      <c r="T943" s="247"/>
      <c r="U943" s="247"/>
      <c r="V943" s="247"/>
      <c r="W943" s="247"/>
      <c r="X943" s="247"/>
      <c r="Y943" s="362" t="s">
        <v>294</v>
      </c>
      <c r="Z943" s="363"/>
      <c r="AA943" s="363"/>
      <c r="AB943" s="363"/>
      <c r="AC943" s="152" t="s">
        <v>333</v>
      </c>
      <c r="AD943" s="152"/>
      <c r="AE943" s="152"/>
      <c r="AF943" s="152"/>
      <c r="AG943" s="152"/>
      <c r="AH943" s="362" t="s">
        <v>362</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1</v>
      </c>
    </row>
    <row r="944" spans="1:51" ht="30" customHeight="1" x14ac:dyDescent="0.15">
      <c r="A944" s="376">
        <v>1</v>
      </c>
      <c r="B944" s="376">
        <v>1</v>
      </c>
      <c r="C944" s="358" t="s">
        <v>806</v>
      </c>
      <c r="D944" s="343"/>
      <c r="E944" s="343"/>
      <c r="F944" s="343"/>
      <c r="G944" s="343"/>
      <c r="H944" s="343"/>
      <c r="I944" s="343"/>
      <c r="J944" s="344">
        <v>6040001021564</v>
      </c>
      <c r="K944" s="345"/>
      <c r="L944" s="345"/>
      <c r="M944" s="345"/>
      <c r="N944" s="345"/>
      <c r="O944" s="345"/>
      <c r="P944" s="359" t="s">
        <v>807</v>
      </c>
      <c r="Q944" s="346"/>
      <c r="R944" s="346"/>
      <c r="S944" s="346"/>
      <c r="T944" s="346"/>
      <c r="U944" s="346"/>
      <c r="V944" s="346"/>
      <c r="W944" s="346"/>
      <c r="X944" s="346"/>
      <c r="Y944" s="347">
        <v>3</v>
      </c>
      <c r="Z944" s="348"/>
      <c r="AA944" s="348"/>
      <c r="AB944" s="349"/>
      <c r="AC944" s="350" t="s">
        <v>776</v>
      </c>
      <c r="AD944" s="351"/>
      <c r="AE944" s="351"/>
      <c r="AF944" s="351"/>
      <c r="AG944" s="351"/>
      <c r="AH944" s="366" t="s">
        <v>781</v>
      </c>
      <c r="AI944" s="367"/>
      <c r="AJ944" s="367"/>
      <c r="AK944" s="367"/>
      <c r="AL944" s="354">
        <v>86</v>
      </c>
      <c r="AM944" s="355"/>
      <c r="AN944" s="355"/>
      <c r="AO944" s="356"/>
      <c r="AP944" s="357" t="s">
        <v>716</v>
      </c>
      <c r="AQ944" s="357"/>
      <c r="AR944" s="357"/>
      <c r="AS944" s="357"/>
      <c r="AT944" s="357"/>
      <c r="AU944" s="357"/>
      <c r="AV944" s="357"/>
      <c r="AW944" s="357"/>
      <c r="AX944" s="357"/>
      <c r="AY944">
        <f t="shared" si="120"/>
        <v>1</v>
      </c>
    </row>
    <row r="945" spans="1:51" ht="30" hidden="1" customHeight="1" x14ac:dyDescent="0.15">
      <c r="A945" s="376">
        <v>2</v>
      </c>
      <c r="B945" s="37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6">
        <v>3</v>
      </c>
      <c r="B946" s="376">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6">
        <v>4</v>
      </c>
      <c r="B947" s="376">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6">
        <v>5</v>
      </c>
      <c r="B948" s="37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6">
        <v>6</v>
      </c>
      <c r="B949" s="37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6">
        <v>7</v>
      </c>
      <c r="B950" s="37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6">
        <v>8</v>
      </c>
      <c r="B951" s="37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6">
        <v>9</v>
      </c>
      <c r="B952" s="37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6">
        <v>10</v>
      </c>
      <c r="B953" s="37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6">
        <v>11</v>
      </c>
      <c r="B954" s="37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6">
        <v>12</v>
      </c>
      <c r="B955" s="37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6">
        <v>13</v>
      </c>
      <c r="B956" s="37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6">
        <v>14</v>
      </c>
      <c r="B957" s="37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6">
        <v>15</v>
      </c>
      <c r="B958" s="376">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6">
        <v>16</v>
      </c>
      <c r="B959" s="376">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6">
        <v>17</v>
      </c>
      <c r="B960" s="376">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6">
        <v>18</v>
      </c>
      <c r="B961" s="37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6">
        <v>19</v>
      </c>
      <c r="B962" s="37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6">
        <v>20</v>
      </c>
      <c r="B963" s="37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6">
        <v>21</v>
      </c>
      <c r="B964" s="37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6">
        <v>22</v>
      </c>
      <c r="B965" s="37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6">
        <v>23</v>
      </c>
      <c r="B966" s="37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6">
        <v>24</v>
      </c>
      <c r="B967" s="37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6">
        <v>25</v>
      </c>
      <c r="B968" s="37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6">
        <v>26</v>
      </c>
      <c r="B969" s="37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6">
        <v>27</v>
      </c>
      <c r="B970" s="37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6">
        <v>28</v>
      </c>
      <c r="B971" s="37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6">
        <v>29</v>
      </c>
      <c r="B972" s="37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6">
        <v>30</v>
      </c>
      <c r="B973" s="37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296</v>
      </c>
      <c r="K976" s="361"/>
      <c r="L976" s="361"/>
      <c r="M976" s="361"/>
      <c r="N976" s="361"/>
      <c r="O976" s="361"/>
      <c r="P976" s="247" t="s">
        <v>244</v>
      </c>
      <c r="Q976" s="247"/>
      <c r="R976" s="247"/>
      <c r="S976" s="247"/>
      <c r="T976" s="247"/>
      <c r="U976" s="247"/>
      <c r="V976" s="247"/>
      <c r="W976" s="247"/>
      <c r="X976" s="247"/>
      <c r="Y976" s="362" t="s">
        <v>294</v>
      </c>
      <c r="Z976" s="363"/>
      <c r="AA976" s="363"/>
      <c r="AB976" s="363"/>
      <c r="AC976" s="152" t="s">
        <v>333</v>
      </c>
      <c r="AD976" s="152"/>
      <c r="AE976" s="152"/>
      <c r="AF976" s="152"/>
      <c r="AG976" s="152"/>
      <c r="AH976" s="362" t="s">
        <v>362</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1</v>
      </c>
    </row>
    <row r="977" spans="1:51" ht="45" customHeight="1" x14ac:dyDescent="0.15">
      <c r="A977" s="376">
        <v>1</v>
      </c>
      <c r="B977" s="376">
        <v>1</v>
      </c>
      <c r="C977" s="343" t="s">
        <v>779</v>
      </c>
      <c r="D977" s="343"/>
      <c r="E977" s="343"/>
      <c r="F977" s="343"/>
      <c r="G977" s="343"/>
      <c r="H977" s="343"/>
      <c r="I977" s="343"/>
      <c r="J977" s="344">
        <v>9020001071492</v>
      </c>
      <c r="K977" s="345"/>
      <c r="L977" s="345"/>
      <c r="M977" s="345"/>
      <c r="N977" s="345"/>
      <c r="O977" s="345"/>
      <c r="P977" s="346" t="s">
        <v>780</v>
      </c>
      <c r="Q977" s="346"/>
      <c r="R977" s="346"/>
      <c r="S977" s="346"/>
      <c r="T977" s="346"/>
      <c r="U977" s="346"/>
      <c r="V977" s="346"/>
      <c r="W977" s="346"/>
      <c r="X977" s="346"/>
      <c r="Y977" s="347">
        <v>175</v>
      </c>
      <c r="Z977" s="348"/>
      <c r="AA977" s="348"/>
      <c r="AB977" s="349"/>
      <c r="AC977" s="350" t="s">
        <v>776</v>
      </c>
      <c r="AD977" s="351"/>
      <c r="AE977" s="351"/>
      <c r="AF977" s="351"/>
      <c r="AG977" s="351"/>
      <c r="AH977" s="366" t="s">
        <v>715</v>
      </c>
      <c r="AI977" s="367"/>
      <c r="AJ977" s="367"/>
      <c r="AK977" s="367"/>
      <c r="AL977" s="354">
        <v>100</v>
      </c>
      <c r="AM977" s="355"/>
      <c r="AN977" s="355"/>
      <c r="AO977" s="356"/>
      <c r="AP977" s="357" t="s">
        <v>783</v>
      </c>
      <c r="AQ977" s="357"/>
      <c r="AR977" s="357"/>
      <c r="AS977" s="357"/>
      <c r="AT977" s="357"/>
      <c r="AU977" s="357"/>
      <c r="AV977" s="357"/>
      <c r="AW977" s="357"/>
      <c r="AX977" s="357"/>
      <c r="AY977">
        <f t="shared" si="121"/>
        <v>1</v>
      </c>
    </row>
    <row r="978" spans="1:51" ht="45" customHeight="1" x14ac:dyDescent="0.15">
      <c r="A978" s="376">
        <v>2</v>
      </c>
      <c r="B978" s="376">
        <v>1</v>
      </c>
      <c r="C978" s="358" t="s">
        <v>840</v>
      </c>
      <c r="D978" s="343"/>
      <c r="E978" s="343"/>
      <c r="F978" s="343"/>
      <c r="G978" s="343"/>
      <c r="H978" s="343"/>
      <c r="I978" s="343"/>
      <c r="J978" s="344">
        <v>9020001071492</v>
      </c>
      <c r="K978" s="345"/>
      <c r="L978" s="345"/>
      <c r="M978" s="345"/>
      <c r="N978" s="345"/>
      <c r="O978" s="345"/>
      <c r="P978" s="359" t="s">
        <v>839</v>
      </c>
      <c r="Q978" s="346"/>
      <c r="R978" s="346"/>
      <c r="S978" s="346"/>
      <c r="T978" s="346"/>
      <c r="U978" s="346"/>
      <c r="V978" s="346"/>
      <c r="W978" s="346"/>
      <c r="X978" s="346"/>
      <c r="Y978" s="347">
        <v>43</v>
      </c>
      <c r="Z978" s="348"/>
      <c r="AA978" s="348"/>
      <c r="AB978" s="349"/>
      <c r="AC978" s="350" t="s">
        <v>374</v>
      </c>
      <c r="AD978" s="351"/>
      <c r="AE978" s="351"/>
      <c r="AF978" s="351"/>
      <c r="AG978" s="351"/>
      <c r="AH978" s="352" t="s">
        <v>814</v>
      </c>
      <c r="AI978" s="353"/>
      <c r="AJ978" s="353"/>
      <c r="AK978" s="353"/>
      <c r="AL978" s="354">
        <v>100</v>
      </c>
      <c r="AM978" s="355"/>
      <c r="AN978" s="355"/>
      <c r="AO978" s="356"/>
      <c r="AP978" s="357" t="s">
        <v>848</v>
      </c>
      <c r="AQ978" s="357"/>
      <c r="AR978" s="357"/>
      <c r="AS978" s="357"/>
      <c r="AT978" s="357"/>
      <c r="AU978" s="357"/>
      <c r="AV978" s="357"/>
      <c r="AW978" s="357"/>
      <c r="AX978" s="357"/>
      <c r="AY978">
        <f>COUNTA($C$978)</f>
        <v>1</v>
      </c>
    </row>
    <row r="979" spans="1:51" ht="30" customHeight="1" x14ac:dyDescent="0.15">
      <c r="A979" s="376">
        <v>3</v>
      </c>
      <c r="B979" s="376">
        <v>1</v>
      </c>
      <c r="C979" s="358" t="s">
        <v>840</v>
      </c>
      <c r="D979" s="343"/>
      <c r="E979" s="343"/>
      <c r="F979" s="343"/>
      <c r="G979" s="343"/>
      <c r="H979" s="343"/>
      <c r="I979" s="343"/>
      <c r="J979" s="344">
        <v>9020001071492</v>
      </c>
      <c r="K979" s="345"/>
      <c r="L979" s="345"/>
      <c r="M979" s="345"/>
      <c r="N979" s="345"/>
      <c r="O979" s="345"/>
      <c r="P979" s="359" t="s">
        <v>841</v>
      </c>
      <c r="Q979" s="346"/>
      <c r="R979" s="346"/>
      <c r="S979" s="346"/>
      <c r="T979" s="346"/>
      <c r="U979" s="346"/>
      <c r="V979" s="346"/>
      <c r="W979" s="346"/>
      <c r="X979" s="346"/>
      <c r="Y979" s="347">
        <v>28</v>
      </c>
      <c r="Z979" s="348"/>
      <c r="AA979" s="348"/>
      <c r="AB979" s="349"/>
      <c r="AC979" s="350" t="s">
        <v>367</v>
      </c>
      <c r="AD979" s="351"/>
      <c r="AE979" s="351"/>
      <c r="AF979" s="351"/>
      <c r="AG979" s="351"/>
      <c r="AH979" s="352">
        <v>2</v>
      </c>
      <c r="AI979" s="353"/>
      <c r="AJ979" s="353"/>
      <c r="AK979" s="353"/>
      <c r="AL979" s="354">
        <v>66</v>
      </c>
      <c r="AM979" s="355"/>
      <c r="AN979" s="355"/>
      <c r="AO979" s="356"/>
      <c r="AP979" s="357" t="s">
        <v>848</v>
      </c>
      <c r="AQ979" s="357"/>
      <c r="AR979" s="357"/>
      <c r="AS979" s="357"/>
      <c r="AT979" s="357"/>
      <c r="AU979" s="357"/>
      <c r="AV979" s="357"/>
      <c r="AW979" s="357"/>
      <c r="AX979" s="357"/>
      <c r="AY979">
        <f>COUNTA($C$979)</f>
        <v>1</v>
      </c>
    </row>
    <row r="980" spans="1:51" ht="30" customHeight="1" x14ac:dyDescent="0.15">
      <c r="A980" s="376">
        <v>4</v>
      </c>
      <c r="B980" s="376">
        <v>1</v>
      </c>
      <c r="C980" s="358" t="s">
        <v>838</v>
      </c>
      <c r="D980" s="343"/>
      <c r="E980" s="343"/>
      <c r="F980" s="343"/>
      <c r="G980" s="343"/>
      <c r="H980" s="343"/>
      <c r="I980" s="343"/>
      <c r="J980" s="344">
        <v>7010001008844</v>
      </c>
      <c r="K980" s="345"/>
      <c r="L980" s="345"/>
      <c r="M980" s="345"/>
      <c r="N980" s="345"/>
      <c r="O980" s="345"/>
      <c r="P980" s="359" t="s">
        <v>839</v>
      </c>
      <c r="Q980" s="346"/>
      <c r="R980" s="346"/>
      <c r="S980" s="346"/>
      <c r="T980" s="346"/>
      <c r="U980" s="346"/>
      <c r="V980" s="346"/>
      <c r="W980" s="346"/>
      <c r="X980" s="346"/>
      <c r="Y980" s="347">
        <v>78</v>
      </c>
      <c r="Z980" s="348"/>
      <c r="AA980" s="348"/>
      <c r="AB980" s="349"/>
      <c r="AC980" s="350" t="s">
        <v>374</v>
      </c>
      <c r="AD980" s="351"/>
      <c r="AE980" s="351"/>
      <c r="AF980" s="351"/>
      <c r="AG980" s="351"/>
      <c r="AH980" s="352" t="s">
        <v>814</v>
      </c>
      <c r="AI980" s="353"/>
      <c r="AJ980" s="353"/>
      <c r="AK980" s="353"/>
      <c r="AL980" s="354">
        <v>100</v>
      </c>
      <c r="AM980" s="355"/>
      <c r="AN980" s="355"/>
      <c r="AO980" s="356"/>
      <c r="AP980" s="357" t="s">
        <v>848</v>
      </c>
      <c r="AQ980" s="357"/>
      <c r="AR980" s="357"/>
      <c r="AS980" s="357"/>
      <c r="AT980" s="357"/>
      <c r="AU980" s="357"/>
      <c r="AV980" s="357"/>
      <c r="AW980" s="357"/>
      <c r="AX980" s="357"/>
      <c r="AY980">
        <f>COUNTA($C$980)</f>
        <v>1</v>
      </c>
    </row>
    <row r="981" spans="1:51" ht="30" customHeight="1" x14ac:dyDescent="0.15">
      <c r="A981" s="376">
        <v>5</v>
      </c>
      <c r="B981" s="376">
        <v>1</v>
      </c>
      <c r="C981" s="358" t="s">
        <v>838</v>
      </c>
      <c r="D981" s="343"/>
      <c r="E981" s="343"/>
      <c r="F981" s="343"/>
      <c r="G981" s="343"/>
      <c r="H981" s="343"/>
      <c r="I981" s="343"/>
      <c r="J981" s="344">
        <v>7010001008844</v>
      </c>
      <c r="K981" s="345"/>
      <c r="L981" s="345"/>
      <c r="M981" s="345"/>
      <c r="N981" s="345"/>
      <c r="O981" s="345"/>
      <c r="P981" s="359" t="s">
        <v>841</v>
      </c>
      <c r="Q981" s="346"/>
      <c r="R981" s="346"/>
      <c r="S981" s="346"/>
      <c r="T981" s="346"/>
      <c r="U981" s="346"/>
      <c r="V981" s="346"/>
      <c r="W981" s="346"/>
      <c r="X981" s="346"/>
      <c r="Y981" s="347">
        <v>6</v>
      </c>
      <c r="Z981" s="348"/>
      <c r="AA981" s="348"/>
      <c r="AB981" s="349"/>
      <c r="AC981" s="350" t="s">
        <v>374</v>
      </c>
      <c r="AD981" s="351"/>
      <c r="AE981" s="351"/>
      <c r="AF981" s="351"/>
      <c r="AG981" s="351"/>
      <c r="AH981" s="352" t="s">
        <v>814</v>
      </c>
      <c r="AI981" s="353"/>
      <c r="AJ981" s="353"/>
      <c r="AK981" s="353"/>
      <c r="AL981" s="354">
        <v>100</v>
      </c>
      <c r="AM981" s="355"/>
      <c r="AN981" s="355"/>
      <c r="AO981" s="356"/>
      <c r="AP981" s="357" t="s">
        <v>849</v>
      </c>
      <c r="AQ981" s="357"/>
      <c r="AR981" s="357"/>
      <c r="AS981" s="357"/>
      <c r="AT981" s="357"/>
      <c r="AU981" s="357"/>
      <c r="AV981" s="357"/>
      <c r="AW981" s="357"/>
      <c r="AX981" s="357"/>
      <c r="AY981">
        <f>COUNTA($C$981)</f>
        <v>1</v>
      </c>
    </row>
    <row r="982" spans="1:51" ht="45" customHeight="1" x14ac:dyDescent="0.15">
      <c r="A982" s="376">
        <v>6</v>
      </c>
      <c r="B982" s="376">
        <v>1</v>
      </c>
      <c r="C982" s="368" t="s">
        <v>812</v>
      </c>
      <c r="D982" s="369"/>
      <c r="E982" s="369"/>
      <c r="F982" s="369"/>
      <c r="G982" s="369"/>
      <c r="H982" s="369"/>
      <c r="I982" s="370"/>
      <c r="J982" s="371">
        <v>6010005018634</v>
      </c>
      <c r="K982" s="372"/>
      <c r="L982" s="372"/>
      <c r="M982" s="372"/>
      <c r="N982" s="372"/>
      <c r="O982" s="373"/>
      <c r="P982" s="359" t="s">
        <v>846</v>
      </c>
      <c r="Q982" s="346"/>
      <c r="R982" s="346"/>
      <c r="S982" s="346"/>
      <c r="T982" s="346"/>
      <c r="U982" s="346"/>
      <c r="V982" s="346"/>
      <c r="W982" s="346"/>
      <c r="X982" s="346"/>
      <c r="Y982" s="347">
        <v>49</v>
      </c>
      <c r="Z982" s="348"/>
      <c r="AA982" s="348"/>
      <c r="AB982" s="349"/>
      <c r="AC982" s="350" t="s">
        <v>776</v>
      </c>
      <c r="AD982" s="351"/>
      <c r="AE982" s="351"/>
      <c r="AF982" s="351"/>
      <c r="AG982" s="351"/>
      <c r="AH982" s="366" t="s">
        <v>715</v>
      </c>
      <c r="AI982" s="367"/>
      <c r="AJ982" s="367"/>
      <c r="AK982" s="367"/>
      <c r="AL982" s="354">
        <v>100</v>
      </c>
      <c r="AM982" s="355"/>
      <c r="AN982" s="355"/>
      <c r="AO982" s="356"/>
      <c r="AP982" s="357" t="s">
        <v>401</v>
      </c>
      <c r="AQ982" s="357"/>
      <c r="AR982" s="357"/>
      <c r="AS982" s="357"/>
      <c r="AT982" s="357"/>
      <c r="AU982" s="357"/>
      <c r="AV982" s="357"/>
      <c r="AW982" s="357"/>
      <c r="AX982" s="357"/>
      <c r="AY982">
        <f>COUNTA($C$982)</f>
        <v>1</v>
      </c>
    </row>
    <row r="983" spans="1:51" ht="45" customHeight="1" x14ac:dyDescent="0.15">
      <c r="A983" s="376">
        <v>7</v>
      </c>
      <c r="B983" s="376">
        <v>1</v>
      </c>
      <c r="C983" s="368" t="s">
        <v>812</v>
      </c>
      <c r="D983" s="369"/>
      <c r="E983" s="369"/>
      <c r="F983" s="369"/>
      <c r="G983" s="369"/>
      <c r="H983" s="369"/>
      <c r="I983" s="370"/>
      <c r="J983" s="371">
        <v>6010005018634</v>
      </c>
      <c r="K983" s="372"/>
      <c r="L983" s="372"/>
      <c r="M983" s="372"/>
      <c r="N983" s="372"/>
      <c r="O983" s="373"/>
      <c r="P983" s="346" t="s">
        <v>813</v>
      </c>
      <c r="Q983" s="346"/>
      <c r="R983" s="346"/>
      <c r="S983" s="346"/>
      <c r="T983" s="346"/>
      <c r="U983" s="346"/>
      <c r="V983" s="346"/>
      <c r="W983" s="346"/>
      <c r="X983" s="346"/>
      <c r="Y983" s="347">
        <v>42</v>
      </c>
      <c r="Z983" s="348"/>
      <c r="AA983" s="348"/>
      <c r="AB983" s="349"/>
      <c r="AC983" s="350" t="s">
        <v>776</v>
      </c>
      <c r="AD983" s="351"/>
      <c r="AE983" s="351"/>
      <c r="AF983" s="351"/>
      <c r="AG983" s="351"/>
      <c r="AH983" s="366" t="s">
        <v>715</v>
      </c>
      <c r="AI983" s="367"/>
      <c r="AJ983" s="367"/>
      <c r="AK983" s="367"/>
      <c r="AL983" s="354">
        <v>100</v>
      </c>
      <c r="AM983" s="355"/>
      <c r="AN983" s="355"/>
      <c r="AO983" s="356"/>
      <c r="AP983" s="357" t="s">
        <v>850</v>
      </c>
      <c r="AQ983" s="357"/>
      <c r="AR983" s="357"/>
      <c r="AS983" s="357"/>
      <c r="AT983" s="357"/>
      <c r="AU983" s="357"/>
      <c r="AV983" s="357"/>
      <c r="AW983" s="357"/>
      <c r="AX983" s="357"/>
      <c r="AY983">
        <f>COUNTA($C$983)</f>
        <v>1</v>
      </c>
    </row>
    <row r="984" spans="1:51" ht="30" customHeight="1" x14ac:dyDescent="0.15">
      <c r="A984" s="376">
        <v>8</v>
      </c>
      <c r="B984" s="376">
        <v>1</v>
      </c>
      <c r="C984" s="358" t="s">
        <v>842</v>
      </c>
      <c r="D984" s="343"/>
      <c r="E984" s="343"/>
      <c r="F984" s="343"/>
      <c r="G984" s="343"/>
      <c r="H984" s="343"/>
      <c r="I984" s="343"/>
      <c r="J984" s="344">
        <v>7010001004851</v>
      </c>
      <c r="K984" s="345"/>
      <c r="L984" s="345"/>
      <c r="M984" s="345"/>
      <c r="N984" s="345"/>
      <c r="O984" s="345"/>
      <c r="P984" s="359" t="s">
        <v>843</v>
      </c>
      <c r="Q984" s="346"/>
      <c r="R984" s="346"/>
      <c r="S984" s="346"/>
      <c r="T984" s="346"/>
      <c r="U984" s="346"/>
      <c r="V984" s="346"/>
      <c r="W984" s="346"/>
      <c r="X984" s="346"/>
      <c r="Y984" s="347">
        <v>17</v>
      </c>
      <c r="Z984" s="348"/>
      <c r="AA984" s="348"/>
      <c r="AB984" s="349"/>
      <c r="AC984" s="350" t="s">
        <v>367</v>
      </c>
      <c r="AD984" s="351"/>
      <c r="AE984" s="351"/>
      <c r="AF984" s="351"/>
      <c r="AG984" s="351"/>
      <c r="AH984" s="352">
        <v>2</v>
      </c>
      <c r="AI984" s="353"/>
      <c r="AJ984" s="353"/>
      <c r="AK984" s="353"/>
      <c r="AL984" s="354">
        <v>84</v>
      </c>
      <c r="AM984" s="355"/>
      <c r="AN984" s="355"/>
      <c r="AO984" s="356"/>
      <c r="AP984" s="357" t="s">
        <v>848</v>
      </c>
      <c r="AQ984" s="357"/>
      <c r="AR984" s="357"/>
      <c r="AS984" s="357"/>
      <c r="AT984" s="357"/>
      <c r="AU984" s="357"/>
      <c r="AV984" s="357"/>
      <c r="AW984" s="357"/>
      <c r="AX984" s="357"/>
      <c r="AY984">
        <f>COUNTA($C$985)</f>
        <v>1</v>
      </c>
    </row>
    <row r="985" spans="1:51" ht="30" customHeight="1" x14ac:dyDescent="0.15">
      <c r="A985" s="376">
        <v>9</v>
      </c>
      <c r="B985" s="376">
        <v>1</v>
      </c>
      <c r="C985" s="358" t="s">
        <v>844</v>
      </c>
      <c r="D985" s="343"/>
      <c r="E985" s="343"/>
      <c r="F985" s="343"/>
      <c r="G985" s="343"/>
      <c r="H985" s="343"/>
      <c r="I985" s="343"/>
      <c r="J985" s="344">
        <v>1010001067912</v>
      </c>
      <c r="K985" s="345"/>
      <c r="L985" s="345"/>
      <c r="M985" s="345"/>
      <c r="N985" s="345"/>
      <c r="O985" s="345"/>
      <c r="P985" s="359" t="s">
        <v>845</v>
      </c>
      <c r="Q985" s="346"/>
      <c r="R985" s="346"/>
      <c r="S985" s="346"/>
      <c r="T985" s="346"/>
      <c r="U985" s="346"/>
      <c r="V985" s="346"/>
      <c r="W985" s="346"/>
      <c r="X985" s="346"/>
      <c r="Y985" s="347">
        <v>11</v>
      </c>
      <c r="Z985" s="348"/>
      <c r="AA985" s="348"/>
      <c r="AB985" s="349"/>
      <c r="AC985" s="350" t="s">
        <v>374</v>
      </c>
      <c r="AD985" s="351"/>
      <c r="AE985" s="351"/>
      <c r="AF985" s="351"/>
      <c r="AG985" s="351"/>
      <c r="AH985" s="352" t="s">
        <v>814</v>
      </c>
      <c r="AI985" s="353"/>
      <c r="AJ985" s="353"/>
      <c r="AK985" s="353"/>
      <c r="AL985" s="354">
        <v>100</v>
      </c>
      <c r="AM985" s="355"/>
      <c r="AN985" s="355"/>
      <c r="AO985" s="356"/>
      <c r="AP985" s="357" t="s">
        <v>848</v>
      </c>
      <c r="AQ985" s="357"/>
      <c r="AR985" s="357"/>
      <c r="AS985" s="357"/>
      <c r="AT985" s="357"/>
      <c r="AU985" s="357"/>
      <c r="AV985" s="357"/>
      <c r="AW985" s="357"/>
      <c r="AX985" s="357"/>
      <c r="AY985">
        <f>COUNTA(#REF!)</f>
        <v>1</v>
      </c>
    </row>
    <row r="986" spans="1:51" ht="30" customHeight="1" x14ac:dyDescent="0.15">
      <c r="A986" s="376">
        <v>10</v>
      </c>
      <c r="B986" s="376">
        <v>1</v>
      </c>
      <c r="C986" s="358" t="s">
        <v>844</v>
      </c>
      <c r="D986" s="343"/>
      <c r="E986" s="343"/>
      <c r="F986" s="343"/>
      <c r="G986" s="343"/>
      <c r="H986" s="343"/>
      <c r="I986" s="343"/>
      <c r="J986" s="344">
        <v>1010001067912</v>
      </c>
      <c r="K986" s="345"/>
      <c r="L986" s="345"/>
      <c r="M986" s="345"/>
      <c r="N986" s="345"/>
      <c r="O986" s="345"/>
      <c r="P986" s="359" t="s">
        <v>845</v>
      </c>
      <c r="Q986" s="346"/>
      <c r="R986" s="346"/>
      <c r="S986" s="346"/>
      <c r="T986" s="346"/>
      <c r="U986" s="346"/>
      <c r="V986" s="346"/>
      <c r="W986" s="346"/>
      <c r="X986" s="346"/>
      <c r="Y986" s="347">
        <v>7</v>
      </c>
      <c r="Z986" s="348"/>
      <c r="AA986" s="348"/>
      <c r="AB986" s="349"/>
      <c r="AC986" s="350" t="s">
        <v>374</v>
      </c>
      <c r="AD986" s="351"/>
      <c r="AE986" s="351"/>
      <c r="AF986" s="351"/>
      <c r="AG986" s="351"/>
      <c r="AH986" s="352" t="s">
        <v>814</v>
      </c>
      <c r="AI986" s="353"/>
      <c r="AJ986" s="353"/>
      <c r="AK986" s="353"/>
      <c r="AL986" s="354">
        <v>100</v>
      </c>
      <c r="AM986" s="355"/>
      <c r="AN986" s="355"/>
      <c r="AO986" s="356"/>
      <c r="AP986" s="357" t="s">
        <v>848</v>
      </c>
      <c r="AQ986" s="357"/>
      <c r="AR986" s="357"/>
      <c r="AS986" s="357"/>
      <c r="AT986" s="357"/>
      <c r="AU986" s="357"/>
      <c r="AV986" s="357"/>
      <c r="AW986" s="357"/>
      <c r="AX986" s="357"/>
      <c r="AY986">
        <f>COUNTA($C$986)</f>
        <v>1</v>
      </c>
    </row>
    <row r="987" spans="1:51" ht="30" hidden="1" customHeight="1" x14ac:dyDescent="0.15">
      <c r="A987" s="376">
        <v>11</v>
      </c>
      <c r="B987" s="37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6">
        <v>12</v>
      </c>
      <c r="B988" s="37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6">
        <v>13</v>
      </c>
      <c r="B989" s="37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6">
        <v>14</v>
      </c>
      <c r="B990" s="37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6">
        <v>15</v>
      </c>
      <c r="B991" s="376">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6">
        <v>16</v>
      </c>
      <c r="B992" s="376">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v>7</v>
      </c>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6">
        <v>17</v>
      </c>
      <c r="B993" s="376">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6">
        <v>18</v>
      </c>
      <c r="B994" s="37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6">
        <v>19</v>
      </c>
      <c r="B995" s="37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6">
        <v>20</v>
      </c>
      <c r="B996" s="37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6">
        <v>21</v>
      </c>
      <c r="B997" s="37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6">
        <v>22</v>
      </c>
      <c r="B998" s="37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6">
        <v>23</v>
      </c>
      <c r="B999" s="37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6">
        <v>24</v>
      </c>
      <c r="B1000" s="37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6">
        <v>25</v>
      </c>
      <c r="B1001" s="37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6">
        <v>26</v>
      </c>
      <c r="B1002" s="37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6">
        <v>27</v>
      </c>
      <c r="B1003" s="37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6">
        <v>28</v>
      </c>
      <c r="B1004" s="37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6">
        <v>29</v>
      </c>
      <c r="B1005" s="37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6">
        <v>30</v>
      </c>
      <c r="B1006" s="37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244</v>
      </c>
      <c r="Q1009" s="247"/>
      <c r="R1009" s="247"/>
      <c r="S1009" s="247"/>
      <c r="T1009" s="247"/>
      <c r="U1009" s="247"/>
      <c r="V1009" s="247"/>
      <c r="W1009" s="247"/>
      <c r="X1009" s="247"/>
      <c r="Y1009" s="362" t="s">
        <v>294</v>
      </c>
      <c r="Z1009" s="363"/>
      <c r="AA1009" s="363"/>
      <c r="AB1009" s="363"/>
      <c r="AC1009" s="152" t="s">
        <v>333</v>
      </c>
      <c r="AD1009" s="152"/>
      <c r="AE1009" s="152"/>
      <c r="AF1009" s="152"/>
      <c r="AG1009" s="152"/>
      <c r="AH1009" s="362" t="s">
        <v>362</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1</v>
      </c>
    </row>
    <row r="1010" spans="1:51" ht="90" customHeight="1" x14ac:dyDescent="0.15">
      <c r="A1010" s="376">
        <v>1</v>
      </c>
      <c r="B1010" s="376">
        <v>1</v>
      </c>
      <c r="C1010" s="343" t="s">
        <v>782</v>
      </c>
      <c r="D1010" s="343"/>
      <c r="E1010" s="343"/>
      <c r="F1010" s="343"/>
      <c r="G1010" s="343"/>
      <c r="H1010" s="343"/>
      <c r="I1010" s="343"/>
      <c r="J1010" s="344">
        <v>1020001071491</v>
      </c>
      <c r="K1010" s="345"/>
      <c r="L1010" s="345"/>
      <c r="M1010" s="345"/>
      <c r="N1010" s="345"/>
      <c r="O1010" s="345"/>
      <c r="P1010" s="346" t="s">
        <v>769</v>
      </c>
      <c r="Q1010" s="346"/>
      <c r="R1010" s="346"/>
      <c r="S1010" s="346"/>
      <c r="T1010" s="346"/>
      <c r="U1010" s="346"/>
      <c r="V1010" s="346"/>
      <c r="W1010" s="346"/>
      <c r="X1010" s="346"/>
      <c r="Y1010" s="347">
        <v>282</v>
      </c>
      <c r="Z1010" s="348"/>
      <c r="AA1010" s="348"/>
      <c r="AB1010" s="349"/>
      <c r="AC1010" s="350" t="s">
        <v>770</v>
      </c>
      <c r="AD1010" s="351"/>
      <c r="AE1010" s="351"/>
      <c r="AF1010" s="351"/>
      <c r="AG1010" s="351"/>
      <c r="AH1010" s="366">
        <v>3</v>
      </c>
      <c r="AI1010" s="367"/>
      <c r="AJ1010" s="367"/>
      <c r="AK1010" s="367"/>
      <c r="AL1010" s="354">
        <v>66</v>
      </c>
      <c r="AM1010" s="355"/>
      <c r="AN1010" s="355"/>
      <c r="AO1010" s="356"/>
      <c r="AP1010" s="357" t="s">
        <v>716</v>
      </c>
      <c r="AQ1010" s="357"/>
      <c r="AR1010" s="357"/>
      <c r="AS1010" s="357"/>
      <c r="AT1010" s="357"/>
      <c r="AU1010" s="357"/>
      <c r="AV1010" s="357"/>
      <c r="AW1010" s="357"/>
      <c r="AX1010" s="357"/>
      <c r="AY1010">
        <f t="shared" si="122"/>
        <v>1</v>
      </c>
    </row>
    <row r="1011" spans="1:51" ht="30" hidden="1" customHeight="1" x14ac:dyDescent="0.15">
      <c r="A1011" s="376">
        <v>2</v>
      </c>
      <c r="B1011" s="37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6">
        <v>3</v>
      </c>
      <c r="B1012" s="376">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6">
        <v>4</v>
      </c>
      <c r="B1013" s="376">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6">
        <v>5</v>
      </c>
      <c r="B1014" s="37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6">
        <v>6</v>
      </c>
      <c r="B1015" s="37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6">
        <v>7</v>
      </c>
      <c r="B1016" s="37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6">
        <v>8</v>
      </c>
      <c r="B1017" s="37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6">
        <v>9</v>
      </c>
      <c r="B1018" s="37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6">
        <v>10</v>
      </c>
      <c r="B1019" s="37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6">
        <v>11</v>
      </c>
      <c r="B1020" s="37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6">
        <v>12</v>
      </c>
      <c r="B1021" s="37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6">
        <v>13</v>
      </c>
      <c r="B1022" s="37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6">
        <v>14</v>
      </c>
      <c r="B1023" s="37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6">
        <v>15</v>
      </c>
      <c r="B1024" s="376">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6">
        <v>16</v>
      </c>
      <c r="B1025" s="376">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6">
        <v>17</v>
      </c>
      <c r="B1026" s="376">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6">
        <v>18</v>
      </c>
      <c r="B1027" s="37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6">
        <v>19</v>
      </c>
      <c r="B1028" s="37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6">
        <v>20</v>
      </c>
      <c r="B1029" s="37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6">
        <v>21</v>
      </c>
      <c r="B1030" s="37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6">
        <v>22</v>
      </c>
      <c r="B1031" s="37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6">
        <v>23</v>
      </c>
      <c r="B1032" s="37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6">
        <v>24</v>
      </c>
      <c r="B1033" s="37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6">
        <v>25</v>
      </c>
      <c r="B1034" s="37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6">
        <v>26</v>
      </c>
      <c r="B1035" s="37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6">
        <v>27</v>
      </c>
      <c r="B1036" s="37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6">
        <v>28</v>
      </c>
      <c r="B1037" s="37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6">
        <v>29</v>
      </c>
      <c r="B1038" s="37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6">
        <v>30</v>
      </c>
      <c r="B1039" s="37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244</v>
      </c>
      <c r="Q1042" s="247"/>
      <c r="R1042" s="247"/>
      <c r="S1042" s="247"/>
      <c r="T1042" s="247"/>
      <c r="U1042" s="247"/>
      <c r="V1042" s="247"/>
      <c r="W1042" s="247"/>
      <c r="X1042" s="247"/>
      <c r="Y1042" s="362" t="s">
        <v>294</v>
      </c>
      <c r="Z1042" s="363"/>
      <c r="AA1042" s="363"/>
      <c r="AB1042" s="363"/>
      <c r="AC1042" s="152" t="s">
        <v>333</v>
      </c>
      <c r="AD1042" s="152"/>
      <c r="AE1042" s="152"/>
      <c r="AF1042" s="152"/>
      <c r="AG1042" s="152"/>
      <c r="AH1042" s="362" t="s">
        <v>362</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1</v>
      </c>
    </row>
    <row r="1043" spans="1:51" ht="90" customHeight="1" x14ac:dyDescent="0.15">
      <c r="A1043" s="376">
        <v>1</v>
      </c>
      <c r="B1043" s="376">
        <v>1</v>
      </c>
      <c r="C1043" s="343" t="s">
        <v>784</v>
      </c>
      <c r="D1043" s="343"/>
      <c r="E1043" s="343"/>
      <c r="F1043" s="343"/>
      <c r="G1043" s="343"/>
      <c r="H1043" s="343"/>
      <c r="I1043" s="343"/>
      <c r="J1043" s="344">
        <v>6010001030403</v>
      </c>
      <c r="K1043" s="345"/>
      <c r="L1043" s="345"/>
      <c r="M1043" s="345"/>
      <c r="N1043" s="345"/>
      <c r="O1043" s="345"/>
      <c r="P1043" s="359" t="s">
        <v>805</v>
      </c>
      <c r="Q1043" s="346"/>
      <c r="R1043" s="346"/>
      <c r="S1043" s="346"/>
      <c r="T1043" s="346"/>
      <c r="U1043" s="346"/>
      <c r="V1043" s="346"/>
      <c r="W1043" s="346"/>
      <c r="X1043" s="346"/>
      <c r="Y1043" s="347">
        <v>45</v>
      </c>
      <c r="Z1043" s="348"/>
      <c r="AA1043" s="348"/>
      <c r="AB1043" s="349"/>
      <c r="AC1043" s="350" t="s">
        <v>374</v>
      </c>
      <c r="AD1043" s="351"/>
      <c r="AE1043" s="351"/>
      <c r="AF1043" s="351"/>
      <c r="AG1043" s="351"/>
      <c r="AH1043" s="366">
        <v>1</v>
      </c>
      <c r="AI1043" s="367"/>
      <c r="AJ1043" s="367"/>
      <c r="AK1043" s="367"/>
      <c r="AL1043" s="354">
        <v>99</v>
      </c>
      <c r="AM1043" s="355"/>
      <c r="AN1043" s="355"/>
      <c r="AO1043" s="356"/>
      <c r="AP1043" s="357" t="s">
        <v>793</v>
      </c>
      <c r="AQ1043" s="357"/>
      <c r="AR1043" s="357"/>
      <c r="AS1043" s="357"/>
      <c r="AT1043" s="357"/>
      <c r="AU1043" s="357"/>
      <c r="AV1043" s="357"/>
      <c r="AW1043" s="357"/>
      <c r="AX1043" s="357"/>
      <c r="AY1043">
        <f t="shared" si="123"/>
        <v>1</v>
      </c>
    </row>
    <row r="1044" spans="1:51" ht="30" hidden="1" customHeight="1" x14ac:dyDescent="0.15">
      <c r="A1044" s="376">
        <v>2</v>
      </c>
      <c r="B1044" s="37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6">
        <v>3</v>
      </c>
      <c r="B1045" s="376">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6">
        <v>4</v>
      </c>
      <c r="B1046" s="376">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6">
        <v>5</v>
      </c>
      <c r="B1047" s="37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6">
        <v>6</v>
      </c>
      <c r="B1048" s="37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6">
        <v>7</v>
      </c>
      <c r="B1049" s="37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6">
        <v>8</v>
      </c>
      <c r="B1050" s="37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6">
        <v>9</v>
      </c>
      <c r="B1051" s="37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6">
        <v>10</v>
      </c>
      <c r="B1052" s="37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6">
        <v>11</v>
      </c>
      <c r="B1053" s="37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6">
        <v>12</v>
      </c>
      <c r="B1054" s="37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6">
        <v>13</v>
      </c>
      <c r="B1055" s="37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6">
        <v>14</v>
      </c>
      <c r="B1056" s="37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6">
        <v>15</v>
      </c>
      <c r="B1057" s="376">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6">
        <v>16</v>
      </c>
      <c r="B1058" s="376">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6">
        <v>17</v>
      </c>
      <c r="B1059" s="376">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6">
        <v>18</v>
      </c>
      <c r="B1060" s="37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6">
        <v>19</v>
      </c>
      <c r="B1061" s="37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6">
        <v>20</v>
      </c>
      <c r="B1062" s="37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6">
        <v>21</v>
      </c>
      <c r="B1063" s="37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6">
        <v>22</v>
      </c>
      <c r="B1064" s="37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6">
        <v>23</v>
      </c>
      <c r="B1065" s="37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6">
        <v>24</v>
      </c>
      <c r="B1066" s="37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6">
        <v>25</v>
      </c>
      <c r="B1067" s="37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6">
        <v>26</v>
      </c>
      <c r="B1068" s="37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6">
        <v>27</v>
      </c>
      <c r="B1069" s="37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6">
        <v>28</v>
      </c>
      <c r="B1070" s="37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6">
        <v>29</v>
      </c>
      <c r="B1071" s="37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6">
        <v>30</v>
      </c>
      <c r="B1072" s="37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244</v>
      </c>
      <c r="Q1075" s="247"/>
      <c r="R1075" s="247"/>
      <c r="S1075" s="247"/>
      <c r="T1075" s="247"/>
      <c r="U1075" s="247"/>
      <c r="V1075" s="247"/>
      <c r="W1075" s="247"/>
      <c r="X1075" s="247"/>
      <c r="Y1075" s="362" t="s">
        <v>294</v>
      </c>
      <c r="Z1075" s="363"/>
      <c r="AA1075" s="363"/>
      <c r="AB1075" s="363"/>
      <c r="AC1075" s="152" t="s">
        <v>333</v>
      </c>
      <c r="AD1075" s="152"/>
      <c r="AE1075" s="152"/>
      <c r="AF1075" s="152"/>
      <c r="AG1075" s="152"/>
      <c r="AH1075" s="362" t="s">
        <v>362</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6">
        <v>1</v>
      </c>
      <c r="B1076" s="37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6">
        <v>2</v>
      </c>
      <c r="B1077" s="37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6">
        <v>3</v>
      </c>
      <c r="B1078" s="376">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6">
        <v>4</v>
      </c>
      <c r="B1079" s="376">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6">
        <v>5</v>
      </c>
      <c r="B1080" s="37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6">
        <v>6</v>
      </c>
      <c r="B1081" s="37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6">
        <v>7</v>
      </c>
      <c r="B1082" s="37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6">
        <v>8</v>
      </c>
      <c r="B1083" s="37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6">
        <v>9</v>
      </c>
      <c r="B1084" s="37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6">
        <v>10</v>
      </c>
      <c r="B1085" s="37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6">
        <v>11</v>
      </c>
      <c r="B1086" s="37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6">
        <v>12</v>
      </c>
      <c r="B1087" s="37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6">
        <v>13</v>
      </c>
      <c r="B1088" s="37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6">
        <v>14</v>
      </c>
      <c r="B1089" s="37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6">
        <v>15</v>
      </c>
      <c r="B1090" s="376">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6">
        <v>16</v>
      </c>
      <c r="B1091" s="376">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6">
        <v>17</v>
      </c>
      <c r="B1092" s="376">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6">
        <v>18</v>
      </c>
      <c r="B1093" s="37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6">
        <v>19</v>
      </c>
      <c r="B1094" s="37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6">
        <v>20</v>
      </c>
      <c r="B1095" s="37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6">
        <v>21</v>
      </c>
      <c r="B1096" s="37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6">
        <v>22</v>
      </c>
      <c r="B1097" s="37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6">
        <v>23</v>
      </c>
      <c r="B1098" s="37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6">
        <v>24</v>
      </c>
      <c r="B1099" s="37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6">
        <v>25</v>
      </c>
      <c r="B1100" s="37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6">
        <v>26</v>
      </c>
      <c r="B1101" s="37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6">
        <v>27</v>
      </c>
      <c r="B1102" s="37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6">
        <v>28</v>
      </c>
      <c r="B1103" s="37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6">
        <v>29</v>
      </c>
      <c r="B1104" s="37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6">
        <v>30</v>
      </c>
      <c r="B1105" s="37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7" t="s">
        <v>324</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339</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6"/>
      <c r="B1109" s="376"/>
      <c r="C1109" s="152" t="s">
        <v>263</v>
      </c>
      <c r="D1109" s="380"/>
      <c r="E1109" s="152" t="s">
        <v>262</v>
      </c>
      <c r="F1109" s="380"/>
      <c r="G1109" s="380"/>
      <c r="H1109" s="380"/>
      <c r="I1109" s="380"/>
      <c r="J1109" s="152" t="s">
        <v>296</v>
      </c>
      <c r="K1109" s="152"/>
      <c r="L1109" s="152"/>
      <c r="M1109" s="152"/>
      <c r="N1109" s="152"/>
      <c r="O1109" s="152"/>
      <c r="P1109" s="362" t="s">
        <v>27</v>
      </c>
      <c r="Q1109" s="362"/>
      <c r="R1109" s="362"/>
      <c r="S1109" s="362"/>
      <c r="T1109" s="362"/>
      <c r="U1109" s="362"/>
      <c r="V1109" s="362"/>
      <c r="W1109" s="362"/>
      <c r="X1109" s="362"/>
      <c r="Y1109" s="152" t="s">
        <v>298</v>
      </c>
      <c r="Z1109" s="380"/>
      <c r="AA1109" s="380"/>
      <c r="AB1109" s="380"/>
      <c r="AC1109" s="152" t="s">
        <v>245</v>
      </c>
      <c r="AD1109" s="152"/>
      <c r="AE1109" s="152"/>
      <c r="AF1109" s="152"/>
      <c r="AG1109" s="152"/>
      <c r="AH1109" s="362" t="s">
        <v>258</v>
      </c>
      <c r="AI1109" s="363"/>
      <c r="AJ1109" s="363"/>
      <c r="AK1109" s="363"/>
      <c r="AL1109" s="363" t="s">
        <v>21</v>
      </c>
      <c r="AM1109" s="363"/>
      <c r="AN1109" s="363"/>
      <c r="AO1109" s="382"/>
      <c r="AP1109" s="365" t="s">
        <v>325</v>
      </c>
      <c r="AQ1109" s="365"/>
      <c r="AR1109" s="365"/>
      <c r="AS1109" s="365"/>
      <c r="AT1109" s="365"/>
      <c r="AU1109" s="365"/>
      <c r="AV1109" s="365"/>
      <c r="AW1109" s="365"/>
      <c r="AX1109" s="365"/>
    </row>
    <row r="1110" spans="1:51" ht="45" customHeight="1" x14ac:dyDescent="0.15">
      <c r="A1110" s="376">
        <v>1</v>
      </c>
      <c r="B1110" s="376">
        <v>1</v>
      </c>
      <c r="C1110" s="381" t="s">
        <v>816</v>
      </c>
      <c r="D1110" s="374"/>
      <c r="E1110" s="375" t="s">
        <v>768</v>
      </c>
      <c r="F1110" s="375"/>
      <c r="G1110" s="375"/>
      <c r="H1110" s="375"/>
      <c r="I1110" s="375"/>
      <c r="J1110" s="344">
        <v>1020001071491</v>
      </c>
      <c r="K1110" s="345"/>
      <c r="L1110" s="345"/>
      <c r="M1110" s="345"/>
      <c r="N1110" s="345"/>
      <c r="O1110" s="345"/>
      <c r="P1110" s="346" t="s">
        <v>769</v>
      </c>
      <c r="Q1110" s="346"/>
      <c r="R1110" s="346"/>
      <c r="S1110" s="346"/>
      <c r="T1110" s="346"/>
      <c r="U1110" s="346"/>
      <c r="V1110" s="346"/>
      <c r="W1110" s="346"/>
      <c r="X1110" s="346"/>
      <c r="Y1110" s="347">
        <v>1409</v>
      </c>
      <c r="Z1110" s="348"/>
      <c r="AA1110" s="348"/>
      <c r="AB1110" s="349"/>
      <c r="AC1110" s="350" t="s">
        <v>770</v>
      </c>
      <c r="AD1110" s="351"/>
      <c r="AE1110" s="351"/>
      <c r="AF1110" s="351"/>
      <c r="AG1110" s="351"/>
      <c r="AH1110" s="352">
        <v>3</v>
      </c>
      <c r="AI1110" s="353"/>
      <c r="AJ1110" s="353"/>
      <c r="AK1110" s="353"/>
      <c r="AL1110" s="354">
        <v>66</v>
      </c>
      <c r="AM1110" s="355"/>
      <c r="AN1110" s="355"/>
      <c r="AO1110" s="356"/>
      <c r="AP1110" s="357" t="s">
        <v>815</v>
      </c>
      <c r="AQ1110" s="357"/>
      <c r="AR1110" s="357"/>
      <c r="AS1110" s="357"/>
      <c r="AT1110" s="357"/>
      <c r="AU1110" s="357"/>
      <c r="AV1110" s="357"/>
      <c r="AW1110" s="357"/>
      <c r="AX1110" s="357"/>
    </row>
    <row r="1111" spans="1:51" ht="30" hidden="1" customHeight="1" x14ac:dyDescent="0.15">
      <c r="A1111" s="376">
        <v>2</v>
      </c>
      <c r="B1111" s="376">
        <v>1</v>
      </c>
      <c r="C1111" s="374"/>
      <c r="D1111" s="374"/>
      <c r="E1111" s="375"/>
      <c r="F1111" s="375"/>
      <c r="G1111" s="375"/>
      <c r="H1111" s="375"/>
      <c r="I1111" s="375"/>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6">
        <v>3</v>
      </c>
      <c r="B1112" s="376">
        <v>1</v>
      </c>
      <c r="C1112" s="374"/>
      <c r="D1112" s="374"/>
      <c r="E1112" s="375"/>
      <c r="F1112" s="375"/>
      <c r="G1112" s="375"/>
      <c r="H1112" s="375"/>
      <c r="I1112" s="375"/>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6">
        <v>4</v>
      </c>
      <c r="B1113" s="376">
        <v>1</v>
      </c>
      <c r="C1113" s="374"/>
      <c r="D1113" s="374"/>
      <c r="E1113" s="375"/>
      <c r="F1113" s="375"/>
      <c r="G1113" s="375"/>
      <c r="H1113" s="375"/>
      <c r="I1113" s="375"/>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6">
        <v>5</v>
      </c>
      <c r="B1114" s="376">
        <v>1</v>
      </c>
      <c r="C1114" s="374"/>
      <c r="D1114" s="374"/>
      <c r="E1114" s="375"/>
      <c r="F1114" s="375"/>
      <c r="G1114" s="375"/>
      <c r="H1114" s="375"/>
      <c r="I1114" s="375"/>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6">
        <v>6</v>
      </c>
      <c r="B1115" s="376">
        <v>1</v>
      </c>
      <c r="C1115" s="374"/>
      <c r="D1115" s="374"/>
      <c r="E1115" s="375"/>
      <c r="F1115" s="375"/>
      <c r="G1115" s="375"/>
      <c r="H1115" s="375"/>
      <c r="I1115" s="375"/>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6">
        <v>7</v>
      </c>
      <c r="B1116" s="376">
        <v>1</v>
      </c>
      <c r="C1116" s="374"/>
      <c r="D1116" s="374"/>
      <c r="E1116" s="375"/>
      <c r="F1116" s="375"/>
      <c r="G1116" s="375"/>
      <c r="H1116" s="375"/>
      <c r="I1116" s="375"/>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6">
        <v>8</v>
      </c>
      <c r="B1117" s="376">
        <v>1</v>
      </c>
      <c r="C1117" s="374"/>
      <c r="D1117" s="374"/>
      <c r="E1117" s="375"/>
      <c r="F1117" s="375"/>
      <c r="G1117" s="375"/>
      <c r="H1117" s="375"/>
      <c r="I1117" s="375"/>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6">
        <v>9</v>
      </c>
      <c r="B1118" s="376">
        <v>1</v>
      </c>
      <c r="C1118" s="374"/>
      <c r="D1118" s="374"/>
      <c r="E1118" s="375"/>
      <c r="F1118" s="375"/>
      <c r="G1118" s="375"/>
      <c r="H1118" s="375"/>
      <c r="I1118" s="375"/>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6">
        <v>10</v>
      </c>
      <c r="B1119" s="376">
        <v>1</v>
      </c>
      <c r="C1119" s="374"/>
      <c r="D1119" s="374"/>
      <c r="E1119" s="375"/>
      <c r="F1119" s="375"/>
      <c r="G1119" s="375"/>
      <c r="H1119" s="375"/>
      <c r="I1119" s="375"/>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6">
        <v>11</v>
      </c>
      <c r="B1120" s="376">
        <v>1</v>
      </c>
      <c r="C1120" s="374"/>
      <c r="D1120" s="374"/>
      <c r="E1120" s="375"/>
      <c r="F1120" s="375"/>
      <c r="G1120" s="375"/>
      <c r="H1120" s="375"/>
      <c r="I1120" s="375"/>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6">
        <v>12</v>
      </c>
      <c r="B1121" s="376">
        <v>1</v>
      </c>
      <c r="C1121" s="374"/>
      <c r="D1121" s="374"/>
      <c r="E1121" s="375"/>
      <c r="F1121" s="375"/>
      <c r="G1121" s="375"/>
      <c r="H1121" s="375"/>
      <c r="I1121" s="375"/>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6">
        <v>13</v>
      </c>
      <c r="B1122" s="376">
        <v>1</v>
      </c>
      <c r="C1122" s="374"/>
      <c r="D1122" s="374"/>
      <c r="E1122" s="375"/>
      <c r="F1122" s="375"/>
      <c r="G1122" s="375"/>
      <c r="H1122" s="375"/>
      <c r="I1122" s="375"/>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6">
        <v>14</v>
      </c>
      <c r="B1123" s="376">
        <v>1</v>
      </c>
      <c r="C1123" s="374"/>
      <c r="D1123" s="374"/>
      <c r="E1123" s="375"/>
      <c r="F1123" s="375"/>
      <c r="G1123" s="375"/>
      <c r="H1123" s="375"/>
      <c r="I1123" s="375"/>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6">
        <v>15</v>
      </c>
      <c r="B1124" s="376">
        <v>1</v>
      </c>
      <c r="C1124" s="374"/>
      <c r="D1124" s="374"/>
      <c r="E1124" s="375"/>
      <c r="F1124" s="375"/>
      <c r="G1124" s="375"/>
      <c r="H1124" s="375"/>
      <c r="I1124" s="375"/>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6">
        <v>16</v>
      </c>
      <c r="B1125" s="376">
        <v>1</v>
      </c>
      <c r="C1125" s="374"/>
      <c r="D1125" s="374"/>
      <c r="E1125" s="375"/>
      <c r="F1125" s="375"/>
      <c r="G1125" s="375"/>
      <c r="H1125" s="375"/>
      <c r="I1125" s="375"/>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6">
        <v>17</v>
      </c>
      <c r="B1126" s="376">
        <v>1</v>
      </c>
      <c r="C1126" s="374"/>
      <c r="D1126" s="374"/>
      <c r="E1126" s="375"/>
      <c r="F1126" s="375"/>
      <c r="G1126" s="375"/>
      <c r="H1126" s="375"/>
      <c r="I1126" s="375"/>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6">
        <v>18</v>
      </c>
      <c r="B1127" s="376">
        <v>1</v>
      </c>
      <c r="C1127" s="374"/>
      <c r="D1127" s="374"/>
      <c r="E1127" s="150"/>
      <c r="F1127" s="375"/>
      <c r="G1127" s="375"/>
      <c r="H1127" s="375"/>
      <c r="I1127" s="375"/>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6">
        <v>19</v>
      </c>
      <c r="B1128" s="376">
        <v>1</v>
      </c>
      <c r="C1128" s="374"/>
      <c r="D1128" s="374"/>
      <c r="E1128" s="375"/>
      <c r="F1128" s="375"/>
      <c r="G1128" s="375"/>
      <c r="H1128" s="375"/>
      <c r="I1128" s="375"/>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6">
        <v>20</v>
      </c>
      <c r="B1129" s="376">
        <v>1</v>
      </c>
      <c r="C1129" s="374"/>
      <c r="D1129" s="374"/>
      <c r="E1129" s="375"/>
      <c r="F1129" s="375"/>
      <c r="G1129" s="375"/>
      <c r="H1129" s="375"/>
      <c r="I1129" s="375"/>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6">
        <v>21</v>
      </c>
      <c r="B1130" s="376">
        <v>1</v>
      </c>
      <c r="C1130" s="374"/>
      <c r="D1130" s="374"/>
      <c r="E1130" s="375"/>
      <c r="F1130" s="375"/>
      <c r="G1130" s="375"/>
      <c r="H1130" s="375"/>
      <c r="I1130" s="375"/>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6">
        <v>22</v>
      </c>
      <c r="B1131" s="376">
        <v>1</v>
      </c>
      <c r="C1131" s="374"/>
      <c r="D1131" s="374"/>
      <c r="E1131" s="375"/>
      <c r="F1131" s="375"/>
      <c r="G1131" s="375"/>
      <c r="H1131" s="375"/>
      <c r="I1131" s="375"/>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6">
        <v>23</v>
      </c>
      <c r="B1132" s="376">
        <v>1</v>
      </c>
      <c r="C1132" s="374"/>
      <c r="D1132" s="374"/>
      <c r="E1132" s="375"/>
      <c r="F1132" s="375"/>
      <c r="G1132" s="375"/>
      <c r="H1132" s="375"/>
      <c r="I1132" s="375"/>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6">
        <v>24</v>
      </c>
      <c r="B1133" s="376">
        <v>1</v>
      </c>
      <c r="C1133" s="374"/>
      <c r="D1133" s="374"/>
      <c r="E1133" s="375"/>
      <c r="F1133" s="375"/>
      <c r="G1133" s="375"/>
      <c r="H1133" s="375"/>
      <c r="I1133" s="375"/>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6">
        <v>25</v>
      </c>
      <c r="B1134" s="376">
        <v>1</v>
      </c>
      <c r="C1134" s="374"/>
      <c r="D1134" s="374"/>
      <c r="E1134" s="375"/>
      <c r="F1134" s="375"/>
      <c r="G1134" s="375"/>
      <c r="H1134" s="375"/>
      <c r="I1134" s="375"/>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6">
        <v>26</v>
      </c>
      <c r="B1135" s="376">
        <v>1</v>
      </c>
      <c r="C1135" s="374"/>
      <c r="D1135" s="374"/>
      <c r="E1135" s="375"/>
      <c r="F1135" s="375"/>
      <c r="G1135" s="375"/>
      <c r="H1135" s="375"/>
      <c r="I1135" s="375"/>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6">
        <v>27</v>
      </c>
      <c r="B1136" s="376">
        <v>1</v>
      </c>
      <c r="C1136" s="374"/>
      <c r="D1136" s="374"/>
      <c r="E1136" s="375"/>
      <c r="F1136" s="375"/>
      <c r="G1136" s="375"/>
      <c r="H1136" s="375"/>
      <c r="I1136" s="375"/>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6">
        <v>28</v>
      </c>
      <c r="B1137" s="376">
        <v>1</v>
      </c>
      <c r="C1137" s="374"/>
      <c r="D1137" s="374"/>
      <c r="E1137" s="375"/>
      <c r="F1137" s="375"/>
      <c r="G1137" s="375"/>
      <c r="H1137" s="375"/>
      <c r="I1137" s="375"/>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6">
        <v>29</v>
      </c>
      <c r="B1138" s="376">
        <v>1</v>
      </c>
      <c r="C1138" s="374"/>
      <c r="D1138" s="374"/>
      <c r="E1138" s="375"/>
      <c r="F1138" s="375"/>
      <c r="G1138" s="375"/>
      <c r="H1138" s="375"/>
      <c r="I1138" s="375"/>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6">
        <v>30</v>
      </c>
      <c r="B1139" s="376">
        <v>1</v>
      </c>
      <c r="C1139" s="374"/>
      <c r="D1139" s="374"/>
      <c r="E1139" s="375"/>
      <c r="F1139" s="375"/>
      <c r="G1139" s="375"/>
      <c r="H1139" s="375"/>
      <c r="I1139" s="375"/>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4:O984"/>
    <mergeCell ref="P985:X985"/>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J985:O985"/>
    <mergeCell ref="Y985:AB985"/>
    <mergeCell ref="AC985:AG985"/>
    <mergeCell ref="AH985:AK985"/>
    <mergeCell ref="AL985:AO985"/>
    <mergeCell ref="AP985:AX985"/>
    <mergeCell ref="C984:I984"/>
    <mergeCell ref="P984: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085">
      <formula>IF(RIGHT(TEXT(P14,"0.#"),1)=".",FALSE,TRUE)</formula>
    </cfRule>
    <cfRule type="expression" dxfId="2854" priority="14086">
      <formula>IF(RIGHT(TEXT(P14,"0.#"),1)=".",TRUE,FALSE)</formula>
    </cfRule>
  </conditionalFormatting>
  <conditionalFormatting sqref="AE32">
    <cfRule type="expression" dxfId="2853" priority="14075">
      <formula>IF(RIGHT(TEXT(AE32,"0.#"),1)=".",FALSE,TRUE)</formula>
    </cfRule>
    <cfRule type="expression" dxfId="2852" priority="14076">
      <formula>IF(RIGHT(TEXT(AE32,"0.#"),1)=".",TRUE,FALSE)</formula>
    </cfRule>
  </conditionalFormatting>
  <conditionalFormatting sqref="P18:AX18">
    <cfRule type="expression" dxfId="2851" priority="13961">
      <formula>IF(RIGHT(TEXT(P18,"0.#"),1)=".",FALSE,TRUE)</formula>
    </cfRule>
    <cfRule type="expression" dxfId="2850" priority="13962">
      <formula>IF(RIGHT(TEXT(P18,"0.#"),1)=".",TRUE,FALSE)</formula>
    </cfRule>
  </conditionalFormatting>
  <conditionalFormatting sqref="Y790">
    <cfRule type="expression" dxfId="2849" priority="13957">
      <formula>IF(RIGHT(TEXT(Y790,"0.#"),1)=".",FALSE,TRUE)</formula>
    </cfRule>
    <cfRule type="expression" dxfId="2848" priority="13958">
      <formula>IF(RIGHT(TEXT(Y790,"0.#"),1)=".",TRUE,FALSE)</formula>
    </cfRule>
  </conditionalFormatting>
  <conditionalFormatting sqref="Y799">
    <cfRule type="expression" dxfId="2847" priority="13953">
      <formula>IF(RIGHT(TEXT(Y799,"0.#"),1)=".",FALSE,TRUE)</formula>
    </cfRule>
    <cfRule type="expression" dxfId="2846" priority="13954">
      <formula>IF(RIGHT(TEXT(Y799,"0.#"),1)=".",TRUE,FALSE)</formula>
    </cfRule>
  </conditionalFormatting>
  <conditionalFormatting sqref="Y830:Y837 Y828 Y817:Y824 Y815 Y804:Y811 Y802">
    <cfRule type="expression" dxfId="2845" priority="13735">
      <formula>IF(RIGHT(TEXT(Y802,"0.#"),1)=".",FALSE,TRUE)</formula>
    </cfRule>
    <cfRule type="expression" dxfId="2844" priority="13736">
      <formula>IF(RIGHT(TEXT(Y802,"0.#"),1)=".",TRUE,FALSE)</formula>
    </cfRule>
  </conditionalFormatting>
  <conditionalFormatting sqref="P16:AQ17 P15:AX15 P13:AX13">
    <cfRule type="expression" dxfId="2843" priority="13783">
      <formula>IF(RIGHT(TEXT(P13,"0.#"),1)=".",FALSE,TRUE)</formula>
    </cfRule>
    <cfRule type="expression" dxfId="2842" priority="13784">
      <formula>IF(RIGHT(TEXT(P13,"0.#"),1)=".",TRUE,FALSE)</formula>
    </cfRule>
  </conditionalFormatting>
  <conditionalFormatting sqref="P19:AJ19">
    <cfRule type="expression" dxfId="2841" priority="13781">
      <formula>IF(RIGHT(TEXT(P19,"0.#"),1)=".",FALSE,TRUE)</formula>
    </cfRule>
    <cfRule type="expression" dxfId="2840" priority="13782">
      <formula>IF(RIGHT(TEXT(P19,"0.#"),1)=".",TRUE,FALSE)</formula>
    </cfRule>
  </conditionalFormatting>
  <conditionalFormatting sqref="AE101 AQ101">
    <cfRule type="expression" dxfId="2839" priority="13773">
      <formula>IF(RIGHT(TEXT(AE101,"0.#"),1)=".",FALSE,TRUE)</formula>
    </cfRule>
    <cfRule type="expression" dxfId="2838" priority="13774">
      <formula>IF(RIGHT(TEXT(AE101,"0.#"),1)=".",TRUE,FALSE)</formula>
    </cfRule>
  </conditionalFormatting>
  <conditionalFormatting sqref="Y791:Y798 Y789">
    <cfRule type="expression" dxfId="2837" priority="13759">
      <formula>IF(RIGHT(TEXT(Y789,"0.#"),1)=".",FALSE,TRUE)</formula>
    </cfRule>
    <cfRule type="expression" dxfId="2836" priority="13760">
      <formula>IF(RIGHT(TEXT(Y789,"0.#"),1)=".",TRUE,FALSE)</formula>
    </cfRule>
  </conditionalFormatting>
  <conditionalFormatting sqref="AU790">
    <cfRule type="expression" dxfId="2835" priority="13757">
      <formula>IF(RIGHT(TEXT(AU790,"0.#"),1)=".",FALSE,TRUE)</formula>
    </cfRule>
    <cfRule type="expression" dxfId="2834" priority="13758">
      <formula>IF(RIGHT(TEXT(AU790,"0.#"),1)=".",TRUE,FALSE)</formula>
    </cfRule>
  </conditionalFormatting>
  <conditionalFormatting sqref="AU799">
    <cfRule type="expression" dxfId="2833" priority="13755">
      <formula>IF(RIGHT(TEXT(AU799,"0.#"),1)=".",FALSE,TRUE)</formula>
    </cfRule>
    <cfRule type="expression" dxfId="2832" priority="13756">
      <formula>IF(RIGHT(TEXT(AU799,"0.#"),1)=".",TRUE,FALSE)</formula>
    </cfRule>
  </conditionalFormatting>
  <conditionalFormatting sqref="AU791:AU798 AU789">
    <cfRule type="expression" dxfId="2831" priority="13753">
      <formula>IF(RIGHT(TEXT(AU789,"0.#"),1)=".",FALSE,TRUE)</formula>
    </cfRule>
    <cfRule type="expression" dxfId="2830" priority="13754">
      <formula>IF(RIGHT(TEXT(AU789,"0.#"),1)=".",TRUE,FALSE)</formula>
    </cfRule>
  </conditionalFormatting>
  <conditionalFormatting sqref="Y829 Y816 Y803">
    <cfRule type="expression" dxfId="2829" priority="13739">
      <formula>IF(RIGHT(TEXT(Y803,"0.#"),1)=".",FALSE,TRUE)</formula>
    </cfRule>
    <cfRule type="expression" dxfId="2828" priority="13740">
      <formula>IF(RIGHT(TEXT(Y803,"0.#"),1)=".",TRUE,FALSE)</formula>
    </cfRule>
  </conditionalFormatting>
  <conditionalFormatting sqref="Y838 Y825 Y812">
    <cfRule type="expression" dxfId="2827" priority="13737">
      <formula>IF(RIGHT(TEXT(Y812,"0.#"),1)=".",FALSE,TRUE)</formula>
    </cfRule>
    <cfRule type="expression" dxfId="2826" priority="13738">
      <formula>IF(RIGHT(TEXT(Y812,"0.#"),1)=".",TRUE,FALSE)</formula>
    </cfRule>
  </conditionalFormatting>
  <conditionalFormatting sqref="AU829 AU816 AU803">
    <cfRule type="expression" dxfId="2825" priority="13733">
      <formula>IF(RIGHT(TEXT(AU803,"0.#"),1)=".",FALSE,TRUE)</formula>
    </cfRule>
    <cfRule type="expression" dxfId="2824" priority="13734">
      <formula>IF(RIGHT(TEXT(AU803,"0.#"),1)=".",TRUE,FALSE)</formula>
    </cfRule>
  </conditionalFormatting>
  <conditionalFormatting sqref="AU838 AU825 AU812">
    <cfRule type="expression" dxfId="2823" priority="13731">
      <formula>IF(RIGHT(TEXT(AU812,"0.#"),1)=".",FALSE,TRUE)</formula>
    </cfRule>
    <cfRule type="expression" dxfId="2822" priority="13732">
      <formula>IF(RIGHT(TEXT(AU812,"0.#"),1)=".",TRUE,FALSE)</formula>
    </cfRule>
  </conditionalFormatting>
  <conditionalFormatting sqref="AU830:AU837 AU828 AU817:AU824 AU815 AU804:AU811 AU802">
    <cfRule type="expression" dxfId="2821" priority="13729">
      <formula>IF(RIGHT(TEXT(AU802,"0.#"),1)=".",FALSE,TRUE)</formula>
    </cfRule>
    <cfRule type="expression" dxfId="2820" priority="13730">
      <formula>IF(RIGHT(TEXT(AU802,"0.#"),1)=".",TRUE,FALSE)</formula>
    </cfRule>
  </conditionalFormatting>
  <conditionalFormatting sqref="AM87">
    <cfRule type="expression" dxfId="2819" priority="13383">
      <formula>IF(RIGHT(TEXT(AM87,"0.#"),1)=".",FALSE,TRUE)</formula>
    </cfRule>
    <cfRule type="expression" dxfId="2818" priority="13384">
      <formula>IF(RIGHT(TEXT(AM87,"0.#"),1)=".",TRUE,FALSE)</formula>
    </cfRule>
  </conditionalFormatting>
  <conditionalFormatting sqref="AE55">
    <cfRule type="expression" dxfId="2817" priority="13451">
      <formula>IF(RIGHT(TEXT(AE55,"0.#"),1)=".",FALSE,TRUE)</formula>
    </cfRule>
    <cfRule type="expression" dxfId="2816" priority="13452">
      <formula>IF(RIGHT(TEXT(AE55,"0.#"),1)=".",TRUE,FALSE)</formula>
    </cfRule>
  </conditionalFormatting>
  <conditionalFormatting sqref="AI55">
    <cfRule type="expression" dxfId="2815" priority="13449">
      <formula>IF(RIGHT(TEXT(AI55,"0.#"),1)=".",FALSE,TRUE)</formula>
    </cfRule>
    <cfRule type="expression" dxfId="2814" priority="13450">
      <formula>IF(RIGHT(TEXT(AI55,"0.#"),1)=".",TRUE,FALSE)</formula>
    </cfRule>
  </conditionalFormatting>
  <conditionalFormatting sqref="AM34">
    <cfRule type="expression" dxfId="2813" priority="13529">
      <formula>IF(RIGHT(TEXT(AM34,"0.#"),1)=".",FALSE,TRUE)</formula>
    </cfRule>
    <cfRule type="expression" dxfId="2812" priority="13530">
      <formula>IF(RIGHT(TEXT(AM34,"0.#"),1)=".",TRUE,FALSE)</formula>
    </cfRule>
  </conditionalFormatting>
  <conditionalFormatting sqref="AE33">
    <cfRule type="expression" dxfId="2811" priority="13543">
      <formula>IF(RIGHT(TEXT(AE33,"0.#"),1)=".",FALSE,TRUE)</formula>
    </cfRule>
    <cfRule type="expression" dxfId="2810" priority="13544">
      <formula>IF(RIGHT(TEXT(AE33,"0.#"),1)=".",TRUE,FALSE)</formula>
    </cfRule>
  </conditionalFormatting>
  <conditionalFormatting sqref="AE34">
    <cfRule type="expression" dxfId="2809" priority="13541">
      <formula>IF(RIGHT(TEXT(AE34,"0.#"),1)=".",FALSE,TRUE)</formula>
    </cfRule>
    <cfRule type="expression" dxfId="2808" priority="13542">
      <formula>IF(RIGHT(TEXT(AE34,"0.#"),1)=".",TRUE,FALSE)</formula>
    </cfRule>
  </conditionalFormatting>
  <conditionalFormatting sqref="AI34">
    <cfRule type="expression" dxfId="2807" priority="13539">
      <formula>IF(RIGHT(TEXT(AI34,"0.#"),1)=".",FALSE,TRUE)</formula>
    </cfRule>
    <cfRule type="expression" dxfId="2806" priority="13540">
      <formula>IF(RIGHT(TEXT(AI34,"0.#"),1)=".",TRUE,FALSE)</formula>
    </cfRule>
  </conditionalFormatting>
  <conditionalFormatting sqref="AI33">
    <cfRule type="expression" dxfId="2805" priority="13537">
      <formula>IF(RIGHT(TEXT(AI33,"0.#"),1)=".",FALSE,TRUE)</formula>
    </cfRule>
    <cfRule type="expression" dxfId="2804" priority="13538">
      <formula>IF(RIGHT(TEXT(AI33,"0.#"),1)=".",TRUE,FALSE)</formula>
    </cfRule>
  </conditionalFormatting>
  <conditionalFormatting sqref="AI32">
    <cfRule type="expression" dxfId="2803" priority="13535">
      <formula>IF(RIGHT(TEXT(AI32,"0.#"),1)=".",FALSE,TRUE)</formula>
    </cfRule>
    <cfRule type="expression" dxfId="2802" priority="13536">
      <formula>IF(RIGHT(TEXT(AI32,"0.#"),1)=".",TRUE,FALSE)</formula>
    </cfRule>
  </conditionalFormatting>
  <conditionalFormatting sqref="AM32">
    <cfRule type="expression" dxfId="2801" priority="13533">
      <formula>IF(RIGHT(TEXT(AM32,"0.#"),1)=".",FALSE,TRUE)</formula>
    </cfRule>
    <cfRule type="expression" dxfId="2800" priority="13534">
      <formula>IF(RIGHT(TEXT(AM32,"0.#"),1)=".",TRUE,FALSE)</formula>
    </cfRule>
  </conditionalFormatting>
  <conditionalFormatting sqref="AM33">
    <cfRule type="expression" dxfId="2799" priority="13531">
      <formula>IF(RIGHT(TEXT(AM33,"0.#"),1)=".",FALSE,TRUE)</formula>
    </cfRule>
    <cfRule type="expression" dxfId="2798" priority="13532">
      <formula>IF(RIGHT(TEXT(AM33,"0.#"),1)=".",TRUE,FALSE)</formula>
    </cfRule>
  </conditionalFormatting>
  <conditionalFormatting sqref="AQ32:AQ34">
    <cfRule type="expression" dxfId="2797" priority="13523">
      <formula>IF(RIGHT(TEXT(AQ32,"0.#"),1)=".",FALSE,TRUE)</formula>
    </cfRule>
    <cfRule type="expression" dxfId="2796" priority="13524">
      <formula>IF(RIGHT(TEXT(AQ32,"0.#"),1)=".",TRUE,FALSE)</formula>
    </cfRule>
  </conditionalFormatting>
  <conditionalFormatting sqref="AU32:AU34">
    <cfRule type="expression" dxfId="2795" priority="13521">
      <formula>IF(RIGHT(TEXT(AU32,"0.#"),1)=".",FALSE,TRUE)</formula>
    </cfRule>
    <cfRule type="expression" dxfId="2794" priority="13522">
      <formula>IF(RIGHT(TEXT(AU32,"0.#"),1)=".",TRUE,FALSE)</formula>
    </cfRule>
  </conditionalFormatting>
  <conditionalFormatting sqref="AE53">
    <cfRule type="expression" dxfId="2793" priority="13455">
      <formula>IF(RIGHT(TEXT(AE53,"0.#"),1)=".",FALSE,TRUE)</formula>
    </cfRule>
    <cfRule type="expression" dxfId="2792" priority="13456">
      <formula>IF(RIGHT(TEXT(AE53,"0.#"),1)=".",TRUE,FALSE)</formula>
    </cfRule>
  </conditionalFormatting>
  <conditionalFormatting sqref="AE54">
    <cfRule type="expression" dxfId="2791" priority="13453">
      <formula>IF(RIGHT(TEXT(AE54,"0.#"),1)=".",FALSE,TRUE)</formula>
    </cfRule>
    <cfRule type="expression" dxfId="2790" priority="13454">
      <formula>IF(RIGHT(TEXT(AE54,"0.#"),1)=".",TRUE,FALSE)</formula>
    </cfRule>
  </conditionalFormatting>
  <conditionalFormatting sqref="AI54">
    <cfRule type="expression" dxfId="2789" priority="13447">
      <formula>IF(RIGHT(TEXT(AI54,"0.#"),1)=".",FALSE,TRUE)</formula>
    </cfRule>
    <cfRule type="expression" dxfId="2788" priority="13448">
      <formula>IF(RIGHT(TEXT(AI54,"0.#"),1)=".",TRUE,FALSE)</formula>
    </cfRule>
  </conditionalFormatting>
  <conditionalFormatting sqref="AI53">
    <cfRule type="expression" dxfId="2787" priority="13445">
      <formula>IF(RIGHT(TEXT(AI53,"0.#"),1)=".",FALSE,TRUE)</formula>
    </cfRule>
    <cfRule type="expression" dxfId="2786" priority="13446">
      <formula>IF(RIGHT(TEXT(AI53,"0.#"),1)=".",TRUE,FALSE)</formula>
    </cfRule>
  </conditionalFormatting>
  <conditionalFormatting sqref="AM53">
    <cfRule type="expression" dxfId="2785" priority="13443">
      <formula>IF(RIGHT(TEXT(AM53,"0.#"),1)=".",FALSE,TRUE)</formula>
    </cfRule>
    <cfRule type="expression" dxfId="2784" priority="13444">
      <formula>IF(RIGHT(TEXT(AM53,"0.#"),1)=".",TRUE,FALSE)</formula>
    </cfRule>
  </conditionalFormatting>
  <conditionalFormatting sqref="AM54">
    <cfRule type="expression" dxfId="2783" priority="13441">
      <formula>IF(RIGHT(TEXT(AM54,"0.#"),1)=".",FALSE,TRUE)</formula>
    </cfRule>
    <cfRule type="expression" dxfId="2782" priority="13442">
      <formula>IF(RIGHT(TEXT(AM54,"0.#"),1)=".",TRUE,FALSE)</formula>
    </cfRule>
  </conditionalFormatting>
  <conditionalFormatting sqref="AM55">
    <cfRule type="expression" dxfId="2781" priority="13439">
      <formula>IF(RIGHT(TEXT(AM55,"0.#"),1)=".",FALSE,TRUE)</formula>
    </cfRule>
    <cfRule type="expression" dxfId="2780" priority="13440">
      <formula>IF(RIGHT(TEXT(AM55,"0.#"),1)=".",TRUE,FALSE)</formula>
    </cfRule>
  </conditionalFormatting>
  <conditionalFormatting sqref="AE60">
    <cfRule type="expression" dxfId="2779" priority="13425">
      <formula>IF(RIGHT(TEXT(AE60,"0.#"),1)=".",FALSE,TRUE)</formula>
    </cfRule>
    <cfRule type="expression" dxfId="2778" priority="13426">
      <formula>IF(RIGHT(TEXT(AE60,"0.#"),1)=".",TRUE,FALSE)</formula>
    </cfRule>
  </conditionalFormatting>
  <conditionalFormatting sqref="AE61">
    <cfRule type="expression" dxfId="2777" priority="13423">
      <formula>IF(RIGHT(TEXT(AE61,"0.#"),1)=".",FALSE,TRUE)</formula>
    </cfRule>
    <cfRule type="expression" dxfId="2776" priority="13424">
      <formula>IF(RIGHT(TEXT(AE61,"0.#"),1)=".",TRUE,FALSE)</formula>
    </cfRule>
  </conditionalFormatting>
  <conditionalFormatting sqref="AE62">
    <cfRule type="expression" dxfId="2775" priority="13421">
      <formula>IF(RIGHT(TEXT(AE62,"0.#"),1)=".",FALSE,TRUE)</formula>
    </cfRule>
    <cfRule type="expression" dxfId="2774" priority="13422">
      <formula>IF(RIGHT(TEXT(AE62,"0.#"),1)=".",TRUE,FALSE)</formula>
    </cfRule>
  </conditionalFormatting>
  <conditionalFormatting sqref="AI62">
    <cfRule type="expression" dxfId="2773" priority="13419">
      <formula>IF(RIGHT(TEXT(AI62,"0.#"),1)=".",FALSE,TRUE)</formula>
    </cfRule>
    <cfRule type="expression" dxfId="2772" priority="13420">
      <formula>IF(RIGHT(TEXT(AI62,"0.#"),1)=".",TRUE,FALSE)</formula>
    </cfRule>
  </conditionalFormatting>
  <conditionalFormatting sqref="AI61">
    <cfRule type="expression" dxfId="2771" priority="13417">
      <formula>IF(RIGHT(TEXT(AI61,"0.#"),1)=".",FALSE,TRUE)</formula>
    </cfRule>
    <cfRule type="expression" dxfId="2770" priority="13418">
      <formula>IF(RIGHT(TEXT(AI61,"0.#"),1)=".",TRUE,FALSE)</formula>
    </cfRule>
  </conditionalFormatting>
  <conditionalFormatting sqref="AI60">
    <cfRule type="expression" dxfId="2769" priority="13415">
      <formula>IF(RIGHT(TEXT(AI60,"0.#"),1)=".",FALSE,TRUE)</formula>
    </cfRule>
    <cfRule type="expression" dxfId="2768" priority="13416">
      <formula>IF(RIGHT(TEXT(AI60,"0.#"),1)=".",TRUE,FALSE)</formula>
    </cfRule>
  </conditionalFormatting>
  <conditionalFormatting sqref="AM60">
    <cfRule type="expression" dxfId="2767" priority="13413">
      <formula>IF(RIGHT(TEXT(AM60,"0.#"),1)=".",FALSE,TRUE)</formula>
    </cfRule>
    <cfRule type="expression" dxfId="2766" priority="13414">
      <formula>IF(RIGHT(TEXT(AM60,"0.#"),1)=".",TRUE,FALSE)</formula>
    </cfRule>
  </conditionalFormatting>
  <conditionalFormatting sqref="AM61">
    <cfRule type="expression" dxfId="2765" priority="13411">
      <formula>IF(RIGHT(TEXT(AM61,"0.#"),1)=".",FALSE,TRUE)</formula>
    </cfRule>
    <cfRule type="expression" dxfId="2764" priority="13412">
      <formula>IF(RIGHT(TEXT(AM61,"0.#"),1)=".",TRUE,FALSE)</formula>
    </cfRule>
  </conditionalFormatting>
  <conditionalFormatting sqref="AM62">
    <cfRule type="expression" dxfId="2763" priority="13409">
      <formula>IF(RIGHT(TEXT(AM62,"0.#"),1)=".",FALSE,TRUE)</formula>
    </cfRule>
    <cfRule type="expression" dxfId="2762" priority="13410">
      <formula>IF(RIGHT(TEXT(AM62,"0.#"),1)=".",TRUE,FALSE)</formula>
    </cfRule>
  </conditionalFormatting>
  <conditionalFormatting sqref="AE87">
    <cfRule type="expression" dxfId="2761" priority="13395">
      <formula>IF(RIGHT(TEXT(AE87,"0.#"),1)=".",FALSE,TRUE)</formula>
    </cfRule>
    <cfRule type="expression" dxfId="2760" priority="13396">
      <formula>IF(RIGHT(TEXT(AE87,"0.#"),1)=".",TRUE,FALSE)</formula>
    </cfRule>
  </conditionalFormatting>
  <conditionalFormatting sqref="AE88">
    <cfRule type="expression" dxfId="2759" priority="13393">
      <formula>IF(RIGHT(TEXT(AE88,"0.#"),1)=".",FALSE,TRUE)</formula>
    </cfRule>
    <cfRule type="expression" dxfId="2758" priority="13394">
      <formula>IF(RIGHT(TEXT(AE88,"0.#"),1)=".",TRUE,FALSE)</formula>
    </cfRule>
  </conditionalFormatting>
  <conditionalFormatting sqref="AE89">
    <cfRule type="expression" dxfId="2757" priority="13391">
      <formula>IF(RIGHT(TEXT(AE89,"0.#"),1)=".",FALSE,TRUE)</formula>
    </cfRule>
    <cfRule type="expression" dxfId="2756" priority="13392">
      <formula>IF(RIGHT(TEXT(AE89,"0.#"),1)=".",TRUE,FALSE)</formula>
    </cfRule>
  </conditionalFormatting>
  <conditionalFormatting sqref="AI89">
    <cfRule type="expression" dxfId="2755" priority="13389">
      <formula>IF(RIGHT(TEXT(AI89,"0.#"),1)=".",FALSE,TRUE)</formula>
    </cfRule>
    <cfRule type="expression" dxfId="2754" priority="13390">
      <formula>IF(RIGHT(TEXT(AI89,"0.#"),1)=".",TRUE,FALSE)</formula>
    </cfRule>
  </conditionalFormatting>
  <conditionalFormatting sqref="AI88">
    <cfRule type="expression" dxfId="2753" priority="13387">
      <formula>IF(RIGHT(TEXT(AI88,"0.#"),1)=".",FALSE,TRUE)</formula>
    </cfRule>
    <cfRule type="expression" dxfId="2752" priority="13388">
      <formula>IF(RIGHT(TEXT(AI88,"0.#"),1)=".",TRUE,FALSE)</formula>
    </cfRule>
  </conditionalFormatting>
  <conditionalFormatting sqref="AI87">
    <cfRule type="expression" dxfId="2751" priority="13385">
      <formula>IF(RIGHT(TEXT(AI87,"0.#"),1)=".",FALSE,TRUE)</formula>
    </cfRule>
    <cfRule type="expression" dxfId="2750" priority="13386">
      <formula>IF(RIGHT(TEXT(AI87,"0.#"),1)=".",TRUE,FALSE)</formula>
    </cfRule>
  </conditionalFormatting>
  <conditionalFormatting sqref="AM88">
    <cfRule type="expression" dxfId="2749" priority="13381">
      <formula>IF(RIGHT(TEXT(AM88,"0.#"),1)=".",FALSE,TRUE)</formula>
    </cfRule>
    <cfRule type="expression" dxfId="2748" priority="13382">
      <formula>IF(RIGHT(TEXT(AM88,"0.#"),1)=".",TRUE,FALSE)</formula>
    </cfRule>
  </conditionalFormatting>
  <conditionalFormatting sqref="AM89">
    <cfRule type="expression" dxfId="2747" priority="13379">
      <formula>IF(RIGHT(TEXT(AM89,"0.#"),1)=".",FALSE,TRUE)</formula>
    </cfRule>
    <cfRule type="expression" dxfId="2746" priority="13380">
      <formula>IF(RIGHT(TEXT(AM89,"0.#"),1)=".",TRUE,FALSE)</formula>
    </cfRule>
  </conditionalFormatting>
  <conditionalFormatting sqref="AE92">
    <cfRule type="expression" dxfId="2745" priority="13365">
      <formula>IF(RIGHT(TEXT(AE92,"0.#"),1)=".",FALSE,TRUE)</formula>
    </cfRule>
    <cfRule type="expression" dxfId="2744" priority="13366">
      <formula>IF(RIGHT(TEXT(AE92,"0.#"),1)=".",TRUE,FALSE)</formula>
    </cfRule>
  </conditionalFormatting>
  <conditionalFormatting sqref="AE93">
    <cfRule type="expression" dxfId="2743" priority="13363">
      <formula>IF(RIGHT(TEXT(AE93,"0.#"),1)=".",FALSE,TRUE)</formula>
    </cfRule>
    <cfRule type="expression" dxfId="2742" priority="13364">
      <formula>IF(RIGHT(TEXT(AE93,"0.#"),1)=".",TRUE,FALSE)</formula>
    </cfRule>
  </conditionalFormatting>
  <conditionalFormatting sqref="AE94">
    <cfRule type="expression" dxfId="2741" priority="13361">
      <formula>IF(RIGHT(TEXT(AE94,"0.#"),1)=".",FALSE,TRUE)</formula>
    </cfRule>
    <cfRule type="expression" dxfId="2740" priority="13362">
      <formula>IF(RIGHT(TEXT(AE94,"0.#"),1)=".",TRUE,FALSE)</formula>
    </cfRule>
  </conditionalFormatting>
  <conditionalFormatting sqref="AI94">
    <cfRule type="expression" dxfId="2739" priority="13359">
      <formula>IF(RIGHT(TEXT(AI94,"0.#"),1)=".",FALSE,TRUE)</formula>
    </cfRule>
    <cfRule type="expression" dxfId="2738" priority="13360">
      <formula>IF(RIGHT(TEXT(AI94,"0.#"),1)=".",TRUE,FALSE)</formula>
    </cfRule>
  </conditionalFormatting>
  <conditionalFormatting sqref="AI93">
    <cfRule type="expression" dxfId="2737" priority="13357">
      <formula>IF(RIGHT(TEXT(AI93,"0.#"),1)=".",FALSE,TRUE)</formula>
    </cfRule>
    <cfRule type="expression" dxfId="2736" priority="13358">
      <formula>IF(RIGHT(TEXT(AI93,"0.#"),1)=".",TRUE,FALSE)</formula>
    </cfRule>
  </conditionalFormatting>
  <conditionalFormatting sqref="AI92">
    <cfRule type="expression" dxfId="2735" priority="13355">
      <formula>IF(RIGHT(TEXT(AI92,"0.#"),1)=".",FALSE,TRUE)</formula>
    </cfRule>
    <cfRule type="expression" dxfId="2734" priority="13356">
      <formula>IF(RIGHT(TEXT(AI92,"0.#"),1)=".",TRUE,FALSE)</formula>
    </cfRule>
  </conditionalFormatting>
  <conditionalFormatting sqref="AM92">
    <cfRule type="expression" dxfId="2733" priority="13353">
      <formula>IF(RIGHT(TEXT(AM92,"0.#"),1)=".",FALSE,TRUE)</formula>
    </cfRule>
    <cfRule type="expression" dxfId="2732" priority="13354">
      <formula>IF(RIGHT(TEXT(AM92,"0.#"),1)=".",TRUE,FALSE)</formula>
    </cfRule>
  </conditionalFormatting>
  <conditionalFormatting sqref="AM93">
    <cfRule type="expression" dxfId="2731" priority="13351">
      <formula>IF(RIGHT(TEXT(AM93,"0.#"),1)=".",FALSE,TRUE)</formula>
    </cfRule>
    <cfRule type="expression" dxfId="2730" priority="13352">
      <formula>IF(RIGHT(TEXT(AM93,"0.#"),1)=".",TRUE,FALSE)</formula>
    </cfRule>
  </conditionalFormatting>
  <conditionalFormatting sqref="AM94">
    <cfRule type="expression" dxfId="2729" priority="13349">
      <formula>IF(RIGHT(TEXT(AM94,"0.#"),1)=".",FALSE,TRUE)</formula>
    </cfRule>
    <cfRule type="expression" dxfId="2728" priority="13350">
      <formula>IF(RIGHT(TEXT(AM94,"0.#"),1)=".",TRUE,FALSE)</formula>
    </cfRule>
  </conditionalFormatting>
  <conditionalFormatting sqref="AE97">
    <cfRule type="expression" dxfId="2727" priority="13335">
      <formula>IF(RIGHT(TEXT(AE97,"0.#"),1)=".",FALSE,TRUE)</formula>
    </cfRule>
    <cfRule type="expression" dxfId="2726" priority="13336">
      <formula>IF(RIGHT(TEXT(AE97,"0.#"),1)=".",TRUE,FALSE)</formula>
    </cfRule>
  </conditionalFormatting>
  <conditionalFormatting sqref="AE98">
    <cfRule type="expression" dxfId="2725" priority="13333">
      <formula>IF(RIGHT(TEXT(AE98,"0.#"),1)=".",FALSE,TRUE)</formula>
    </cfRule>
    <cfRule type="expression" dxfId="2724" priority="13334">
      <formula>IF(RIGHT(TEXT(AE98,"0.#"),1)=".",TRUE,FALSE)</formula>
    </cfRule>
  </conditionalFormatting>
  <conditionalFormatting sqref="AE99">
    <cfRule type="expression" dxfId="2723" priority="13331">
      <formula>IF(RIGHT(TEXT(AE99,"0.#"),1)=".",FALSE,TRUE)</formula>
    </cfRule>
    <cfRule type="expression" dxfId="2722" priority="13332">
      <formula>IF(RIGHT(TEXT(AE99,"0.#"),1)=".",TRUE,FALSE)</formula>
    </cfRule>
  </conditionalFormatting>
  <conditionalFormatting sqref="AI99">
    <cfRule type="expression" dxfId="2721" priority="13329">
      <formula>IF(RIGHT(TEXT(AI99,"0.#"),1)=".",FALSE,TRUE)</formula>
    </cfRule>
    <cfRule type="expression" dxfId="2720" priority="13330">
      <formula>IF(RIGHT(TEXT(AI99,"0.#"),1)=".",TRUE,FALSE)</formula>
    </cfRule>
  </conditionalFormatting>
  <conditionalFormatting sqref="AI98">
    <cfRule type="expression" dxfId="2719" priority="13327">
      <formula>IF(RIGHT(TEXT(AI98,"0.#"),1)=".",FALSE,TRUE)</formula>
    </cfRule>
    <cfRule type="expression" dxfId="2718" priority="13328">
      <formula>IF(RIGHT(TEXT(AI98,"0.#"),1)=".",TRUE,FALSE)</formula>
    </cfRule>
  </conditionalFormatting>
  <conditionalFormatting sqref="AI97">
    <cfRule type="expression" dxfId="2717" priority="13325">
      <formula>IF(RIGHT(TEXT(AI97,"0.#"),1)=".",FALSE,TRUE)</formula>
    </cfRule>
    <cfRule type="expression" dxfId="2716" priority="13326">
      <formula>IF(RIGHT(TEXT(AI97,"0.#"),1)=".",TRUE,FALSE)</formula>
    </cfRule>
  </conditionalFormatting>
  <conditionalFormatting sqref="AM97">
    <cfRule type="expression" dxfId="2715" priority="13323">
      <formula>IF(RIGHT(TEXT(AM97,"0.#"),1)=".",FALSE,TRUE)</formula>
    </cfRule>
    <cfRule type="expression" dxfId="2714" priority="13324">
      <formula>IF(RIGHT(TEXT(AM97,"0.#"),1)=".",TRUE,FALSE)</formula>
    </cfRule>
  </conditionalFormatting>
  <conditionalFormatting sqref="AM98">
    <cfRule type="expression" dxfId="2713" priority="13321">
      <formula>IF(RIGHT(TEXT(AM98,"0.#"),1)=".",FALSE,TRUE)</formula>
    </cfRule>
    <cfRule type="expression" dxfId="2712" priority="13322">
      <formula>IF(RIGHT(TEXT(AM98,"0.#"),1)=".",TRUE,FALSE)</formula>
    </cfRule>
  </conditionalFormatting>
  <conditionalFormatting sqref="AM99">
    <cfRule type="expression" dxfId="2711" priority="13319">
      <formula>IF(RIGHT(TEXT(AM99,"0.#"),1)=".",FALSE,TRUE)</formula>
    </cfRule>
    <cfRule type="expression" dxfId="2710" priority="13320">
      <formula>IF(RIGHT(TEXT(AM99,"0.#"),1)=".",TRUE,FALSE)</formula>
    </cfRule>
  </conditionalFormatting>
  <conditionalFormatting sqref="AI101">
    <cfRule type="expression" dxfId="2709" priority="13305">
      <formula>IF(RIGHT(TEXT(AI101,"0.#"),1)=".",FALSE,TRUE)</formula>
    </cfRule>
    <cfRule type="expression" dxfId="2708" priority="13306">
      <formula>IF(RIGHT(TEXT(AI101,"0.#"),1)=".",TRUE,FALSE)</formula>
    </cfRule>
  </conditionalFormatting>
  <conditionalFormatting sqref="AM101">
    <cfRule type="expression" dxfId="2707" priority="13303">
      <formula>IF(RIGHT(TEXT(AM101,"0.#"),1)=".",FALSE,TRUE)</formula>
    </cfRule>
    <cfRule type="expression" dxfId="2706" priority="13304">
      <formula>IF(RIGHT(TEXT(AM101,"0.#"),1)=".",TRUE,FALSE)</formula>
    </cfRule>
  </conditionalFormatting>
  <conditionalFormatting sqref="AE102">
    <cfRule type="expression" dxfId="2705" priority="13301">
      <formula>IF(RIGHT(TEXT(AE102,"0.#"),1)=".",FALSE,TRUE)</formula>
    </cfRule>
    <cfRule type="expression" dxfId="2704" priority="13302">
      <formula>IF(RIGHT(TEXT(AE102,"0.#"),1)=".",TRUE,FALSE)</formula>
    </cfRule>
  </conditionalFormatting>
  <conditionalFormatting sqref="AI102">
    <cfRule type="expression" dxfId="2703" priority="13299">
      <formula>IF(RIGHT(TEXT(AI102,"0.#"),1)=".",FALSE,TRUE)</formula>
    </cfRule>
    <cfRule type="expression" dxfId="2702" priority="13300">
      <formula>IF(RIGHT(TEXT(AI102,"0.#"),1)=".",TRUE,FALSE)</formula>
    </cfRule>
  </conditionalFormatting>
  <conditionalFormatting sqref="AM102">
    <cfRule type="expression" dxfId="2701" priority="13297">
      <formula>IF(RIGHT(TEXT(AM102,"0.#"),1)=".",FALSE,TRUE)</formula>
    </cfRule>
    <cfRule type="expression" dxfId="2700" priority="13298">
      <formula>IF(RIGHT(TEXT(AM102,"0.#"),1)=".",TRUE,FALSE)</formula>
    </cfRule>
  </conditionalFormatting>
  <conditionalFormatting sqref="AQ102">
    <cfRule type="expression" dxfId="2699" priority="13295">
      <formula>IF(RIGHT(TEXT(AQ102,"0.#"),1)=".",FALSE,TRUE)</formula>
    </cfRule>
    <cfRule type="expression" dxfId="2698" priority="13296">
      <formula>IF(RIGHT(TEXT(AQ102,"0.#"),1)=".",TRUE,FALSE)</formula>
    </cfRule>
  </conditionalFormatting>
  <conditionalFormatting sqref="AE104">
    <cfRule type="expression" dxfId="2697" priority="13293">
      <formula>IF(RIGHT(TEXT(AE104,"0.#"),1)=".",FALSE,TRUE)</formula>
    </cfRule>
    <cfRule type="expression" dxfId="2696" priority="13294">
      <formula>IF(RIGHT(TEXT(AE104,"0.#"),1)=".",TRUE,FALSE)</formula>
    </cfRule>
  </conditionalFormatting>
  <conditionalFormatting sqref="AI104">
    <cfRule type="expression" dxfId="2695" priority="13291">
      <formula>IF(RIGHT(TEXT(AI104,"0.#"),1)=".",FALSE,TRUE)</formula>
    </cfRule>
    <cfRule type="expression" dxfId="2694" priority="13292">
      <formula>IF(RIGHT(TEXT(AI104,"0.#"),1)=".",TRUE,FALSE)</formula>
    </cfRule>
  </conditionalFormatting>
  <conditionalFormatting sqref="AM104">
    <cfRule type="expression" dxfId="2693" priority="13289">
      <formula>IF(RIGHT(TEXT(AM104,"0.#"),1)=".",FALSE,TRUE)</formula>
    </cfRule>
    <cfRule type="expression" dxfId="2692" priority="13290">
      <formula>IF(RIGHT(TEXT(AM104,"0.#"),1)=".",TRUE,FALSE)</formula>
    </cfRule>
  </conditionalFormatting>
  <conditionalFormatting sqref="AE105">
    <cfRule type="expression" dxfId="2691" priority="13287">
      <formula>IF(RIGHT(TEXT(AE105,"0.#"),1)=".",FALSE,TRUE)</formula>
    </cfRule>
    <cfRule type="expression" dxfId="2690" priority="13288">
      <formula>IF(RIGHT(TEXT(AE105,"0.#"),1)=".",TRUE,FALSE)</formula>
    </cfRule>
  </conditionalFormatting>
  <conditionalFormatting sqref="AI105">
    <cfRule type="expression" dxfId="2689" priority="13285">
      <formula>IF(RIGHT(TEXT(AI105,"0.#"),1)=".",FALSE,TRUE)</formula>
    </cfRule>
    <cfRule type="expression" dxfId="2688" priority="13286">
      <formula>IF(RIGHT(TEXT(AI105,"0.#"),1)=".",TRUE,FALSE)</formula>
    </cfRule>
  </conditionalFormatting>
  <conditionalFormatting sqref="AM105">
    <cfRule type="expression" dxfId="2687" priority="13283">
      <formula>IF(RIGHT(TEXT(AM105,"0.#"),1)=".",FALSE,TRUE)</formula>
    </cfRule>
    <cfRule type="expression" dxfId="2686" priority="13284">
      <formula>IF(RIGHT(TEXT(AM105,"0.#"),1)=".",TRUE,FALSE)</formula>
    </cfRule>
  </conditionalFormatting>
  <conditionalFormatting sqref="AE107">
    <cfRule type="expression" dxfId="2685" priority="13279">
      <formula>IF(RIGHT(TEXT(AE107,"0.#"),1)=".",FALSE,TRUE)</formula>
    </cfRule>
    <cfRule type="expression" dxfId="2684" priority="13280">
      <formula>IF(RIGHT(TEXT(AE107,"0.#"),1)=".",TRUE,FALSE)</formula>
    </cfRule>
  </conditionalFormatting>
  <conditionalFormatting sqref="AI107">
    <cfRule type="expression" dxfId="2683" priority="13277">
      <formula>IF(RIGHT(TEXT(AI107,"0.#"),1)=".",FALSE,TRUE)</formula>
    </cfRule>
    <cfRule type="expression" dxfId="2682" priority="13278">
      <formula>IF(RIGHT(TEXT(AI107,"0.#"),1)=".",TRUE,FALSE)</formula>
    </cfRule>
  </conditionalFormatting>
  <conditionalFormatting sqref="AM107">
    <cfRule type="expression" dxfId="2681" priority="13275">
      <formula>IF(RIGHT(TEXT(AM107,"0.#"),1)=".",FALSE,TRUE)</formula>
    </cfRule>
    <cfRule type="expression" dxfId="2680" priority="13276">
      <formula>IF(RIGHT(TEXT(AM107,"0.#"),1)=".",TRUE,FALSE)</formula>
    </cfRule>
  </conditionalFormatting>
  <conditionalFormatting sqref="AE108">
    <cfRule type="expression" dxfId="2679" priority="13273">
      <formula>IF(RIGHT(TEXT(AE108,"0.#"),1)=".",FALSE,TRUE)</formula>
    </cfRule>
    <cfRule type="expression" dxfId="2678" priority="13274">
      <formula>IF(RIGHT(TEXT(AE108,"0.#"),1)=".",TRUE,FALSE)</formula>
    </cfRule>
  </conditionalFormatting>
  <conditionalFormatting sqref="AI108">
    <cfRule type="expression" dxfId="2677" priority="13271">
      <formula>IF(RIGHT(TEXT(AI108,"0.#"),1)=".",FALSE,TRUE)</formula>
    </cfRule>
    <cfRule type="expression" dxfId="2676" priority="13272">
      <formula>IF(RIGHT(TEXT(AI108,"0.#"),1)=".",TRUE,FALSE)</formula>
    </cfRule>
  </conditionalFormatting>
  <conditionalFormatting sqref="AM108">
    <cfRule type="expression" dxfId="2675" priority="13269">
      <formula>IF(RIGHT(TEXT(AM108,"0.#"),1)=".",FALSE,TRUE)</formula>
    </cfRule>
    <cfRule type="expression" dxfId="2674" priority="13270">
      <formula>IF(RIGHT(TEXT(AM108,"0.#"),1)=".",TRUE,FALSE)</formula>
    </cfRule>
  </conditionalFormatting>
  <conditionalFormatting sqref="AE110">
    <cfRule type="expression" dxfId="2673" priority="13265">
      <formula>IF(RIGHT(TEXT(AE110,"0.#"),1)=".",FALSE,TRUE)</formula>
    </cfRule>
    <cfRule type="expression" dxfId="2672" priority="13266">
      <formula>IF(RIGHT(TEXT(AE110,"0.#"),1)=".",TRUE,FALSE)</formula>
    </cfRule>
  </conditionalFormatting>
  <conditionalFormatting sqref="AI110">
    <cfRule type="expression" dxfId="2671" priority="13263">
      <formula>IF(RIGHT(TEXT(AI110,"0.#"),1)=".",FALSE,TRUE)</formula>
    </cfRule>
    <cfRule type="expression" dxfId="2670" priority="13264">
      <formula>IF(RIGHT(TEXT(AI110,"0.#"),1)=".",TRUE,FALSE)</formula>
    </cfRule>
  </conditionalFormatting>
  <conditionalFormatting sqref="AM110">
    <cfRule type="expression" dxfId="2669" priority="13261">
      <formula>IF(RIGHT(TEXT(AM110,"0.#"),1)=".",FALSE,TRUE)</formula>
    </cfRule>
    <cfRule type="expression" dxfId="2668" priority="13262">
      <formula>IF(RIGHT(TEXT(AM110,"0.#"),1)=".",TRUE,FALSE)</formula>
    </cfRule>
  </conditionalFormatting>
  <conditionalFormatting sqref="AE111">
    <cfRule type="expression" dxfId="2667" priority="13259">
      <formula>IF(RIGHT(TEXT(AE111,"0.#"),1)=".",FALSE,TRUE)</formula>
    </cfRule>
    <cfRule type="expression" dxfId="2666" priority="13260">
      <formula>IF(RIGHT(TEXT(AE111,"0.#"),1)=".",TRUE,FALSE)</formula>
    </cfRule>
  </conditionalFormatting>
  <conditionalFormatting sqref="AI111">
    <cfRule type="expression" dxfId="2665" priority="13257">
      <formula>IF(RIGHT(TEXT(AI111,"0.#"),1)=".",FALSE,TRUE)</formula>
    </cfRule>
    <cfRule type="expression" dxfId="2664" priority="13258">
      <formula>IF(RIGHT(TEXT(AI111,"0.#"),1)=".",TRUE,FALSE)</formula>
    </cfRule>
  </conditionalFormatting>
  <conditionalFormatting sqref="AM111">
    <cfRule type="expression" dxfId="2663" priority="13255">
      <formula>IF(RIGHT(TEXT(AM111,"0.#"),1)=".",FALSE,TRUE)</formula>
    </cfRule>
    <cfRule type="expression" dxfId="2662" priority="13256">
      <formula>IF(RIGHT(TEXT(AM111,"0.#"),1)=".",TRUE,FALSE)</formula>
    </cfRule>
  </conditionalFormatting>
  <conditionalFormatting sqref="AE113">
    <cfRule type="expression" dxfId="2661" priority="13251">
      <formula>IF(RIGHT(TEXT(AE113,"0.#"),1)=".",FALSE,TRUE)</formula>
    </cfRule>
    <cfRule type="expression" dxfId="2660" priority="13252">
      <formula>IF(RIGHT(TEXT(AE113,"0.#"),1)=".",TRUE,FALSE)</formula>
    </cfRule>
  </conditionalFormatting>
  <conditionalFormatting sqref="AI113">
    <cfRule type="expression" dxfId="2659" priority="13249">
      <formula>IF(RIGHT(TEXT(AI113,"0.#"),1)=".",FALSE,TRUE)</formula>
    </cfRule>
    <cfRule type="expression" dxfId="2658" priority="13250">
      <formula>IF(RIGHT(TEXT(AI113,"0.#"),1)=".",TRUE,FALSE)</formula>
    </cfRule>
  </conditionalFormatting>
  <conditionalFormatting sqref="AM113">
    <cfRule type="expression" dxfId="2657" priority="13247">
      <formula>IF(RIGHT(TEXT(AM113,"0.#"),1)=".",FALSE,TRUE)</formula>
    </cfRule>
    <cfRule type="expression" dxfId="2656" priority="13248">
      <formula>IF(RIGHT(TEXT(AM113,"0.#"),1)=".",TRUE,FALSE)</formula>
    </cfRule>
  </conditionalFormatting>
  <conditionalFormatting sqref="AE114">
    <cfRule type="expression" dxfId="2655" priority="13245">
      <formula>IF(RIGHT(TEXT(AE114,"0.#"),1)=".",FALSE,TRUE)</formula>
    </cfRule>
    <cfRule type="expression" dxfId="2654" priority="13246">
      <formula>IF(RIGHT(TEXT(AE114,"0.#"),1)=".",TRUE,FALSE)</formula>
    </cfRule>
  </conditionalFormatting>
  <conditionalFormatting sqref="AI114">
    <cfRule type="expression" dxfId="2653" priority="13243">
      <formula>IF(RIGHT(TEXT(AI114,"0.#"),1)=".",FALSE,TRUE)</formula>
    </cfRule>
    <cfRule type="expression" dxfId="2652" priority="13244">
      <formula>IF(RIGHT(TEXT(AI114,"0.#"),1)=".",TRUE,FALSE)</formula>
    </cfRule>
  </conditionalFormatting>
  <conditionalFormatting sqref="AM114">
    <cfRule type="expression" dxfId="2651" priority="13241">
      <formula>IF(RIGHT(TEXT(AM114,"0.#"),1)=".",FALSE,TRUE)</formula>
    </cfRule>
    <cfRule type="expression" dxfId="2650" priority="13242">
      <formula>IF(RIGHT(TEXT(AM114,"0.#"),1)=".",TRUE,FALSE)</formula>
    </cfRule>
  </conditionalFormatting>
  <conditionalFormatting sqref="AE116 AQ116">
    <cfRule type="expression" dxfId="2649" priority="13237">
      <formula>IF(RIGHT(TEXT(AE116,"0.#"),1)=".",FALSE,TRUE)</formula>
    </cfRule>
    <cfRule type="expression" dxfId="2648" priority="13238">
      <formula>IF(RIGHT(TEXT(AE116,"0.#"),1)=".",TRUE,FALSE)</formula>
    </cfRule>
  </conditionalFormatting>
  <conditionalFormatting sqref="AI116">
    <cfRule type="expression" dxfId="2647" priority="13235">
      <formula>IF(RIGHT(TEXT(AI116,"0.#"),1)=".",FALSE,TRUE)</formula>
    </cfRule>
    <cfRule type="expression" dxfId="2646" priority="13236">
      <formula>IF(RIGHT(TEXT(AI116,"0.#"),1)=".",TRUE,FALSE)</formula>
    </cfRule>
  </conditionalFormatting>
  <conditionalFormatting sqref="AM116">
    <cfRule type="expression" dxfId="2645" priority="13233">
      <formula>IF(RIGHT(TEXT(AM116,"0.#"),1)=".",FALSE,TRUE)</formula>
    </cfRule>
    <cfRule type="expression" dxfId="2644" priority="13234">
      <formula>IF(RIGHT(TEXT(AM116,"0.#"),1)=".",TRUE,FALSE)</formula>
    </cfRule>
  </conditionalFormatting>
  <conditionalFormatting sqref="AE117 AM117">
    <cfRule type="expression" dxfId="2643" priority="13231">
      <formula>IF(RIGHT(TEXT(AE117,"0.#"),1)=".",FALSE,TRUE)</formula>
    </cfRule>
    <cfRule type="expression" dxfId="2642" priority="13232">
      <formula>IF(RIGHT(TEXT(AE117,"0.#"),1)=".",TRUE,FALSE)</formula>
    </cfRule>
  </conditionalFormatting>
  <conditionalFormatting sqref="AI117">
    <cfRule type="expression" dxfId="2641" priority="13229">
      <formula>IF(RIGHT(TEXT(AI117,"0.#"),1)=".",FALSE,TRUE)</formula>
    </cfRule>
    <cfRule type="expression" dxfId="2640" priority="13230">
      <formula>IF(RIGHT(TEXT(AI117,"0.#"),1)=".",TRUE,FALSE)</formula>
    </cfRule>
  </conditionalFormatting>
  <conditionalFormatting sqref="AQ117">
    <cfRule type="expression" dxfId="2639" priority="13225">
      <formula>IF(RIGHT(TEXT(AQ117,"0.#"),1)=".",FALSE,TRUE)</formula>
    </cfRule>
    <cfRule type="expression" dxfId="2638" priority="13226">
      <formula>IF(RIGHT(TEXT(AQ117,"0.#"),1)=".",TRUE,FALSE)</formula>
    </cfRule>
  </conditionalFormatting>
  <conditionalFormatting sqref="AE119 AQ119">
    <cfRule type="expression" dxfId="2637" priority="13223">
      <formula>IF(RIGHT(TEXT(AE119,"0.#"),1)=".",FALSE,TRUE)</formula>
    </cfRule>
    <cfRule type="expression" dxfId="2636" priority="13224">
      <formula>IF(RIGHT(TEXT(AE119,"0.#"),1)=".",TRUE,FALSE)</formula>
    </cfRule>
  </conditionalFormatting>
  <conditionalFormatting sqref="AI119">
    <cfRule type="expression" dxfId="2635" priority="13221">
      <formula>IF(RIGHT(TEXT(AI119,"0.#"),1)=".",FALSE,TRUE)</formula>
    </cfRule>
    <cfRule type="expression" dxfId="2634" priority="13222">
      <formula>IF(RIGHT(TEXT(AI119,"0.#"),1)=".",TRUE,FALSE)</formula>
    </cfRule>
  </conditionalFormatting>
  <conditionalFormatting sqref="AM119">
    <cfRule type="expression" dxfId="2633" priority="13219">
      <formula>IF(RIGHT(TEXT(AM119,"0.#"),1)=".",FALSE,TRUE)</formula>
    </cfRule>
    <cfRule type="expression" dxfId="2632" priority="13220">
      <formula>IF(RIGHT(TEXT(AM119,"0.#"),1)=".",TRUE,FALSE)</formula>
    </cfRule>
  </conditionalFormatting>
  <conditionalFormatting sqref="AQ120">
    <cfRule type="expression" dxfId="2631" priority="13211">
      <formula>IF(RIGHT(TEXT(AQ120,"0.#"),1)=".",FALSE,TRUE)</formula>
    </cfRule>
    <cfRule type="expression" dxfId="2630" priority="13212">
      <formula>IF(RIGHT(TEXT(AQ120,"0.#"),1)=".",TRUE,FALSE)</formula>
    </cfRule>
  </conditionalFormatting>
  <conditionalFormatting sqref="AE122 AQ122">
    <cfRule type="expression" dxfId="2629" priority="13209">
      <formula>IF(RIGHT(TEXT(AE122,"0.#"),1)=".",FALSE,TRUE)</formula>
    </cfRule>
    <cfRule type="expression" dxfId="2628" priority="13210">
      <formula>IF(RIGHT(TEXT(AE122,"0.#"),1)=".",TRUE,FALSE)</formula>
    </cfRule>
  </conditionalFormatting>
  <conditionalFormatting sqref="AI122">
    <cfRule type="expression" dxfId="2627" priority="13207">
      <formula>IF(RIGHT(TEXT(AI122,"0.#"),1)=".",FALSE,TRUE)</formula>
    </cfRule>
    <cfRule type="expression" dxfId="2626" priority="13208">
      <formula>IF(RIGHT(TEXT(AI122,"0.#"),1)=".",TRUE,FALSE)</formula>
    </cfRule>
  </conditionalFormatting>
  <conditionalFormatting sqref="AM122">
    <cfRule type="expression" dxfId="2625" priority="13205">
      <formula>IF(RIGHT(TEXT(AM122,"0.#"),1)=".",FALSE,TRUE)</formula>
    </cfRule>
    <cfRule type="expression" dxfId="2624" priority="13206">
      <formula>IF(RIGHT(TEXT(AM122,"0.#"),1)=".",TRUE,FALSE)</formula>
    </cfRule>
  </conditionalFormatting>
  <conditionalFormatting sqref="AQ123">
    <cfRule type="expression" dxfId="2623" priority="13197">
      <formula>IF(RIGHT(TEXT(AQ123,"0.#"),1)=".",FALSE,TRUE)</formula>
    </cfRule>
    <cfRule type="expression" dxfId="2622" priority="13198">
      <formula>IF(RIGHT(TEXT(AQ123,"0.#"),1)=".",TRUE,FALSE)</formula>
    </cfRule>
  </conditionalFormatting>
  <conditionalFormatting sqref="AE125 AQ125">
    <cfRule type="expression" dxfId="2621" priority="13195">
      <formula>IF(RIGHT(TEXT(AE125,"0.#"),1)=".",FALSE,TRUE)</formula>
    </cfRule>
    <cfRule type="expression" dxfId="2620" priority="13196">
      <formula>IF(RIGHT(TEXT(AE125,"0.#"),1)=".",TRUE,FALSE)</formula>
    </cfRule>
  </conditionalFormatting>
  <conditionalFormatting sqref="AI125">
    <cfRule type="expression" dxfId="2619" priority="13193">
      <formula>IF(RIGHT(TEXT(AI125,"0.#"),1)=".",FALSE,TRUE)</formula>
    </cfRule>
    <cfRule type="expression" dxfId="2618" priority="13194">
      <formula>IF(RIGHT(TEXT(AI125,"0.#"),1)=".",TRUE,FALSE)</formula>
    </cfRule>
  </conditionalFormatting>
  <conditionalFormatting sqref="AM125">
    <cfRule type="expression" dxfId="2617" priority="13191">
      <formula>IF(RIGHT(TEXT(AM125,"0.#"),1)=".",FALSE,TRUE)</formula>
    </cfRule>
    <cfRule type="expression" dxfId="2616" priority="13192">
      <formula>IF(RIGHT(TEXT(AM125,"0.#"),1)=".",TRUE,FALSE)</formula>
    </cfRule>
  </conditionalFormatting>
  <conditionalFormatting sqref="AQ126">
    <cfRule type="expression" dxfId="2615" priority="13183">
      <formula>IF(RIGHT(TEXT(AQ126,"0.#"),1)=".",FALSE,TRUE)</formula>
    </cfRule>
    <cfRule type="expression" dxfId="2614" priority="13184">
      <formula>IF(RIGHT(TEXT(AQ126,"0.#"),1)=".",TRUE,FALSE)</formula>
    </cfRule>
  </conditionalFormatting>
  <conditionalFormatting sqref="AE128 AQ128">
    <cfRule type="expression" dxfId="2613" priority="13181">
      <formula>IF(RIGHT(TEXT(AE128,"0.#"),1)=".",FALSE,TRUE)</formula>
    </cfRule>
    <cfRule type="expression" dxfId="2612" priority="13182">
      <formula>IF(RIGHT(TEXT(AE128,"0.#"),1)=".",TRUE,FALSE)</formula>
    </cfRule>
  </conditionalFormatting>
  <conditionalFormatting sqref="AI128">
    <cfRule type="expression" dxfId="2611" priority="13179">
      <formula>IF(RIGHT(TEXT(AI128,"0.#"),1)=".",FALSE,TRUE)</formula>
    </cfRule>
    <cfRule type="expression" dxfId="2610" priority="13180">
      <formula>IF(RIGHT(TEXT(AI128,"0.#"),1)=".",TRUE,FALSE)</formula>
    </cfRule>
  </conditionalFormatting>
  <conditionalFormatting sqref="AM128">
    <cfRule type="expression" dxfId="2609" priority="13177">
      <formula>IF(RIGHT(TEXT(AM128,"0.#"),1)=".",FALSE,TRUE)</formula>
    </cfRule>
    <cfRule type="expression" dxfId="2608" priority="13178">
      <formula>IF(RIGHT(TEXT(AM128,"0.#"),1)=".",TRUE,FALSE)</formula>
    </cfRule>
  </conditionalFormatting>
  <conditionalFormatting sqref="AQ129">
    <cfRule type="expression" dxfId="2607" priority="13169">
      <formula>IF(RIGHT(TEXT(AQ129,"0.#"),1)=".",FALSE,TRUE)</formula>
    </cfRule>
    <cfRule type="expression" dxfId="2606" priority="13170">
      <formula>IF(RIGHT(TEXT(AQ129,"0.#"),1)=".",TRUE,FALSE)</formula>
    </cfRule>
  </conditionalFormatting>
  <conditionalFormatting sqref="AE75">
    <cfRule type="expression" dxfId="2605" priority="13167">
      <formula>IF(RIGHT(TEXT(AE75,"0.#"),1)=".",FALSE,TRUE)</formula>
    </cfRule>
    <cfRule type="expression" dxfId="2604" priority="13168">
      <formula>IF(RIGHT(TEXT(AE75,"0.#"),1)=".",TRUE,FALSE)</formula>
    </cfRule>
  </conditionalFormatting>
  <conditionalFormatting sqref="AE76">
    <cfRule type="expression" dxfId="2603" priority="13165">
      <formula>IF(RIGHT(TEXT(AE76,"0.#"),1)=".",FALSE,TRUE)</formula>
    </cfRule>
    <cfRule type="expression" dxfId="2602" priority="13166">
      <formula>IF(RIGHT(TEXT(AE76,"0.#"),1)=".",TRUE,FALSE)</formula>
    </cfRule>
  </conditionalFormatting>
  <conditionalFormatting sqref="AE77">
    <cfRule type="expression" dxfId="2601" priority="13163">
      <formula>IF(RIGHT(TEXT(AE77,"0.#"),1)=".",FALSE,TRUE)</formula>
    </cfRule>
    <cfRule type="expression" dxfId="2600" priority="13164">
      <formula>IF(RIGHT(TEXT(AE77,"0.#"),1)=".",TRUE,FALSE)</formula>
    </cfRule>
  </conditionalFormatting>
  <conditionalFormatting sqref="AI77">
    <cfRule type="expression" dxfId="2599" priority="13161">
      <formula>IF(RIGHT(TEXT(AI77,"0.#"),1)=".",FALSE,TRUE)</formula>
    </cfRule>
    <cfRule type="expression" dxfId="2598" priority="13162">
      <formula>IF(RIGHT(TEXT(AI77,"0.#"),1)=".",TRUE,FALSE)</formula>
    </cfRule>
  </conditionalFormatting>
  <conditionalFormatting sqref="AI76">
    <cfRule type="expression" dxfId="2597" priority="13159">
      <formula>IF(RIGHT(TEXT(AI76,"0.#"),1)=".",FALSE,TRUE)</formula>
    </cfRule>
    <cfRule type="expression" dxfId="2596" priority="13160">
      <formula>IF(RIGHT(TEXT(AI76,"0.#"),1)=".",TRUE,FALSE)</formula>
    </cfRule>
  </conditionalFormatting>
  <conditionalFormatting sqref="AI75">
    <cfRule type="expression" dxfId="2595" priority="13157">
      <formula>IF(RIGHT(TEXT(AI75,"0.#"),1)=".",FALSE,TRUE)</formula>
    </cfRule>
    <cfRule type="expression" dxfId="2594" priority="13158">
      <formula>IF(RIGHT(TEXT(AI75,"0.#"),1)=".",TRUE,FALSE)</formula>
    </cfRule>
  </conditionalFormatting>
  <conditionalFormatting sqref="AM75">
    <cfRule type="expression" dxfId="2593" priority="13155">
      <formula>IF(RIGHT(TEXT(AM75,"0.#"),1)=".",FALSE,TRUE)</formula>
    </cfRule>
    <cfRule type="expression" dxfId="2592" priority="13156">
      <formula>IF(RIGHT(TEXT(AM75,"0.#"),1)=".",TRUE,FALSE)</formula>
    </cfRule>
  </conditionalFormatting>
  <conditionalFormatting sqref="AM76">
    <cfRule type="expression" dxfId="2591" priority="13153">
      <formula>IF(RIGHT(TEXT(AM76,"0.#"),1)=".",FALSE,TRUE)</formula>
    </cfRule>
    <cfRule type="expression" dxfId="2590" priority="13154">
      <formula>IF(RIGHT(TEXT(AM76,"0.#"),1)=".",TRUE,FALSE)</formula>
    </cfRule>
  </conditionalFormatting>
  <conditionalFormatting sqref="AM77">
    <cfRule type="expression" dxfId="2589" priority="13151">
      <formula>IF(RIGHT(TEXT(AM77,"0.#"),1)=".",FALSE,TRUE)</formula>
    </cfRule>
    <cfRule type="expression" dxfId="2588" priority="13152">
      <formula>IF(RIGHT(TEXT(AM77,"0.#"),1)=".",TRUE,FALSE)</formula>
    </cfRule>
  </conditionalFormatting>
  <conditionalFormatting sqref="AE134:AE135 AI134:AI135 AM134:AM135 AQ134:AQ135 AU134:AU135">
    <cfRule type="expression" dxfId="2587" priority="13137">
      <formula>IF(RIGHT(TEXT(AE134,"0.#"),1)=".",FALSE,TRUE)</formula>
    </cfRule>
    <cfRule type="expression" dxfId="2586" priority="13138">
      <formula>IF(RIGHT(TEXT(AE134,"0.#"),1)=".",TRUE,FALSE)</formula>
    </cfRule>
  </conditionalFormatting>
  <conditionalFormatting sqref="AE433">
    <cfRule type="expression" dxfId="2585" priority="13107">
      <formula>IF(RIGHT(TEXT(AE433,"0.#"),1)=".",FALSE,TRUE)</formula>
    </cfRule>
    <cfRule type="expression" dxfId="2584" priority="13108">
      <formula>IF(RIGHT(TEXT(AE433,"0.#"),1)=".",TRUE,FALSE)</formula>
    </cfRule>
  </conditionalFormatting>
  <conditionalFormatting sqref="AM435">
    <cfRule type="expression" dxfId="2583" priority="13091">
      <formula>IF(RIGHT(TEXT(AM435,"0.#"),1)=".",FALSE,TRUE)</formula>
    </cfRule>
    <cfRule type="expression" dxfId="2582" priority="13092">
      <formula>IF(RIGHT(TEXT(AM435,"0.#"),1)=".",TRUE,FALSE)</formula>
    </cfRule>
  </conditionalFormatting>
  <conditionalFormatting sqref="AE434">
    <cfRule type="expression" dxfId="2581" priority="13105">
      <formula>IF(RIGHT(TEXT(AE434,"0.#"),1)=".",FALSE,TRUE)</formula>
    </cfRule>
    <cfRule type="expression" dxfId="2580" priority="13106">
      <formula>IF(RIGHT(TEXT(AE434,"0.#"),1)=".",TRUE,FALSE)</formula>
    </cfRule>
  </conditionalFormatting>
  <conditionalFormatting sqref="AE435">
    <cfRule type="expression" dxfId="2579" priority="13103">
      <formula>IF(RIGHT(TEXT(AE435,"0.#"),1)=".",FALSE,TRUE)</formula>
    </cfRule>
    <cfRule type="expression" dxfId="2578" priority="13104">
      <formula>IF(RIGHT(TEXT(AE435,"0.#"),1)=".",TRUE,FALSE)</formula>
    </cfRule>
  </conditionalFormatting>
  <conditionalFormatting sqref="AM433">
    <cfRule type="expression" dxfId="2577" priority="13095">
      <formula>IF(RIGHT(TEXT(AM433,"0.#"),1)=".",FALSE,TRUE)</formula>
    </cfRule>
    <cfRule type="expression" dxfId="2576" priority="13096">
      <formula>IF(RIGHT(TEXT(AM433,"0.#"),1)=".",TRUE,FALSE)</formula>
    </cfRule>
  </conditionalFormatting>
  <conditionalFormatting sqref="AM434">
    <cfRule type="expression" dxfId="2575" priority="13093">
      <formula>IF(RIGHT(TEXT(AM434,"0.#"),1)=".",FALSE,TRUE)</formula>
    </cfRule>
    <cfRule type="expression" dxfId="2574" priority="13094">
      <formula>IF(RIGHT(TEXT(AM434,"0.#"),1)=".",TRUE,FALSE)</formula>
    </cfRule>
  </conditionalFormatting>
  <conditionalFormatting sqref="AU433">
    <cfRule type="expression" dxfId="2573" priority="13083">
      <formula>IF(RIGHT(TEXT(AU433,"0.#"),1)=".",FALSE,TRUE)</formula>
    </cfRule>
    <cfRule type="expression" dxfId="2572" priority="13084">
      <formula>IF(RIGHT(TEXT(AU433,"0.#"),1)=".",TRUE,FALSE)</formula>
    </cfRule>
  </conditionalFormatting>
  <conditionalFormatting sqref="AU434">
    <cfRule type="expression" dxfId="2571" priority="13081">
      <formula>IF(RIGHT(TEXT(AU434,"0.#"),1)=".",FALSE,TRUE)</formula>
    </cfRule>
    <cfRule type="expression" dxfId="2570" priority="13082">
      <formula>IF(RIGHT(TEXT(AU434,"0.#"),1)=".",TRUE,FALSE)</formula>
    </cfRule>
  </conditionalFormatting>
  <conditionalFormatting sqref="AU435">
    <cfRule type="expression" dxfId="2569" priority="13079">
      <formula>IF(RIGHT(TEXT(AU435,"0.#"),1)=".",FALSE,TRUE)</formula>
    </cfRule>
    <cfRule type="expression" dxfId="2568" priority="13080">
      <formula>IF(RIGHT(TEXT(AU435,"0.#"),1)=".",TRUE,FALSE)</formula>
    </cfRule>
  </conditionalFormatting>
  <conditionalFormatting sqref="AI435">
    <cfRule type="expression" dxfId="2567" priority="13013">
      <formula>IF(RIGHT(TEXT(AI435,"0.#"),1)=".",FALSE,TRUE)</formula>
    </cfRule>
    <cfRule type="expression" dxfId="2566" priority="13014">
      <formula>IF(RIGHT(TEXT(AI435,"0.#"),1)=".",TRUE,FALSE)</formula>
    </cfRule>
  </conditionalFormatting>
  <conditionalFormatting sqref="AI433">
    <cfRule type="expression" dxfId="2565" priority="13017">
      <formula>IF(RIGHT(TEXT(AI433,"0.#"),1)=".",FALSE,TRUE)</formula>
    </cfRule>
    <cfRule type="expression" dxfId="2564" priority="13018">
      <formula>IF(RIGHT(TEXT(AI433,"0.#"),1)=".",TRUE,FALSE)</formula>
    </cfRule>
  </conditionalFormatting>
  <conditionalFormatting sqref="AI434">
    <cfRule type="expression" dxfId="2563" priority="13015">
      <formula>IF(RIGHT(TEXT(AI434,"0.#"),1)=".",FALSE,TRUE)</formula>
    </cfRule>
    <cfRule type="expression" dxfId="2562" priority="13016">
      <formula>IF(RIGHT(TEXT(AI434,"0.#"),1)=".",TRUE,FALSE)</formula>
    </cfRule>
  </conditionalFormatting>
  <conditionalFormatting sqref="AQ434">
    <cfRule type="expression" dxfId="2561" priority="12999">
      <formula>IF(RIGHT(TEXT(AQ434,"0.#"),1)=".",FALSE,TRUE)</formula>
    </cfRule>
    <cfRule type="expression" dxfId="2560" priority="13000">
      <formula>IF(RIGHT(TEXT(AQ434,"0.#"),1)=".",TRUE,FALSE)</formula>
    </cfRule>
  </conditionalFormatting>
  <conditionalFormatting sqref="AQ435">
    <cfRule type="expression" dxfId="2559" priority="12985">
      <formula>IF(RIGHT(TEXT(AQ435,"0.#"),1)=".",FALSE,TRUE)</formula>
    </cfRule>
    <cfRule type="expression" dxfId="2558" priority="12986">
      <formula>IF(RIGHT(TEXT(AQ435,"0.#"),1)=".",TRUE,FALSE)</formula>
    </cfRule>
  </conditionalFormatting>
  <conditionalFormatting sqref="AQ433">
    <cfRule type="expression" dxfId="2557" priority="12983">
      <formula>IF(RIGHT(TEXT(AQ433,"0.#"),1)=".",FALSE,TRUE)</formula>
    </cfRule>
    <cfRule type="expression" dxfId="2556" priority="12984">
      <formula>IF(RIGHT(TEXT(AQ433,"0.#"),1)=".",TRUE,FALSE)</formula>
    </cfRule>
  </conditionalFormatting>
  <conditionalFormatting sqref="AL847:AO874">
    <cfRule type="expression" dxfId="2555" priority="6707">
      <formula>IF(AND(AL847&gt;=0, RIGHT(TEXT(AL847,"0.#"),1)&lt;&gt;"."),TRUE,FALSE)</formula>
    </cfRule>
    <cfRule type="expression" dxfId="2554" priority="6708">
      <formula>IF(AND(AL847&gt;=0, RIGHT(TEXT(AL847,"0.#"),1)="."),TRUE,FALSE)</formula>
    </cfRule>
    <cfRule type="expression" dxfId="2553" priority="6709">
      <formula>IF(AND(AL847&lt;0, RIGHT(TEXT(AL847,"0.#"),1)&lt;&gt;"."),TRUE,FALSE)</formula>
    </cfRule>
    <cfRule type="expression" dxfId="2552" priority="6710">
      <formula>IF(AND(AL847&lt;0, RIGHT(TEXT(AL847,"0.#"),1)="."),TRUE,FALSE)</formula>
    </cfRule>
  </conditionalFormatting>
  <conditionalFormatting sqref="AQ53:AQ55">
    <cfRule type="expression" dxfId="2551" priority="4729">
      <formula>IF(RIGHT(TEXT(AQ53,"0.#"),1)=".",FALSE,TRUE)</formula>
    </cfRule>
    <cfRule type="expression" dxfId="2550" priority="4730">
      <formula>IF(RIGHT(TEXT(AQ53,"0.#"),1)=".",TRUE,FALSE)</formula>
    </cfRule>
  </conditionalFormatting>
  <conditionalFormatting sqref="AU53:AU55">
    <cfRule type="expression" dxfId="2549" priority="4727">
      <formula>IF(RIGHT(TEXT(AU53,"0.#"),1)=".",FALSE,TRUE)</formula>
    </cfRule>
    <cfRule type="expression" dxfId="2548" priority="4728">
      <formula>IF(RIGHT(TEXT(AU53,"0.#"),1)=".",TRUE,FALSE)</formula>
    </cfRule>
  </conditionalFormatting>
  <conditionalFormatting sqref="AQ60:AQ62">
    <cfRule type="expression" dxfId="2547" priority="4725">
      <formula>IF(RIGHT(TEXT(AQ60,"0.#"),1)=".",FALSE,TRUE)</formula>
    </cfRule>
    <cfRule type="expression" dxfId="2546" priority="4726">
      <formula>IF(RIGHT(TEXT(AQ60,"0.#"),1)=".",TRUE,FALSE)</formula>
    </cfRule>
  </conditionalFormatting>
  <conditionalFormatting sqref="AU60:AU62">
    <cfRule type="expression" dxfId="2545" priority="4723">
      <formula>IF(RIGHT(TEXT(AU60,"0.#"),1)=".",FALSE,TRUE)</formula>
    </cfRule>
    <cfRule type="expression" dxfId="2544" priority="4724">
      <formula>IF(RIGHT(TEXT(AU60,"0.#"),1)=".",TRUE,FALSE)</formula>
    </cfRule>
  </conditionalFormatting>
  <conditionalFormatting sqref="AQ75:AQ77">
    <cfRule type="expression" dxfId="2543" priority="4721">
      <formula>IF(RIGHT(TEXT(AQ75,"0.#"),1)=".",FALSE,TRUE)</formula>
    </cfRule>
    <cfRule type="expression" dxfId="2542" priority="4722">
      <formula>IF(RIGHT(TEXT(AQ75,"0.#"),1)=".",TRUE,FALSE)</formula>
    </cfRule>
  </conditionalFormatting>
  <conditionalFormatting sqref="AU75:AU77">
    <cfRule type="expression" dxfId="2541" priority="4719">
      <formula>IF(RIGHT(TEXT(AU75,"0.#"),1)=".",FALSE,TRUE)</formula>
    </cfRule>
    <cfRule type="expression" dxfId="2540" priority="4720">
      <formula>IF(RIGHT(TEXT(AU75,"0.#"),1)=".",TRUE,FALSE)</formula>
    </cfRule>
  </conditionalFormatting>
  <conditionalFormatting sqref="AQ87:AQ89">
    <cfRule type="expression" dxfId="2539" priority="4717">
      <formula>IF(RIGHT(TEXT(AQ87,"0.#"),1)=".",FALSE,TRUE)</formula>
    </cfRule>
    <cfRule type="expression" dxfId="2538" priority="4718">
      <formula>IF(RIGHT(TEXT(AQ87,"0.#"),1)=".",TRUE,FALSE)</formula>
    </cfRule>
  </conditionalFormatting>
  <conditionalFormatting sqref="AU87:AU89">
    <cfRule type="expression" dxfId="2537" priority="4715">
      <formula>IF(RIGHT(TEXT(AU87,"0.#"),1)=".",FALSE,TRUE)</formula>
    </cfRule>
    <cfRule type="expression" dxfId="2536" priority="4716">
      <formula>IF(RIGHT(TEXT(AU87,"0.#"),1)=".",TRUE,FALSE)</formula>
    </cfRule>
  </conditionalFormatting>
  <conditionalFormatting sqref="AQ92:AQ94">
    <cfRule type="expression" dxfId="2535" priority="4713">
      <formula>IF(RIGHT(TEXT(AQ92,"0.#"),1)=".",FALSE,TRUE)</formula>
    </cfRule>
    <cfRule type="expression" dxfId="2534" priority="4714">
      <formula>IF(RIGHT(TEXT(AQ92,"0.#"),1)=".",TRUE,FALSE)</formula>
    </cfRule>
  </conditionalFormatting>
  <conditionalFormatting sqref="AU92:AU94">
    <cfRule type="expression" dxfId="2533" priority="4711">
      <formula>IF(RIGHT(TEXT(AU92,"0.#"),1)=".",FALSE,TRUE)</formula>
    </cfRule>
    <cfRule type="expression" dxfId="2532" priority="4712">
      <formula>IF(RIGHT(TEXT(AU92,"0.#"),1)=".",TRUE,FALSE)</formula>
    </cfRule>
  </conditionalFormatting>
  <conditionalFormatting sqref="AQ97:AQ99">
    <cfRule type="expression" dxfId="2531" priority="4709">
      <formula>IF(RIGHT(TEXT(AQ97,"0.#"),1)=".",FALSE,TRUE)</formula>
    </cfRule>
    <cfRule type="expression" dxfId="2530" priority="4710">
      <formula>IF(RIGHT(TEXT(AQ97,"0.#"),1)=".",TRUE,FALSE)</formula>
    </cfRule>
  </conditionalFormatting>
  <conditionalFormatting sqref="AU97:AU99">
    <cfRule type="expression" dxfId="2529" priority="4707">
      <formula>IF(RIGHT(TEXT(AU97,"0.#"),1)=".",FALSE,TRUE)</formula>
    </cfRule>
    <cfRule type="expression" dxfId="2528" priority="4708">
      <formula>IF(RIGHT(TEXT(AU97,"0.#"),1)=".",TRUE,FALSE)</formula>
    </cfRule>
  </conditionalFormatting>
  <conditionalFormatting sqref="AE458">
    <cfRule type="expression" dxfId="2527" priority="4401">
      <formula>IF(RIGHT(TEXT(AE458,"0.#"),1)=".",FALSE,TRUE)</formula>
    </cfRule>
    <cfRule type="expression" dxfId="2526" priority="4402">
      <formula>IF(RIGHT(TEXT(AE458,"0.#"),1)=".",TRUE,FALSE)</formula>
    </cfRule>
  </conditionalFormatting>
  <conditionalFormatting sqref="AM460">
    <cfRule type="expression" dxfId="2525" priority="4391">
      <formula>IF(RIGHT(TEXT(AM460,"0.#"),1)=".",FALSE,TRUE)</formula>
    </cfRule>
    <cfRule type="expression" dxfId="2524" priority="4392">
      <formula>IF(RIGHT(TEXT(AM460,"0.#"),1)=".",TRUE,FALSE)</formula>
    </cfRule>
  </conditionalFormatting>
  <conditionalFormatting sqref="AE459">
    <cfRule type="expression" dxfId="2523" priority="4399">
      <formula>IF(RIGHT(TEXT(AE459,"0.#"),1)=".",FALSE,TRUE)</formula>
    </cfRule>
    <cfRule type="expression" dxfId="2522" priority="4400">
      <formula>IF(RIGHT(TEXT(AE459,"0.#"),1)=".",TRUE,FALSE)</formula>
    </cfRule>
  </conditionalFormatting>
  <conditionalFormatting sqref="AE460">
    <cfRule type="expression" dxfId="2521" priority="4397">
      <formula>IF(RIGHT(TEXT(AE460,"0.#"),1)=".",FALSE,TRUE)</formula>
    </cfRule>
    <cfRule type="expression" dxfId="2520" priority="4398">
      <formula>IF(RIGHT(TEXT(AE460,"0.#"),1)=".",TRUE,FALSE)</formula>
    </cfRule>
  </conditionalFormatting>
  <conditionalFormatting sqref="AM458">
    <cfRule type="expression" dxfId="2519" priority="4395">
      <formula>IF(RIGHT(TEXT(AM458,"0.#"),1)=".",FALSE,TRUE)</formula>
    </cfRule>
    <cfRule type="expression" dxfId="2518" priority="4396">
      <formula>IF(RIGHT(TEXT(AM458,"0.#"),1)=".",TRUE,FALSE)</formula>
    </cfRule>
  </conditionalFormatting>
  <conditionalFormatting sqref="AM459">
    <cfRule type="expression" dxfId="2517" priority="4393">
      <formula>IF(RIGHT(TEXT(AM459,"0.#"),1)=".",FALSE,TRUE)</formula>
    </cfRule>
    <cfRule type="expression" dxfId="2516" priority="4394">
      <formula>IF(RIGHT(TEXT(AM459,"0.#"),1)=".",TRUE,FALSE)</formula>
    </cfRule>
  </conditionalFormatting>
  <conditionalFormatting sqref="AU458">
    <cfRule type="expression" dxfId="2515" priority="4389">
      <formula>IF(RIGHT(TEXT(AU458,"0.#"),1)=".",FALSE,TRUE)</formula>
    </cfRule>
    <cfRule type="expression" dxfId="2514" priority="4390">
      <formula>IF(RIGHT(TEXT(AU458,"0.#"),1)=".",TRUE,FALSE)</formula>
    </cfRule>
  </conditionalFormatting>
  <conditionalFormatting sqref="AU459">
    <cfRule type="expression" dxfId="2513" priority="4387">
      <formula>IF(RIGHT(TEXT(AU459,"0.#"),1)=".",FALSE,TRUE)</formula>
    </cfRule>
    <cfRule type="expression" dxfId="2512" priority="4388">
      <formula>IF(RIGHT(TEXT(AU459,"0.#"),1)=".",TRUE,FALSE)</formula>
    </cfRule>
  </conditionalFormatting>
  <conditionalFormatting sqref="AU460">
    <cfRule type="expression" dxfId="2511" priority="4385">
      <formula>IF(RIGHT(TEXT(AU460,"0.#"),1)=".",FALSE,TRUE)</formula>
    </cfRule>
    <cfRule type="expression" dxfId="2510" priority="4386">
      <formula>IF(RIGHT(TEXT(AU460,"0.#"),1)=".",TRUE,FALSE)</formula>
    </cfRule>
  </conditionalFormatting>
  <conditionalFormatting sqref="AI460">
    <cfRule type="expression" dxfId="2509" priority="4379">
      <formula>IF(RIGHT(TEXT(AI460,"0.#"),1)=".",FALSE,TRUE)</formula>
    </cfRule>
    <cfRule type="expression" dxfId="2508" priority="4380">
      <formula>IF(RIGHT(TEXT(AI460,"0.#"),1)=".",TRUE,FALSE)</formula>
    </cfRule>
  </conditionalFormatting>
  <conditionalFormatting sqref="AI458">
    <cfRule type="expression" dxfId="2507" priority="4383">
      <formula>IF(RIGHT(TEXT(AI458,"0.#"),1)=".",FALSE,TRUE)</formula>
    </cfRule>
    <cfRule type="expression" dxfId="2506" priority="4384">
      <formula>IF(RIGHT(TEXT(AI458,"0.#"),1)=".",TRUE,FALSE)</formula>
    </cfRule>
  </conditionalFormatting>
  <conditionalFormatting sqref="AI459">
    <cfRule type="expression" dxfId="2505" priority="4381">
      <formula>IF(RIGHT(TEXT(AI459,"0.#"),1)=".",FALSE,TRUE)</formula>
    </cfRule>
    <cfRule type="expression" dxfId="2504" priority="4382">
      <formula>IF(RIGHT(TEXT(AI459,"0.#"),1)=".",TRUE,FALSE)</formula>
    </cfRule>
  </conditionalFormatting>
  <conditionalFormatting sqref="AQ459">
    <cfRule type="expression" dxfId="2503" priority="4377">
      <formula>IF(RIGHT(TEXT(AQ459,"0.#"),1)=".",FALSE,TRUE)</formula>
    </cfRule>
    <cfRule type="expression" dxfId="2502" priority="4378">
      <formula>IF(RIGHT(TEXT(AQ459,"0.#"),1)=".",TRUE,FALSE)</formula>
    </cfRule>
  </conditionalFormatting>
  <conditionalFormatting sqref="AQ460">
    <cfRule type="expression" dxfId="2501" priority="4375">
      <formula>IF(RIGHT(TEXT(AQ460,"0.#"),1)=".",FALSE,TRUE)</formula>
    </cfRule>
    <cfRule type="expression" dxfId="2500" priority="4376">
      <formula>IF(RIGHT(TEXT(AQ460,"0.#"),1)=".",TRUE,FALSE)</formula>
    </cfRule>
  </conditionalFormatting>
  <conditionalFormatting sqref="AQ458">
    <cfRule type="expression" dxfId="2499" priority="4373">
      <formula>IF(RIGHT(TEXT(AQ458,"0.#"),1)=".",FALSE,TRUE)</formula>
    </cfRule>
    <cfRule type="expression" dxfId="2498" priority="4374">
      <formula>IF(RIGHT(TEXT(AQ458,"0.#"),1)=".",TRUE,FALSE)</formula>
    </cfRule>
  </conditionalFormatting>
  <conditionalFormatting sqref="AE120 AM120">
    <cfRule type="expression" dxfId="2497" priority="3051">
      <formula>IF(RIGHT(TEXT(AE120,"0.#"),1)=".",FALSE,TRUE)</formula>
    </cfRule>
    <cfRule type="expression" dxfId="2496" priority="3052">
      <formula>IF(RIGHT(TEXT(AE120,"0.#"),1)=".",TRUE,FALSE)</formula>
    </cfRule>
  </conditionalFormatting>
  <conditionalFormatting sqref="AI126">
    <cfRule type="expression" dxfId="2495" priority="3041">
      <formula>IF(RIGHT(TEXT(AI126,"0.#"),1)=".",FALSE,TRUE)</formula>
    </cfRule>
    <cfRule type="expression" dxfId="2494" priority="3042">
      <formula>IF(RIGHT(TEXT(AI126,"0.#"),1)=".",TRUE,FALSE)</formula>
    </cfRule>
  </conditionalFormatting>
  <conditionalFormatting sqref="AI120">
    <cfRule type="expression" dxfId="2493" priority="3049">
      <formula>IF(RIGHT(TEXT(AI120,"0.#"),1)=".",FALSE,TRUE)</formula>
    </cfRule>
    <cfRule type="expression" dxfId="2492" priority="3050">
      <formula>IF(RIGHT(TEXT(AI120,"0.#"),1)=".",TRUE,FALSE)</formula>
    </cfRule>
  </conditionalFormatting>
  <conditionalFormatting sqref="AE123 AM123">
    <cfRule type="expression" dxfId="2491" priority="3047">
      <formula>IF(RIGHT(TEXT(AE123,"0.#"),1)=".",FALSE,TRUE)</formula>
    </cfRule>
    <cfRule type="expression" dxfId="2490" priority="3048">
      <formula>IF(RIGHT(TEXT(AE123,"0.#"),1)=".",TRUE,FALSE)</formula>
    </cfRule>
  </conditionalFormatting>
  <conditionalFormatting sqref="AI123">
    <cfRule type="expression" dxfId="2489" priority="3045">
      <formula>IF(RIGHT(TEXT(AI123,"0.#"),1)=".",FALSE,TRUE)</formula>
    </cfRule>
    <cfRule type="expression" dxfId="2488" priority="3046">
      <formula>IF(RIGHT(TEXT(AI123,"0.#"),1)=".",TRUE,FALSE)</formula>
    </cfRule>
  </conditionalFormatting>
  <conditionalFormatting sqref="AE126 AM126">
    <cfRule type="expression" dxfId="2487" priority="3043">
      <formula>IF(RIGHT(TEXT(AE126,"0.#"),1)=".",FALSE,TRUE)</formula>
    </cfRule>
    <cfRule type="expression" dxfId="2486" priority="3044">
      <formula>IF(RIGHT(TEXT(AE126,"0.#"),1)=".",TRUE,FALSE)</formula>
    </cfRule>
  </conditionalFormatting>
  <conditionalFormatting sqref="AE129 AM129">
    <cfRule type="expression" dxfId="2485" priority="3039">
      <formula>IF(RIGHT(TEXT(AE129,"0.#"),1)=".",FALSE,TRUE)</formula>
    </cfRule>
    <cfRule type="expression" dxfId="2484" priority="3040">
      <formula>IF(RIGHT(TEXT(AE129,"0.#"),1)=".",TRUE,FALSE)</formula>
    </cfRule>
  </conditionalFormatting>
  <conditionalFormatting sqref="AI129">
    <cfRule type="expression" dxfId="2483" priority="3037">
      <formula>IF(RIGHT(TEXT(AI129,"0.#"),1)=".",FALSE,TRUE)</formula>
    </cfRule>
    <cfRule type="expression" dxfId="2482" priority="3038">
      <formula>IF(RIGHT(TEXT(AI129,"0.#"),1)=".",TRUE,FALSE)</formula>
    </cfRule>
  </conditionalFormatting>
  <conditionalFormatting sqref="Y847:Y874">
    <cfRule type="expression" dxfId="2481" priority="3035">
      <formula>IF(RIGHT(TEXT(Y847,"0.#"),1)=".",FALSE,TRUE)</formula>
    </cfRule>
    <cfRule type="expression" dxfId="2480" priority="3036">
      <formula>IF(RIGHT(TEXT(Y847,"0.#"),1)=".",TRUE,FALSE)</formula>
    </cfRule>
  </conditionalFormatting>
  <conditionalFormatting sqref="AU518">
    <cfRule type="expression" dxfId="2479" priority="1545">
      <formula>IF(RIGHT(TEXT(AU518,"0.#"),1)=".",FALSE,TRUE)</formula>
    </cfRule>
    <cfRule type="expression" dxfId="2478" priority="1546">
      <formula>IF(RIGHT(TEXT(AU518,"0.#"),1)=".",TRUE,FALSE)</formula>
    </cfRule>
  </conditionalFormatting>
  <conditionalFormatting sqref="AQ551">
    <cfRule type="expression" dxfId="2477" priority="1321">
      <formula>IF(RIGHT(TEXT(AQ551,"0.#"),1)=".",FALSE,TRUE)</formula>
    </cfRule>
    <cfRule type="expression" dxfId="2476" priority="1322">
      <formula>IF(RIGHT(TEXT(AQ551,"0.#"),1)=".",TRUE,FALSE)</formula>
    </cfRule>
  </conditionalFormatting>
  <conditionalFormatting sqref="AE556">
    <cfRule type="expression" dxfId="2475" priority="1319">
      <formula>IF(RIGHT(TEXT(AE556,"0.#"),1)=".",FALSE,TRUE)</formula>
    </cfRule>
    <cfRule type="expression" dxfId="2474" priority="1320">
      <formula>IF(RIGHT(TEXT(AE556,"0.#"),1)=".",TRUE,FALSE)</formula>
    </cfRule>
  </conditionalFormatting>
  <conditionalFormatting sqref="AE557">
    <cfRule type="expression" dxfId="2473" priority="1317">
      <formula>IF(RIGHT(TEXT(AE557,"0.#"),1)=".",FALSE,TRUE)</formula>
    </cfRule>
    <cfRule type="expression" dxfId="2472" priority="1318">
      <formula>IF(RIGHT(TEXT(AE557,"0.#"),1)=".",TRUE,FALSE)</formula>
    </cfRule>
  </conditionalFormatting>
  <conditionalFormatting sqref="AE558">
    <cfRule type="expression" dxfId="2471" priority="1315">
      <formula>IF(RIGHT(TEXT(AE558,"0.#"),1)=".",FALSE,TRUE)</formula>
    </cfRule>
    <cfRule type="expression" dxfId="2470" priority="1316">
      <formula>IF(RIGHT(TEXT(AE558,"0.#"),1)=".",TRUE,FALSE)</formula>
    </cfRule>
  </conditionalFormatting>
  <conditionalFormatting sqref="AU556">
    <cfRule type="expression" dxfId="2469" priority="1307">
      <formula>IF(RIGHT(TEXT(AU556,"0.#"),1)=".",FALSE,TRUE)</formula>
    </cfRule>
    <cfRule type="expression" dxfId="2468" priority="1308">
      <formula>IF(RIGHT(TEXT(AU556,"0.#"),1)=".",TRUE,FALSE)</formula>
    </cfRule>
  </conditionalFormatting>
  <conditionalFormatting sqref="AU557">
    <cfRule type="expression" dxfId="2467" priority="1305">
      <formula>IF(RIGHT(TEXT(AU557,"0.#"),1)=".",FALSE,TRUE)</formula>
    </cfRule>
    <cfRule type="expression" dxfId="2466" priority="1306">
      <formula>IF(RIGHT(TEXT(AU557,"0.#"),1)=".",TRUE,FALSE)</formula>
    </cfRule>
  </conditionalFormatting>
  <conditionalFormatting sqref="AU558">
    <cfRule type="expression" dxfId="2465" priority="1303">
      <formula>IF(RIGHT(TEXT(AU558,"0.#"),1)=".",FALSE,TRUE)</formula>
    </cfRule>
    <cfRule type="expression" dxfId="2464" priority="1304">
      <formula>IF(RIGHT(TEXT(AU558,"0.#"),1)=".",TRUE,FALSE)</formula>
    </cfRule>
  </conditionalFormatting>
  <conditionalFormatting sqref="AQ557">
    <cfRule type="expression" dxfId="2463" priority="1295">
      <formula>IF(RIGHT(TEXT(AQ557,"0.#"),1)=".",FALSE,TRUE)</formula>
    </cfRule>
    <cfRule type="expression" dxfId="2462" priority="1296">
      <formula>IF(RIGHT(TEXT(AQ557,"0.#"),1)=".",TRUE,FALSE)</formula>
    </cfRule>
  </conditionalFormatting>
  <conditionalFormatting sqref="AQ558">
    <cfRule type="expression" dxfId="2461" priority="1293">
      <formula>IF(RIGHT(TEXT(AQ558,"0.#"),1)=".",FALSE,TRUE)</formula>
    </cfRule>
    <cfRule type="expression" dxfId="2460" priority="1294">
      <formula>IF(RIGHT(TEXT(AQ558,"0.#"),1)=".",TRUE,FALSE)</formula>
    </cfRule>
  </conditionalFormatting>
  <conditionalFormatting sqref="AQ556">
    <cfRule type="expression" dxfId="2459" priority="1291">
      <formula>IF(RIGHT(TEXT(AQ556,"0.#"),1)=".",FALSE,TRUE)</formula>
    </cfRule>
    <cfRule type="expression" dxfId="2458" priority="1292">
      <formula>IF(RIGHT(TEXT(AQ556,"0.#"),1)=".",TRUE,FALSE)</formula>
    </cfRule>
  </conditionalFormatting>
  <conditionalFormatting sqref="AE561">
    <cfRule type="expression" dxfId="2457" priority="1289">
      <formula>IF(RIGHT(TEXT(AE561,"0.#"),1)=".",FALSE,TRUE)</formula>
    </cfRule>
    <cfRule type="expression" dxfId="2456" priority="1290">
      <formula>IF(RIGHT(TEXT(AE561,"0.#"),1)=".",TRUE,FALSE)</formula>
    </cfRule>
  </conditionalFormatting>
  <conditionalFormatting sqref="AE562">
    <cfRule type="expression" dxfId="2455" priority="1287">
      <formula>IF(RIGHT(TEXT(AE562,"0.#"),1)=".",FALSE,TRUE)</formula>
    </cfRule>
    <cfRule type="expression" dxfId="2454" priority="1288">
      <formula>IF(RIGHT(TEXT(AE562,"0.#"),1)=".",TRUE,FALSE)</formula>
    </cfRule>
  </conditionalFormatting>
  <conditionalFormatting sqref="AE563">
    <cfRule type="expression" dxfId="2453" priority="1285">
      <formula>IF(RIGHT(TEXT(AE563,"0.#"),1)=".",FALSE,TRUE)</formula>
    </cfRule>
    <cfRule type="expression" dxfId="2452" priority="1286">
      <formula>IF(RIGHT(TEXT(AE563,"0.#"),1)=".",TRUE,FALSE)</formula>
    </cfRule>
  </conditionalFormatting>
  <conditionalFormatting sqref="AL1110:AO1139">
    <cfRule type="expression" dxfId="2451" priority="2941">
      <formula>IF(AND(AL1110&gt;=0, RIGHT(TEXT(AL1110,"0.#"),1)&lt;&gt;"."),TRUE,FALSE)</formula>
    </cfRule>
    <cfRule type="expression" dxfId="2450" priority="2942">
      <formula>IF(AND(AL1110&gt;=0, RIGHT(TEXT(AL1110,"0.#"),1)="."),TRUE,FALSE)</formula>
    </cfRule>
    <cfRule type="expression" dxfId="2449" priority="2943">
      <formula>IF(AND(AL1110&lt;0, RIGHT(TEXT(AL1110,"0.#"),1)&lt;&gt;"."),TRUE,FALSE)</formula>
    </cfRule>
    <cfRule type="expression" dxfId="2448" priority="2944">
      <formula>IF(AND(AL1110&lt;0, RIGHT(TEXT(AL1110,"0.#"),1)="."),TRUE,FALSE)</formula>
    </cfRule>
  </conditionalFormatting>
  <conditionalFormatting sqref="Y1110:Y1139">
    <cfRule type="expression" dxfId="2447" priority="2939">
      <formula>IF(RIGHT(TEXT(Y1110,"0.#"),1)=".",FALSE,TRUE)</formula>
    </cfRule>
    <cfRule type="expression" dxfId="2446" priority="2940">
      <formula>IF(RIGHT(TEXT(Y1110,"0.#"),1)=".",TRUE,FALSE)</formula>
    </cfRule>
  </conditionalFormatting>
  <conditionalFormatting sqref="AQ553">
    <cfRule type="expression" dxfId="2445" priority="1323">
      <formula>IF(RIGHT(TEXT(AQ553,"0.#"),1)=".",FALSE,TRUE)</formula>
    </cfRule>
    <cfRule type="expression" dxfId="2444" priority="1324">
      <formula>IF(RIGHT(TEXT(AQ553,"0.#"),1)=".",TRUE,FALSE)</formula>
    </cfRule>
  </conditionalFormatting>
  <conditionalFormatting sqref="AU552">
    <cfRule type="expression" dxfId="2443" priority="1335">
      <formula>IF(RIGHT(TEXT(AU552,"0.#"),1)=".",FALSE,TRUE)</formula>
    </cfRule>
    <cfRule type="expression" dxfId="2442" priority="1336">
      <formula>IF(RIGHT(TEXT(AU552,"0.#"),1)=".",TRUE,FALSE)</formula>
    </cfRule>
  </conditionalFormatting>
  <conditionalFormatting sqref="AE552">
    <cfRule type="expression" dxfId="2441" priority="1347">
      <formula>IF(RIGHT(TEXT(AE552,"0.#"),1)=".",FALSE,TRUE)</formula>
    </cfRule>
    <cfRule type="expression" dxfId="2440" priority="1348">
      <formula>IF(RIGHT(TEXT(AE552,"0.#"),1)=".",TRUE,FALSE)</formula>
    </cfRule>
  </conditionalFormatting>
  <conditionalFormatting sqref="AQ548">
    <cfRule type="expression" dxfId="2439" priority="1353">
      <formula>IF(RIGHT(TEXT(AQ548,"0.#"),1)=".",FALSE,TRUE)</formula>
    </cfRule>
    <cfRule type="expression" dxfId="2438" priority="1354">
      <formula>IF(RIGHT(TEXT(AQ548,"0.#"),1)=".",TRUE,FALSE)</formula>
    </cfRule>
  </conditionalFormatting>
  <conditionalFormatting sqref="AL845:AO846">
    <cfRule type="expression" dxfId="2437" priority="2893">
      <formula>IF(AND(AL845&gt;=0, RIGHT(TEXT(AL845,"0.#"),1)&lt;&gt;"."),TRUE,FALSE)</formula>
    </cfRule>
    <cfRule type="expression" dxfId="2436" priority="2894">
      <formula>IF(AND(AL845&gt;=0, RIGHT(TEXT(AL845,"0.#"),1)="."),TRUE,FALSE)</formula>
    </cfRule>
    <cfRule type="expression" dxfId="2435" priority="2895">
      <formula>IF(AND(AL845&lt;0, RIGHT(TEXT(AL845,"0.#"),1)&lt;&gt;"."),TRUE,FALSE)</formula>
    </cfRule>
    <cfRule type="expression" dxfId="2434" priority="2896">
      <formula>IF(AND(AL845&lt;0, RIGHT(TEXT(AL845,"0.#"),1)="."),TRUE,FALSE)</formula>
    </cfRule>
  </conditionalFormatting>
  <conditionalFormatting sqref="Y845:Y846">
    <cfRule type="expression" dxfId="2433" priority="2891">
      <formula>IF(RIGHT(TEXT(Y845,"0.#"),1)=".",FALSE,TRUE)</formula>
    </cfRule>
    <cfRule type="expression" dxfId="2432" priority="2892">
      <formula>IF(RIGHT(TEXT(Y845,"0.#"),1)=".",TRUE,FALSE)</formula>
    </cfRule>
  </conditionalFormatting>
  <conditionalFormatting sqref="AE492">
    <cfRule type="expression" dxfId="2431" priority="1679">
      <formula>IF(RIGHT(TEXT(AE492,"0.#"),1)=".",FALSE,TRUE)</formula>
    </cfRule>
    <cfRule type="expression" dxfId="2430" priority="1680">
      <formula>IF(RIGHT(TEXT(AE492,"0.#"),1)=".",TRUE,FALSE)</formula>
    </cfRule>
  </conditionalFormatting>
  <conditionalFormatting sqref="AE493">
    <cfRule type="expression" dxfId="2429" priority="1677">
      <formula>IF(RIGHT(TEXT(AE493,"0.#"),1)=".",FALSE,TRUE)</formula>
    </cfRule>
    <cfRule type="expression" dxfId="2428" priority="1678">
      <formula>IF(RIGHT(TEXT(AE493,"0.#"),1)=".",TRUE,FALSE)</formula>
    </cfRule>
  </conditionalFormatting>
  <conditionalFormatting sqref="AE494">
    <cfRule type="expression" dxfId="2427" priority="1675">
      <formula>IF(RIGHT(TEXT(AE494,"0.#"),1)=".",FALSE,TRUE)</formula>
    </cfRule>
    <cfRule type="expression" dxfId="2426" priority="1676">
      <formula>IF(RIGHT(TEXT(AE494,"0.#"),1)=".",TRUE,FALSE)</formula>
    </cfRule>
  </conditionalFormatting>
  <conditionalFormatting sqref="AQ493">
    <cfRule type="expression" dxfId="2425" priority="1655">
      <formula>IF(RIGHT(TEXT(AQ493,"0.#"),1)=".",FALSE,TRUE)</formula>
    </cfRule>
    <cfRule type="expression" dxfId="2424" priority="1656">
      <formula>IF(RIGHT(TEXT(AQ493,"0.#"),1)=".",TRUE,FALSE)</formula>
    </cfRule>
  </conditionalFormatting>
  <conditionalFormatting sqref="AQ494">
    <cfRule type="expression" dxfId="2423" priority="1653">
      <formula>IF(RIGHT(TEXT(AQ494,"0.#"),1)=".",FALSE,TRUE)</formula>
    </cfRule>
    <cfRule type="expression" dxfId="2422" priority="1654">
      <formula>IF(RIGHT(TEXT(AQ494,"0.#"),1)=".",TRUE,FALSE)</formula>
    </cfRule>
  </conditionalFormatting>
  <conditionalFormatting sqref="AQ492">
    <cfRule type="expression" dxfId="2421" priority="1651">
      <formula>IF(RIGHT(TEXT(AQ492,"0.#"),1)=".",FALSE,TRUE)</formula>
    </cfRule>
    <cfRule type="expression" dxfId="2420" priority="1652">
      <formula>IF(RIGHT(TEXT(AQ492,"0.#"),1)=".",TRUE,FALSE)</formula>
    </cfRule>
  </conditionalFormatting>
  <conditionalFormatting sqref="AU494">
    <cfRule type="expression" dxfId="2419" priority="1663">
      <formula>IF(RIGHT(TEXT(AU494,"0.#"),1)=".",FALSE,TRUE)</formula>
    </cfRule>
    <cfRule type="expression" dxfId="2418" priority="1664">
      <formula>IF(RIGHT(TEXT(AU494,"0.#"),1)=".",TRUE,FALSE)</formula>
    </cfRule>
  </conditionalFormatting>
  <conditionalFormatting sqref="AU492">
    <cfRule type="expression" dxfId="2417" priority="1667">
      <formula>IF(RIGHT(TEXT(AU492,"0.#"),1)=".",FALSE,TRUE)</formula>
    </cfRule>
    <cfRule type="expression" dxfId="2416" priority="1668">
      <formula>IF(RIGHT(TEXT(AU492,"0.#"),1)=".",TRUE,FALSE)</formula>
    </cfRule>
  </conditionalFormatting>
  <conditionalFormatting sqref="AU493">
    <cfRule type="expression" dxfId="2415" priority="1665">
      <formula>IF(RIGHT(TEXT(AU493,"0.#"),1)=".",FALSE,TRUE)</formula>
    </cfRule>
    <cfRule type="expression" dxfId="2414" priority="1666">
      <formula>IF(RIGHT(TEXT(AU493,"0.#"),1)=".",TRUE,FALSE)</formula>
    </cfRule>
  </conditionalFormatting>
  <conditionalFormatting sqref="AU583">
    <cfRule type="expression" dxfId="2413" priority="1183">
      <formula>IF(RIGHT(TEXT(AU583,"0.#"),1)=".",FALSE,TRUE)</formula>
    </cfRule>
    <cfRule type="expression" dxfId="2412" priority="1184">
      <formula>IF(RIGHT(TEXT(AU583,"0.#"),1)=".",TRUE,FALSE)</formula>
    </cfRule>
  </conditionalFormatting>
  <conditionalFormatting sqref="AU582">
    <cfRule type="expression" dxfId="2411" priority="1185">
      <formula>IF(RIGHT(TEXT(AU582,"0.#"),1)=".",FALSE,TRUE)</formula>
    </cfRule>
    <cfRule type="expression" dxfId="2410" priority="1186">
      <formula>IF(RIGHT(TEXT(AU582,"0.#"),1)=".",TRUE,FALSE)</formula>
    </cfRule>
  </conditionalFormatting>
  <conditionalFormatting sqref="AE499">
    <cfRule type="expression" dxfId="2409" priority="1645">
      <formula>IF(RIGHT(TEXT(AE499,"0.#"),1)=".",FALSE,TRUE)</formula>
    </cfRule>
    <cfRule type="expression" dxfId="2408" priority="1646">
      <formula>IF(RIGHT(TEXT(AE499,"0.#"),1)=".",TRUE,FALSE)</formula>
    </cfRule>
  </conditionalFormatting>
  <conditionalFormatting sqref="AE497">
    <cfRule type="expression" dxfId="2407" priority="1649">
      <formula>IF(RIGHT(TEXT(AE497,"0.#"),1)=".",FALSE,TRUE)</formula>
    </cfRule>
    <cfRule type="expression" dxfId="2406" priority="1650">
      <formula>IF(RIGHT(TEXT(AE497,"0.#"),1)=".",TRUE,FALSE)</formula>
    </cfRule>
  </conditionalFormatting>
  <conditionalFormatting sqref="AE498">
    <cfRule type="expression" dxfId="2405" priority="1647">
      <formula>IF(RIGHT(TEXT(AE498,"0.#"),1)=".",FALSE,TRUE)</formula>
    </cfRule>
    <cfRule type="expression" dxfId="2404" priority="1648">
      <formula>IF(RIGHT(TEXT(AE498,"0.#"),1)=".",TRUE,FALSE)</formula>
    </cfRule>
  </conditionalFormatting>
  <conditionalFormatting sqref="AU499">
    <cfRule type="expression" dxfId="2403" priority="1633">
      <formula>IF(RIGHT(TEXT(AU499,"0.#"),1)=".",FALSE,TRUE)</formula>
    </cfRule>
    <cfRule type="expression" dxfId="2402" priority="1634">
      <formula>IF(RIGHT(TEXT(AU499,"0.#"),1)=".",TRUE,FALSE)</formula>
    </cfRule>
  </conditionalFormatting>
  <conditionalFormatting sqref="AU497">
    <cfRule type="expression" dxfId="2401" priority="1637">
      <formula>IF(RIGHT(TEXT(AU497,"0.#"),1)=".",FALSE,TRUE)</formula>
    </cfRule>
    <cfRule type="expression" dxfId="2400" priority="1638">
      <formula>IF(RIGHT(TEXT(AU497,"0.#"),1)=".",TRUE,FALSE)</formula>
    </cfRule>
  </conditionalFormatting>
  <conditionalFormatting sqref="AU498">
    <cfRule type="expression" dxfId="2399" priority="1635">
      <formula>IF(RIGHT(TEXT(AU498,"0.#"),1)=".",FALSE,TRUE)</formula>
    </cfRule>
    <cfRule type="expression" dxfId="2398" priority="1636">
      <formula>IF(RIGHT(TEXT(AU498,"0.#"),1)=".",TRUE,FALSE)</formula>
    </cfRule>
  </conditionalFormatting>
  <conditionalFormatting sqref="AQ497">
    <cfRule type="expression" dxfId="2397" priority="1621">
      <formula>IF(RIGHT(TEXT(AQ497,"0.#"),1)=".",FALSE,TRUE)</formula>
    </cfRule>
    <cfRule type="expression" dxfId="2396" priority="1622">
      <formula>IF(RIGHT(TEXT(AQ497,"0.#"),1)=".",TRUE,FALSE)</formula>
    </cfRule>
  </conditionalFormatting>
  <conditionalFormatting sqref="AQ498">
    <cfRule type="expression" dxfId="2395" priority="1625">
      <formula>IF(RIGHT(TEXT(AQ498,"0.#"),1)=".",FALSE,TRUE)</formula>
    </cfRule>
    <cfRule type="expression" dxfId="2394" priority="1626">
      <formula>IF(RIGHT(TEXT(AQ498,"0.#"),1)=".",TRUE,FALSE)</formula>
    </cfRule>
  </conditionalFormatting>
  <conditionalFormatting sqref="AQ499">
    <cfRule type="expression" dxfId="2393" priority="1623">
      <formula>IF(RIGHT(TEXT(AQ499,"0.#"),1)=".",FALSE,TRUE)</formula>
    </cfRule>
    <cfRule type="expression" dxfId="2392" priority="1624">
      <formula>IF(RIGHT(TEXT(AQ499,"0.#"),1)=".",TRUE,FALSE)</formula>
    </cfRule>
  </conditionalFormatting>
  <conditionalFormatting sqref="AE504">
    <cfRule type="expression" dxfId="2391" priority="1615">
      <formula>IF(RIGHT(TEXT(AE504,"0.#"),1)=".",FALSE,TRUE)</formula>
    </cfRule>
    <cfRule type="expression" dxfId="2390" priority="1616">
      <formula>IF(RIGHT(TEXT(AE504,"0.#"),1)=".",TRUE,FALSE)</formula>
    </cfRule>
  </conditionalFormatting>
  <conditionalFormatting sqref="AE502">
    <cfRule type="expression" dxfId="2389" priority="1619">
      <formula>IF(RIGHT(TEXT(AE502,"0.#"),1)=".",FALSE,TRUE)</formula>
    </cfRule>
    <cfRule type="expression" dxfId="2388" priority="1620">
      <formula>IF(RIGHT(TEXT(AE502,"0.#"),1)=".",TRUE,FALSE)</formula>
    </cfRule>
  </conditionalFormatting>
  <conditionalFormatting sqref="AE503">
    <cfRule type="expression" dxfId="2387" priority="1617">
      <formula>IF(RIGHT(TEXT(AE503,"0.#"),1)=".",FALSE,TRUE)</formula>
    </cfRule>
    <cfRule type="expression" dxfId="2386" priority="1618">
      <formula>IF(RIGHT(TEXT(AE503,"0.#"),1)=".",TRUE,FALSE)</formula>
    </cfRule>
  </conditionalFormatting>
  <conditionalFormatting sqref="AU504">
    <cfRule type="expression" dxfId="2385" priority="1603">
      <formula>IF(RIGHT(TEXT(AU504,"0.#"),1)=".",FALSE,TRUE)</formula>
    </cfRule>
    <cfRule type="expression" dxfId="2384" priority="1604">
      <formula>IF(RIGHT(TEXT(AU504,"0.#"),1)=".",TRUE,FALSE)</formula>
    </cfRule>
  </conditionalFormatting>
  <conditionalFormatting sqref="AU502">
    <cfRule type="expression" dxfId="2383" priority="1607">
      <formula>IF(RIGHT(TEXT(AU502,"0.#"),1)=".",FALSE,TRUE)</formula>
    </cfRule>
    <cfRule type="expression" dxfId="2382" priority="1608">
      <formula>IF(RIGHT(TEXT(AU502,"0.#"),1)=".",TRUE,FALSE)</formula>
    </cfRule>
  </conditionalFormatting>
  <conditionalFormatting sqref="AU503">
    <cfRule type="expression" dxfId="2381" priority="1605">
      <formula>IF(RIGHT(TEXT(AU503,"0.#"),1)=".",FALSE,TRUE)</formula>
    </cfRule>
    <cfRule type="expression" dxfId="2380" priority="1606">
      <formula>IF(RIGHT(TEXT(AU503,"0.#"),1)=".",TRUE,FALSE)</formula>
    </cfRule>
  </conditionalFormatting>
  <conditionalFormatting sqref="AQ502">
    <cfRule type="expression" dxfId="2379" priority="1591">
      <formula>IF(RIGHT(TEXT(AQ502,"0.#"),1)=".",FALSE,TRUE)</formula>
    </cfRule>
    <cfRule type="expression" dxfId="2378" priority="1592">
      <formula>IF(RIGHT(TEXT(AQ502,"0.#"),1)=".",TRUE,FALSE)</formula>
    </cfRule>
  </conditionalFormatting>
  <conditionalFormatting sqref="AQ503">
    <cfRule type="expression" dxfId="2377" priority="1595">
      <formula>IF(RIGHT(TEXT(AQ503,"0.#"),1)=".",FALSE,TRUE)</formula>
    </cfRule>
    <cfRule type="expression" dxfId="2376" priority="1596">
      <formula>IF(RIGHT(TEXT(AQ503,"0.#"),1)=".",TRUE,FALSE)</formula>
    </cfRule>
  </conditionalFormatting>
  <conditionalFormatting sqref="AQ504">
    <cfRule type="expression" dxfId="2375" priority="1593">
      <formula>IF(RIGHT(TEXT(AQ504,"0.#"),1)=".",FALSE,TRUE)</formula>
    </cfRule>
    <cfRule type="expression" dxfId="2374" priority="1594">
      <formula>IF(RIGHT(TEXT(AQ504,"0.#"),1)=".",TRUE,FALSE)</formula>
    </cfRule>
  </conditionalFormatting>
  <conditionalFormatting sqref="AE509">
    <cfRule type="expression" dxfId="2373" priority="1585">
      <formula>IF(RIGHT(TEXT(AE509,"0.#"),1)=".",FALSE,TRUE)</formula>
    </cfRule>
    <cfRule type="expression" dxfId="2372" priority="1586">
      <formula>IF(RIGHT(TEXT(AE509,"0.#"),1)=".",TRUE,FALSE)</formula>
    </cfRule>
  </conditionalFormatting>
  <conditionalFormatting sqref="AE507">
    <cfRule type="expression" dxfId="2371" priority="1589">
      <formula>IF(RIGHT(TEXT(AE507,"0.#"),1)=".",FALSE,TRUE)</formula>
    </cfRule>
    <cfRule type="expression" dxfId="2370" priority="1590">
      <formula>IF(RIGHT(TEXT(AE507,"0.#"),1)=".",TRUE,FALSE)</formula>
    </cfRule>
  </conditionalFormatting>
  <conditionalFormatting sqref="AE508">
    <cfRule type="expression" dxfId="2369" priority="1587">
      <formula>IF(RIGHT(TEXT(AE508,"0.#"),1)=".",FALSE,TRUE)</formula>
    </cfRule>
    <cfRule type="expression" dxfId="2368" priority="1588">
      <formula>IF(RIGHT(TEXT(AE508,"0.#"),1)=".",TRUE,FALSE)</formula>
    </cfRule>
  </conditionalFormatting>
  <conditionalFormatting sqref="AU509">
    <cfRule type="expression" dxfId="2367" priority="1573">
      <formula>IF(RIGHT(TEXT(AU509,"0.#"),1)=".",FALSE,TRUE)</formula>
    </cfRule>
    <cfRule type="expression" dxfId="2366" priority="1574">
      <formula>IF(RIGHT(TEXT(AU509,"0.#"),1)=".",TRUE,FALSE)</formula>
    </cfRule>
  </conditionalFormatting>
  <conditionalFormatting sqref="AU507">
    <cfRule type="expression" dxfId="2365" priority="1577">
      <formula>IF(RIGHT(TEXT(AU507,"0.#"),1)=".",FALSE,TRUE)</formula>
    </cfRule>
    <cfRule type="expression" dxfId="2364" priority="1578">
      <formula>IF(RIGHT(TEXT(AU507,"0.#"),1)=".",TRUE,FALSE)</formula>
    </cfRule>
  </conditionalFormatting>
  <conditionalFormatting sqref="AU508">
    <cfRule type="expression" dxfId="2363" priority="1575">
      <formula>IF(RIGHT(TEXT(AU508,"0.#"),1)=".",FALSE,TRUE)</formula>
    </cfRule>
    <cfRule type="expression" dxfId="2362" priority="1576">
      <formula>IF(RIGHT(TEXT(AU508,"0.#"),1)=".",TRUE,FALSE)</formula>
    </cfRule>
  </conditionalFormatting>
  <conditionalFormatting sqref="AQ507">
    <cfRule type="expression" dxfId="2361" priority="1561">
      <formula>IF(RIGHT(TEXT(AQ507,"0.#"),1)=".",FALSE,TRUE)</formula>
    </cfRule>
    <cfRule type="expression" dxfId="2360" priority="1562">
      <formula>IF(RIGHT(TEXT(AQ507,"0.#"),1)=".",TRUE,FALSE)</formula>
    </cfRule>
  </conditionalFormatting>
  <conditionalFormatting sqref="AQ508">
    <cfRule type="expression" dxfId="2359" priority="1565">
      <formula>IF(RIGHT(TEXT(AQ508,"0.#"),1)=".",FALSE,TRUE)</formula>
    </cfRule>
    <cfRule type="expression" dxfId="2358" priority="1566">
      <formula>IF(RIGHT(TEXT(AQ508,"0.#"),1)=".",TRUE,FALSE)</formula>
    </cfRule>
  </conditionalFormatting>
  <conditionalFormatting sqref="AQ509">
    <cfRule type="expression" dxfId="2357" priority="1563">
      <formula>IF(RIGHT(TEXT(AQ509,"0.#"),1)=".",FALSE,TRUE)</formula>
    </cfRule>
    <cfRule type="expression" dxfId="2356" priority="1564">
      <formula>IF(RIGHT(TEXT(AQ509,"0.#"),1)=".",TRUE,FALSE)</formula>
    </cfRule>
  </conditionalFormatting>
  <conditionalFormatting sqref="AE465">
    <cfRule type="expression" dxfId="2355" priority="1855">
      <formula>IF(RIGHT(TEXT(AE465,"0.#"),1)=".",FALSE,TRUE)</formula>
    </cfRule>
    <cfRule type="expression" dxfId="2354" priority="1856">
      <formula>IF(RIGHT(TEXT(AE465,"0.#"),1)=".",TRUE,FALSE)</formula>
    </cfRule>
  </conditionalFormatting>
  <conditionalFormatting sqref="AE463">
    <cfRule type="expression" dxfId="2353" priority="1859">
      <formula>IF(RIGHT(TEXT(AE463,"0.#"),1)=".",FALSE,TRUE)</formula>
    </cfRule>
    <cfRule type="expression" dxfId="2352" priority="1860">
      <formula>IF(RIGHT(TEXT(AE463,"0.#"),1)=".",TRUE,FALSE)</formula>
    </cfRule>
  </conditionalFormatting>
  <conditionalFormatting sqref="AE464">
    <cfRule type="expression" dxfId="2351" priority="1857">
      <formula>IF(RIGHT(TEXT(AE464,"0.#"),1)=".",FALSE,TRUE)</formula>
    </cfRule>
    <cfRule type="expression" dxfId="2350" priority="1858">
      <formula>IF(RIGHT(TEXT(AE464,"0.#"),1)=".",TRUE,FALSE)</formula>
    </cfRule>
  </conditionalFormatting>
  <conditionalFormatting sqref="AM465">
    <cfRule type="expression" dxfId="2349" priority="1849">
      <formula>IF(RIGHT(TEXT(AM465,"0.#"),1)=".",FALSE,TRUE)</formula>
    </cfRule>
    <cfRule type="expression" dxfId="2348" priority="1850">
      <formula>IF(RIGHT(TEXT(AM465,"0.#"),1)=".",TRUE,FALSE)</formula>
    </cfRule>
  </conditionalFormatting>
  <conditionalFormatting sqref="AM463">
    <cfRule type="expression" dxfId="2347" priority="1853">
      <formula>IF(RIGHT(TEXT(AM463,"0.#"),1)=".",FALSE,TRUE)</formula>
    </cfRule>
    <cfRule type="expression" dxfId="2346" priority="1854">
      <formula>IF(RIGHT(TEXT(AM463,"0.#"),1)=".",TRUE,FALSE)</formula>
    </cfRule>
  </conditionalFormatting>
  <conditionalFormatting sqref="AM464">
    <cfRule type="expression" dxfId="2345" priority="1851">
      <formula>IF(RIGHT(TEXT(AM464,"0.#"),1)=".",FALSE,TRUE)</formula>
    </cfRule>
    <cfRule type="expression" dxfId="2344" priority="1852">
      <formula>IF(RIGHT(TEXT(AM464,"0.#"),1)=".",TRUE,FALSE)</formula>
    </cfRule>
  </conditionalFormatting>
  <conditionalFormatting sqref="AU465">
    <cfRule type="expression" dxfId="2343" priority="1843">
      <formula>IF(RIGHT(TEXT(AU465,"0.#"),1)=".",FALSE,TRUE)</formula>
    </cfRule>
    <cfRule type="expression" dxfId="2342" priority="1844">
      <formula>IF(RIGHT(TEXT(AU465,"0.#"),1)=".",TRUE,FALSE)</formula>
    </cfRule>
  </conditionalFormatting>
  <conditionalFormatting sqref="AU463">
    <cfRule type="expression" dxfId="2341" priority="1847">
      <formula>IF(RIGHT(TEXT(AU463,"0.#"),1)=".",FALSE,TRUE)</formula>
    </cfRule>
    <cfRule type="expression" dxfId="2340" priority="1848">
      <formula>IF(RIGHT(TEXT(AU463,"0.#"),1)=".",TRUE,FALSE)</formula>
    </cfRule>
  </conditionalFormatting>
  <conditionalFormatting sqref="AU464">
    <cfRule type="expression" dxfId="2339" priority="1845">
      <formula>IF(RIGHT(TEXT(AU464,"0.#"),1)=".",FALSE,TRUE)</formula>
    </cfRule>
    <cfRule type="expression" dxfId="2338" priority="1846">
      <formula>IF(RIGHT(TEXT(AU464,"0.#"),1)=".",TRUE,FALSE)</formula>
    </cfRule>
  </conditionalFormatting>
  <conditionalFormatting sqref="AI465">
    <cfRule type="expression" dxfId="2337" priority="1837">
      <formula>IF(RIGHT(TEXT(AI465,"0.#"),1)=".",FALSE,TRUE)</formula>
    </cfRule>
    <cfRule type="expression" dxfId="2336" priority="1838">
      <formula>IF(RIGHT(TEXT(AI465,"0.#"),1)=".",TRUE,FALSE)</formula>
    </cfRule>
  </conditionalFormatting>
  <conditionalFormatting sqref="AI463">
    <cfRule type="expression" dxfId="2335" priority="1841">
      <formula>IF(RIGHT(TEXT(AI463,"0.#"),1)=".",FALSE,TRUE)</formula>
    </cfRule>
    <cfRule type="expression" dxfId="2334" priority="1842">
      <formula>IF(RIGHT(TEXT(AI463,"0.#"),1)=".",TRUE,FALSE)</formula>
    </cfRule>
  </conditionalFormatting>
  <conditionalFormatting sqref="AI464">
    <cfRule type="expression" dxfId="2333" priority="1839">
      <formula>IF(RIGHT(TEXT(AI464,"0.#"),1)=".",FALSE,TRUE)</formula>
    </cfRule>
    <cfRule type="expression" dxfId="2332" priority="1840">
      <formula>IF(RIGHT(TEXT(AI464,"0.#"),1)=".",TRUE,FALSE)</formula>
    </cfRule>
  </conditionalFormatting>
  <conditionalFormatting sqref="AQ463">
    <cfRule type="expression" dxfId="2331" priority="1831">
      <formula>IF(RIGHT(TEXT(AQ463,"0.#"),1)=".",FALSE,TRUE)</formula>
    </cfRule>
    <cfRule type="expression" dxfId="2330" priority="1832">
      <formula>IF(RIGHT(TEXT(AQ463,"0.#"),1)=".",TRUE,FALSE)</formula>
    </cfRule>
  </conditionalFormatting>
  <conditionalFormatting sqref="AQ464">
    <cfRule type="expression" dxfId="2329" priority="1835">
      <formula>IF(RIGHT(TEXT(AQ464,"0.#"),1)=".",FALSE,TRUE)</formula>
    </cfRule>
    <cfRule type="expression" dxfId="2328" priority="1836">
      <formula>IF(RIGHT(TEXT(AQ464,"0.#"),1)=".",TRUE,FALSE)</formula>
    </cfRule>
  </conditionalFormatting>
  <conditionalFormatting sqref="AQ465">
    <cfRule type="expression" dxfId="2327" priority="1833">
      <formula>IF(RIGHT(TEXT(AQ465,"0.#"),1)=".",FALSE,TRUE)</formula>
    </cfRule>
    <cfRule type="expression" dxfId="2326" priority="1834">
      <formula>IF(RIGHT(TEXT(AQ465,"0.#"),1)=".",TRUE,FALSE)</formula>
    </cfRule>
  </conditionalFormatting>
  <conditionalFormatting sqref="AE470">
    <cfRule type="expression" dxfId="2325" priority="1825">
      <formula>IF(RIGHT(TEXT(AE470,"0.#"),1)=".",FALSE,TRUE)</formula>
    </cfRule>
    <cfRule type="expression" dxfId="2324" priority="1826">
      <formula>IF(RIGHT(TEXT(AE470,"0.#"),1)=".",TRUE,FALSE)</formula>
    </cfRule>
  </conditionalFormatting>
  <conditionalFormatting sqref="AE468">
    <cfRule type="expression" dxfId="2323" priority="1829">
      <formula>IF(RIGHT(TEXT(AE468,"0.#"),1)=".",FALSE,TRUE)</formula>
    </cfRule>
    <cfRule type="expression" dxfId="2322" priority="1830">
      <formula>IF(RIGHT(TEXT(AE468,"0.#"),1)=".",TRUE,FALSE)</formula>
    </cfRule>
  </conditionalFormatting>
  <conditionalFormatting sqref="AE469">
    <cfRule type="expression" dxfId="2321" priority="1827">
      <formula>IF(RIGHT(TEXT(AE469,"0.#"),1)=".",FALSE,TRUE)</formula>
    </cfRule>
    <cfRule type="expression" dxfId="2320" priority="1828">
      <formula>IF(RIGHT(TEXT(AE469,"0.#"),1)=".",TRUE,FALSE)</formula>
    </cfRule>
  </conditionalFormatting>
  <conditionalFormatting sqref="AM470">
    <cfRule type="expression" dxfId="2319" priority="1819">
      <formula>IF(RIGHT(TEXT(AM470,"0.#"),1)=".",FALSE,TRUE)</formula>
    </cfRule>
    <cfRule type="expression" dxfId="2318" priority="1820">
      <formula>IF(RIGHT(TEXT(AM470,"0.#"),1)=".",TRUE,FALSE)</formula>
    </cfRule>
  </conditionalFormatting>
  <conditionalFormatting sqref="AM468">
    <cfRule type="expression" dxfId="2317" priority="1823">
      <formula>IF(RIGHT(TEXT(AM468,"0.#"),1)=".",FALSE,TRUE)</formula>
    </cfRule>
    <cfRule type="expression" dxfId="2316" priority="1824">
      <formula>IF(RIGHT(TEXT(AM468,"0.#"),1)=".",TRUE,FALSE)</formula>
    </cfRule>
  </conditionalFormatting>
  <conditionalFormatting sqref="AM469">
    <cfRule type="expression" dxfId="2315" priority="1821">
      <formula>IF(RIGHT(TEXT(AM469,"0.#"),1)=".",FALSE,TRUE)</formula>
    </cfRule>
    <cfRule type="expression" dxfId="2314" priority="1822">
      <formula>IF(RIGHT(TEXT(AM469,"0.#"),1)=".",TRUE,FALSE)</formula>
    </cfRule>
  </conditionalFormatting>
  <conditionalFormatting sqref="AU470">
    <cfRule type="expression" dxfId="2313" priority="1813">
      <formula>IF(RIGHT(TEXT(AU470,"0.#"),1)=".",FALSE,TRUE)</formula>
    </cfRule>
    <cfRule type="expression" dxfId="2312" priority="1814">
      <formula>IF(RIGHT(TEXT(AU470,"0.#"),1)=".",TRUE,FALSE)</formula>
    </cfRule>
  </conditionalFormatting>
  <conditionalFormatting sqref="AU468">
    <cfRule type="expression" dxfId="2311" priority="1817">
      <formula>IF(RIGHT(TEXT(AU468,"0.#"),1)=".",FALSE,TRUE)</formula>
    </cfRule>
    <cfRule type="expression" dxfId="2310" priority="1818">
      <formula>IF(RIGHT(TEXT(AU468,"0.#"),1)=".",TRUE,FALSE)</formula>
    </cfRule>
  </conditionalFormatting>
  <conditionalFormatting sqref="AU469">
    <cfRule type="expression" dxfId="2309" priority="1815">
      <formula>IF(RIGHT(TEXT(AU469,"0.#"),1)=".",FALSE,TRUE)</formula>
    </cfRule>
    <cfRule type="expression" dxfId="2308" priority="1816">
      <formula>IF(RIGHT(TEXT(AU469,"0.#"),1)=".",TRUE,FALSE)</formula>
    </cfRule>
  </conditionalFormatting>
  <conditionalFormatting sqref="AI470">
    <cfRule type="expression" dxfId="2307" priority="1807">
      <formula>IF(RIGHT(TEXT(AI470,"0.#"),1)=".",FALSE,TRUE)</formula>
    </cfRule>
    <cfRule type="expression" dxfId="2306" priority="1808">
      <formula>IF(RIGHT(TEXT(AI470,"0.#"),1)=".",TRUE,FALSE)</formula>
    </cfRule>
  </conditionalFormatting>
  <conditionalFormatting sqref="AI468">
    <cfRule type="expression" dxfId="2305" priority="1811">
      <formula>IF(RIGHT(TEXT(AI468,"0.#"),1)=".",FALSE,TRUE)</formula>
    </cfRule>
    <cfRule type="expression" dxfId="2304" priority="1812">
      <formula>IF(RIGHT(TEXT(AI468,"0.#"),1)=".",TRUE,FALSE)</formula>
    </cfRule>
  </conditionalFormatting>
  <conditionalFormatting sqref="AI469">
    <cfRule type="expression" dxfId="2303" priority="1809">
      <formula>IF(RIGHT(TEXT(AI469,"0.#"),1)=".",FALSE,TRUE)</formula>
    </cfRule>
    <cfRule type="expression" dxfId="2302" priority="1810">
      <formula>IF(RIGHT(TEXT(AI469,"0.#"),1)=".",TRUE,FALSE)</formula>
    </cfRule>
  </conditionalFormatting>
  <conditionalFormatting sqref="AQ468">
    <cfRule type="expression" dxfId="2301" priority="1801">
      <formula>IF(RIGHT(TEXT(AQ468,"0.#"),1)=".",FALSE,TRUE)</formula>
    </cfRule>
    <cfRule type="expression" dxfId="2300" priority="1802">
      <formula>IF(RIGHT(TEXT(AQ468,"0.#"),1)=".",TRUE,FALSE)</formula>
    </cfRule>
  </conditionalFormatting>
  <conditionalFormatting sqref="AQ469">
    <cfRule type="expression" dxfId="2299" priority="1805">
      <formula>IF(RIGHT(TEXT(AQ469,"0.#"),1)=".",FALSE,TRUE)</formula>
    </cfRule>
    <cfRule type="expression" dxfId="2298" priority="1806">
      <formula>IF(RIGHT(TEXT(AQ469,"0.#"),1)=".",TRUE,FALSE)</formula>
    </cfRule>
  </conditionalFormatting>
  <conditionalFormatting sqref="AQ470">
    <cfRule type="expression" dxfId="2297" priority="1803">
      <formula>IF(RIGHT(TEXT(AQ470,"0.#"),1)=".",FALSE,TRUE)</formula>
    </cfRule>
    <cfRule type="expression" dxfId="2296" priority="1804">
      <formula>IF(RIGHT(TEXT(AQ470,"0.#"),1)=".",TRUE,FALSE)</formula>
    </cfRule>
  </conditionalFormatting>
  <conditionalFormatting sqref="AE475">
    <cfRule type="expression" dxfId="2295" priority="1795">
      <formula>IF(RIGHT(TEXT(AE475,"0.#"),1)=".",FALSE,TRUE)</formula>
    </cfRule>
    <cfRule type="expression" dxfId="2294" priority="1796">
      <formula>IF(RIGHT(TEXT(AE475,"0.#"),1)=".",TRUE,FALSE)</formula>
    </cfRule>
  </conditionalFormatting>
  <conditionalFormatting sqref="AE473">
    <cfRule type="expression" dxfId="2293" priority="1799">
      <formula>IF(RIGHT(TEXT(AE473,"0.#"),1)=".",FALSE,TRUE)</formula>
    </cfRule>
    <cfRule type="expression" dxfId="2292" priority="1800">
      <formula>IF(RIGHT(TEXT(AE473,"0.#"),1)=".",TRUE,FALSE)</formula>
    </cfRule>
  </conditionalFormatting>
  <conditionalFormatting sqref="AE474">
    <cfRule type="expression" dxfId="2291" priority="1797">
      <formula>IF(RIGHT(TEXT(AE474,"0.#"),1)=".",FALSE,TRUE)</formula>
    </cfRule>
    <cfRule type="expression" dxfId="2290" priority="1798">
      <formula>IF(RIGHT(TEXT(AE474,"0.#"),1)=".",TRUE,FALSE)</formula>
    </cfRule>
  </conditionalFormatting>
  <conditionalFormatting sqref="AM475">
    <cfRule type="expression" dxfId="2289" priority="1789">
      <formula>IF(RIGHT(TEXT(AM475,"0.#"),1)=".",FALSE,TRUE)</formula>
    </cfRule>
    <cfRule type="expression" dxfId="2288" priority="1790">
      <formula>IF(RIGHT(TEXT(AM475,"0.#"),1)=".",TRUE,FALSE)</formula>
    </cfRule>
  </conditionalFormatting>
  <conditionalFormatting sqref="AM473">
    <cfRule type="expression" dxfId="2287" priority="1793">
      <formula>IF(RIGHT(TEXT(AM473,"0.#"),1)=".",FALSE,TRUE)</formula>
    </cfRule>
    <cfRule type="expression" dxfId="2286" priority="1794">
      <formula>IF(RIGHT(TEXT(AM473,"0.#"),1)=".",TRUE,FALSE)</formula>
    </cfRule>
  </conditionalFormatting>
  <conditionalFormatting sqref="AM474">
    <cfRule type="expression" dxfId="2285" priority="1791">
      <formula>IF(RIGHT(TEXT(AM474,"0.#"),1)=".",FALSE,TRUE)</formula>
    </cfRule>
    <cfRule type="expression" dxfId="2284" priority="1792">
      <formula>IF(RIGHT(TEXT(AM474,"0.#"),1)=".",TRUE,FALSE)</formula>
    </cfRule>
  </conditionalFormatting>
  <conditionalFormatting sqref="AU475">
    <cfRule type="expression" dxfId="2283" priority="1783">
      <formula>IF(RIGHT(TEXT(AU475,"0.#"),1)=".",FALSE,TRUE)</formula>
    </cfRule>
    <cfRule type="expression" dxfId="2282" priority="1784">
      <formula>IF(RIGHT(TEXT(AU475,"0.#"),1)=".",TRUE,FALSE)</formula>
    </cfRule>
  </conditionalFormatting>
  <conditionalFormatting sqref="AU473">
    <cfRule type="expression" dxfId="2281" priority="1787">
      <formula>IF(RIGHT(TEXT(AU473,"0.#"),1)=".",FALSE,TRUE)</formula>
    </cfRule>
    <cfRule type="expression" dxfId="2280" priority="1788">
      <formula>IF(RIGHT(TEXT(AU473,"0.#"),1)=".",TRUE,FALSE)</formula>
    </cfRule>
  </conditionalFormatting>
  <conditionalFormatting sqref="AU474">
    <cfRule type="expression" dxfId="2279" priority="1785">
      <formula>IF(RIGHT(TEXT(AU474,"0.#"),1)=".",FALSE,TRUE)</formula>
    </cfRule>
    <cfRule type="expression" dxfId="2278" priority="1786">
      <formula>IF(RIGHT(TEXT(AU474,"0.#"),1)=".",TRUE,FALSE)</formula>
    </cfRule>
  </conditionalFormatting>
  <conditionalFormatting sqref="AI475">
    <cfRule type="expression" dxfId="2277" priority="1777">
      <formula>IF(RIGHT(TEXT(AI475,"0.#"),1)=".",FALSE,TRUE)</formula>
    </cfRule>
    <cfRule type="expression" dxfId="2276" priority="1778">
      <formula>IF(RIGHT(TEXT(AI475,"0.#"),1)=".",TRUE,FALSE)</formula>
    </cfRule>
  </conditionalFormatting>
  <conditionalFormatting sqref="AI473">
    <cfRule type="expression" dxfId="2275" priority="1781">
      <formula>IF(RIGHT(TEXT(AI473,"0.#"),1)=".",FALSE,TRUE)</formula>
    </cfRule>
    <cfRule type="expression" dxfId="2274" priority="1782">
      <formula>IF(RIGHT(TEXT(AI473,"0.#"),1)=".",TRUE,FALSE)</formula>
    </cfRule>
  </conditionalFormatting>
  <conditionalFormatting sqref="AI474">
    <cfRule type="expression" dxfId="2273" priority="1779">
      <formula>IF(RIGHT(TEXT(AI474,"0.#"),1)=".",FALSE,TRUE)</formula>
    </cfRule>
    <cfRule type="expression" dxfId="2272" priority="1780">
      <formula>IF(RIGHT(TEXT(AI474,"0.#"),1)=".",TRUE,FALSE)</formula>
    </cfRule>
  </conditionalFormatting>
  <conditionalFormatting sqref="AQ473">
    <cfRule type="expression" dxfId="2271" priority="1771">
      <formula>IF(RIGHT(TEXT(AQ473,"0.#"),1)=".",FALSE,TRUE)</formula>
    </cfRule>
    <cfRule type="expression" dxfId="2270" priority="1772">
      <formula>IF(RIGHT(TEXT(AQ473,"0.#"),1)=".",TRUE,FALSE)</formula>
    </cfRule>
  </conditionalFormatting>
  <conditionalFormatting sqref="AQ474">
    <cfRule type="expression" dxfId="2269" priority="1775">
      <formula>IF(RIGHT(TEXT(AQ474,"0.#"),1)=".",FALSE,TRUE)</formula>
    </cfRule>
    <cfRule type="expression" dxfId="2268" priority="1776">
      <formula>IF(RIGHT(TEXT(AQ474,"0.#"),1)=".",TRUE,FALSE)</formula>
    </cfRule>
  </conditionalFormatting>
  <conditionalFormatting sqref="AQ475">
    <cfRule type="expression" dxfId="2267" priority="1773">
      <formula>IF(RIGHT(TEXT(AQ475,"0.#"),1)=".",FALSE,TRUE)</formula>
    </cfRule>
    <cfRule type="expression" dxfId="2266" priority="1774">
      <formula>IF(RIGHT(TEXT(AQ475,"0.#"),1)=".",TRUE,FALSE)</formula>
    </cfRule>
  </conditionalFormatting>
  <conditionalFormatting sqref="AE480">
    <cfRule type="expression" dxfId="2265" priority="1765">
      <formula>IF(RIGHT(TEXT(AE480,"0.#"),1)=".",FALSE,TRUE)</formula>
    </cfRule>
    <cfRule type="expression" dxfId="2264" priority="1766">
      <formula>IF(RIGHT(TEXT(AE480,"0.#"),1)=".",TRUE,FALSE)</formula>
    </cfRule>
  </conditionalFormatting>
  <conditionalFormatting sqref="AE478">
    <cfRule type="expression" dxfId="2263" priority="1769">
      <formula>IF(RIGHT(TEXT(AE478,"0.#"),1)=".",FALSE,TRUE)</formula>
    </cfRule>
    <cfRule type="expression" dxfId="2262" priority="1770">
      <formula>IF(RIGHT(TEXT(AE478,"0.#"),1)=".",TRUE,FALSE)</formula>
    </cfRule>
  </conditionalFormatting>
  <conditionalFormatting sqref="AE479">
    <cfRule type="expression" dxfId="2261" priority="1767">
      <formula>IF(RIGHT(TEXT(AE479,"0.#"),1)=".",FALSE,TRUE)</formula>
    </cfRule>
    <cfRule type="expression" dxfId="2260" priority="1768">
      <formula>IF(RIGHT(TEXT(AE479,"0.#"),1)=".",TRUE,FALSE)</formula>
    </cfRule>
  </conditionalFormatting>
  <conditionalFormatting sqref="AM480">
    <cfRule type="expression" dxfId="2259" priority="1759">
      <formula>IF(RIGHT(TEXT(AM480,"0.#"),1)=".",FALSE,TRUE)</formula>
    </cfRule>
    <cfRule type="expression" dxfId="2258" priority="1760">
      <formula>IF(RIGHT(TEXT(AM480,"0.#"),1)=".",TRUE,FALSE)</formula>
    </cfRule>
  </conditionalFormatting>
  <conditionalFormatting sqref="AM478">
    <cfRule type="expression" dxfId="2257" priority="1763">
      <formula>IF(RIGHT(TEXT(AM478,"0.#"),1)=".",FALSE,TRUE)</formula>
    </cfRule>
    <cfRule type="expression" dxfId="2256" priority="1764">
      <formula>IF(RIGHT(TEXT(AM478,"0.#"),1)=".",TRUE,FALSE)</formula>
    </cfRule>
  </conditionalFormatting>
  <conditionalFormatting sqref="AM479">
    <cfRule type="expression" dxfId="2255" priority="1761">
      <formula>IF(RIGHT(TEXT(AM479,"0.#"),1)=".",FALSE,TRUE)</formula>
    </cfRule>
    <cfRule type="expression" dxfId="2254" priority="1762">
      <formula>IF(RIGHT(TEXT(AM479,"0.#"),1)=".",TRUE,FALSE)</formula>
    </cfRule>
  </conditionalFormatting>
  <conditionalFormatting sqref="AU480">
    <cfRule type="expression" dxfId="2253" priority="1753">
      <formula>IF(RIGHT(TEXT(AU480,"0.#"),1)=".",FALSE,TRUE)</formula>
    </cfRule>
    <cfRule type="expression" dxfId="2252" priority="1754">
      <formula>IF(RIGHT(TEXT(AU480,"0.#"),1)=".",TRUE,FALSE)</formula>
    </cfRule>
  </conditionalFormatting>
  <conditionalFormatting sqref="AU478">
    <cfRule type="expression" dxfId="2251" priority="1757">
      <formula>IF(RIGHT(TEXT(AU478,"0.#"),1)=".",FALSE,TRUE)</formula>
    </cfRule>
    <cfRule type="expression" dxfId="2250" priority="1758">
      <formula>IF(RIGHT(TEXT(AU478,"0.#"),1)=".",TRUE,FALSE)</formula>
    </cfRule>
  </conditionalFormatting>
  <conditionalFormatting sqref="AU479">
    <cfRule type="expression" dxfId="2249" priority="1755">
      <formula>IF(RIGHT(TEXT(AU479,"0.#"),1)=".",FALSE,TRUE)</formula>
    </cfRule>
    <cfRule type="expression" dxfId="2248" priority="1756">
      <formula>IF(RIGHT(TEXT(AU479,"0.#"),1)=".",TRUE,FALSE)</formula>
    </cfRule>
  </conditionalFormatting>
  <conditionalFormatting sqref="AI480">
    <cfRule type="expression" dxfId="2247" priority="1747">
      <formula>IF(RIGHT(TEXT(AI480,"0.#"),1)=".",FALSE,TRUE)</formula>
    </cfRule>
    <cfRule type="expression" dxfId="2246" priority="1748">
      <formula>IF(RIGHT(TEXT(AI480,"0.#"),1)=".",TRUE,FALSE)</formula>
    </cfRule>
  </conditionalFormatting>
  <conditionalFormatting sqref="AI478">
    <cfRule type="expression" dxfId="2245" priority="1751">
      <formula>IF(RIGHT(TEXT(AI478,"0.#"),1)=".",FALSE,TRUE)</formula>
    </cfRule>
    <cfRule type="expression" dxfId="2244" priority="1752">
      <formula>IF(RIGHT(TEXT(AI478,"0.#"),1)=".",TRUE,FALSE)</formula>
    </cfRule>
  </conditionalFormatting>
  <conditionalFormatting sqref="AI479">
    <cfRule type="expression" dxfId="2243" priority="1749">
      <formula>IF(RIGHT(TEXT(AI479,"0.#"),1)=".",FALSE,TRUE)</formula>
    </cfRule>
    <cfRule type="expression" dxfId="2242" priority="1750">
      <formula>IF(RIGHT(TEXT(AI479,"0.#"),1)=".",TRUE,FALSE)</formula>
    </cfRule>
  </conditionalFormatting>
  <conditionalFormatting sqref="AQ478">
    <cfRule type="expression" dxfId="2241" priority="1741">
      <formula>IF(RIGHT(TEXT(AQ478,"0.#"),1)=".",FALSE,TRUE)</formula>
    </cfRule>
    <cfRule type="expression" dxfId="2240" priority="1742">
      <formula>IF(RIGHT(TEXT(AQ478,"0.#"),1)=".",TRUE,FALSE)</formula>
    </cfRule>
  </conditionalFormatting>
  <conditionalFormatting sqref="AQ479">
    <cfRule type="expression" dxfId="2239" priority="1745">
      <formula>IF(RIGHT(TEXT(AQ479,"0.#"),1)=".",FALSE,TRUE)</formula>
    </cfRule>
    <cfRule type="expression" dxfId="2238" priority="1746">
      <formula>IF(RIGHT(TEXT(AQ479,"0.#"),1)=".",TRUE,FALSE)</formula>
    </cfRule>
  </conditionalFormatting>
  <conditionalFormatting sqref="AQ480">
    <cfRule type="expression" dxfId="2237" priority="1743">
      <formula>IF(RIGHT(TEXT(AQ480,"0.#"),1)=".",FALSE,TRUE)</formula>
    </cfRule>
    <cfRule type="expression" dxfId="2236" priority="1744">
      <formula>IF(RIGHT(TEXT(AQ480,"0.#"),1)=".",TRUE,FALSE)</formula>
    </cfRule>
  </conditionalFormatting>
  <conditionalFormatting sqref="AM47">
    <cfRule type="expression" dxfId="2235" priority="2035">
      <formula>IF(RIGHT(TEXT(AM47,"0.#"),1)=".",FALSE,TRUE)</formula>
    </cfRule>
    <cfRule type="expression" dxfId="2234" priority="2036">
      <formula>IF(RIGHT(TEXT(AM47,"0.#"),1)=".",TRUE,FALSE)</formula>
    </cfRule>
  </conditionalFormatting>
  <conditionalFormatting sqref="AI46">
    <cfRule type="expression" dxfId="2233" priority="2039">
      <formula>IF(RIGHT(TEXT(AI46,"0.#"),1)=".",FALSE,TRUE)</formula>
    </cfRule>
    <cfRule type="expression" dxfId="2232" priority="2040">
      <formula>IF(RIGHT(TEXT(AI46,"0.#"),1)=".",TRUE,FALSE)</formula>
    </cfRule>
  </conditionalFormatting>
  <conditionalFormatting sqref="AM46">
    <cfRule type="expression" dxfId="2231" priority="2037">
      <formula>IF(RIGHT(TEXT(AM46,"0.#"),1)=".",FALSE,TRUE)</formula>
    </cfRule>
    <cfRule type="expression" dxfId="2230" priority="2038">
      <formula>IF(RIGHT(TEXT(AM46,"0.#"),1)=".",TRUE,FALSE)</formula>
    </cfRule>
  </conditionalFormatting>
  <conditionalFormatting sqref="AU46:AU48">
    <cfRule type="expression" dxfId="2229" priority="2029">
      <formula>IF(RIGHT(TEXT(AU46,"0.#"),1)=".",FALSE,TRUE)</formula>
    </cfRule>
    <cfRule type="expression" dxfId="2228" priority="2030">
      <formula>IF(RIGHT(TEXT(AU46,"0.#"),1)=".",TRUE,FALSE)</formula>
    </cfRule>
  </conditionalFormatting>
  <conditionalFormatting sqref="AM48">
    <cfRule type="expression" dxfId="2227" priority="2033">
      <formula>IF(RIGHT(TEXT(AM48,"0.#"),1)=".",FALSE,TRUE)</formula>
    </cfRule>
    <cfRule type="expression" dxfId="2226" priority="2034">
      <formula>IF(RIGHT(TEXT(AM48,"0.#"),1)=".",TRUE,FALSE)</formula>
    </cfRule>
  </conditionalFormatting>
  <conditionalFormatting sqref="AQ46:AQ48">
    <cfRule type="expression" dxfId="2225" priority="2031">
      <formula>IF(RIGHT(TEXT(AQ46,"0.#"),1)=".",FALSE,TRUE)</formula>
    </cfRule>
    <cfRule type="expression" dxfId="2224" priority="2032">
      <formula>IF(RIGHT(TEXT(AQ46,"0.#"),1)=".",TRUE,FALSE)</formula>
    </cfRule>
  </conditionalFormatting>
  <conditionalFormatting sqref="AE146:AE147 AI146:AI147 AM146:AM147 AQ146:AQ147 AU146:AU147">
    <cfRule type="expression" dxfId="2223" priority="2023">
      <formula>IF(RIGHT(TEXT(AE146,"0.#"),1)=".",FALSE,TRUE)</formula>
    </cfRule>
    <cfRule type="expression" dxfId="2222" priority="2024">
      <formula>IF(RIGHT(TEXT(AE146,"0.#"),1)=".",TRUE,FALSE)</formula>
    </cfRule>
  </conditionalFormatting>
  <conditionalFormatting sqref="AE138:AE139 AI138:AI139 AM138:AM139 AQ138:AQ139 AU138:AU139">
    <cfRule type="expression" dxfId="2221" priority="2027">
      <formula>IF(RIGHT(TEXT(AE138,"0.#"),1)=".",FALSE,TRUE)</formula>
    </cfRule>
    <cfRule type="expression" dxfId="2220" priority="2028">
      <formula>IF(RIGHT(TEXT(AE138,"0.#"),1)=".",TRUE,FALSE)</formula>
    </cfRule>
  </conditionalFormatting>
  <conditionalFormatting sqref="AE142:AE143 AI142:AI143 AM142:AM143 AQ142:AQ143 AU142:AU143">
    <cfRule type="expression" dxfId="2219" priority="2025">
      <formula>IF(RIGHT(TEXT(AE142,"0.#"),1)=".",FALSE,TRUE)</formula>
    </cfRule>
    <cfRule type="expression" dxfId="2218" priority="2026">
      <formula>IF(RIGHT(TEXT(AE142,"0.#"),1)=".",TRUE,FALSE)</formula>
    </cfRule>
  </conditionalFormatting>
  <conditionalFormatting sqref="AE198:AE199 AI198:AI199 AM198:AM199 AQ198:AQ199 AU198:AU199">
    <cfRule type="expression" dxfId="2217" priority="2017">
      <formula>IF(RIGHT(TEXT(AE198,"0.#"),1)=".",FALSE,TRUE)</formula>
    </cfRule>
    <cfRule type="expression" dxfId="2216" priority="2018">
      <formula>IF(RIGHT(TEXT(AE198,"0.#"),1)=".",TRUE,FALSE)</formula>
    </cfRule>
  </conditionalFormatting>
  <conditionalFormatting sqref="AE150:AE151 AI150:AI151 AM150:AM151 AQ150:AQ151 AU150:AU151">
    <cfRule type="expression" dxfId="2215" priority="2021">
      <formula>IF(RIGHT(TEXT(AE150,"0.#"),1)=".",FALSE,TRUE)</formula>
    </cfRule>
    <cfRule type="expression" dxfId="2214" priority="2022">
      <formula>IF(RIGHT(TEXT(AE150,"0.#"),1)=".",TRUE,FALSE)</formula>
    </cfRule>
  </conditionalFormatting>
  <conditionalFormatting sqref="AE194:AE195 AI194:AI195 AM194:AM195 AQ194:AQ195 AU194:AU195">
    <cfRule type="expression" dxfId="2213" priority="2019">
      <formula>IF(RIGHT(TEXT(AE194,"0.#"),1)=".",FALSE,TRUE)</formula>
    </cfRule>
    <cfRule type="expression" dxfId="2212" priority="2020">
      <formula>IF(RIGHT(TEXT(AE194,"0.#"),1)=".",TRUE,FALSE)</formula>
    </cfRule>
  </conditionalFormatting>
  <conditionalFormatting sqref="AE210:AE211 AI210:AI211 AM210:AM211 AQ210:AQ211 AU210:AU211">
    <cfRule type="expression" dxfId="2211" priority="2011">
      <formula>IF(RIGHT(TEXT(AE210,"0.#"),1)=".",FALSE,TRUE)</formula>
    </cfRule>
    <cfRule type="expression" dxfId="2210" priority="2012">
      <formula>IF(RIGHT(TEXT(AE210,"0.#"),1)=".",TRUE,FALSE)</formula>
    </cfRule>
  </conditionalFormatting>
  <conditionalFormatting sqref="AE202:AE203 AI202:AI203 AM202:AM203 AQ202:AQ203 AU202:AU203">
    <cfRule type="expression" dxfId="2209" priority="2015">
      <formula>IF(RIGHT(TEXT(AE202,"0.#"),1)=".",FALSE,TRUE)</formula>
    </cfRule>
    <cfRule type="expression" dxfId="2208" priority="2016">
      <formula>IF(RIGHT(TEXT(AE202,"0.#"),1)=".",TRUE,FALSE)</formula>
    </cfRule>
  </conditionalFormatting>
  <conditionalFormatting sqref="AE206:AE207 AI206:AI207 AM206:AM207 AQ206:AQ207 AU206:AU207">
    <cfRule type="expression" dxfId="2207" priority="2013">
      <formula>IF(RIGHT(TEXT(AE206,"0.#"),1)=".",FALSE,TRUE)</formula>
    </cfRule>
    <cfRule type="expression" dxfId="2206" priority="2014">
      <formula>IF(RIGHT(TEXT(AE206,"0.#"),1)=".",TRUE,FALSE)</formula>
    </cfRule>
  </conditionalFormatting>
  <conditionalFormatting sqref="AE262:AE263 AI262:AI263 AM262:AM263 AQ262:AQ263 AU262:AU263">
    <cfRule type="expression" dxfId="2205" priority="2005">
      <formula>IF(RIGHT(TEXT(AE262,"0.#"),1)=".",FALSE,TRUE)</formula>
    </cfRule>
    <cfRule type="expression" dxfId="2204" priority="2006">
      <formula>IF(RIGHT(TEXT(AE262,"0.#"),1)=".",TRUE,FALSE)</formula>
    </cfRule>
  </conditionalFormatting>
  <conditionalFormatting sqref="AE254:AE255 AI254:AI255 AM254:AM255 AQ254:AQ255 AU254:AU255">
    <cfRule type="expression" dxfId="2203" priority="2009">
      <formula>IF(RIGHT(TEXT(AE254,"0.#"),1)=".",FALSE,TRUE)</formula>
    </cfRule>
    <cfRule type="expression" dxfId="2202" priority="2010">
      <formula>IF(RIGHT(TEXT(AE254,"0.#"),1)=".",TRUE,FALSE)</formula>
    </cfRule>
  </conditionalFormatting>
  <conditionalFormatting sqref="AE258:AE259 AI258:AI259 AM258:AM259 AQ258:AQ259 AU258:AU259">
    <cfRule type="expression" dxfId="2201" priority="2007">
      <formula>IF(RIGHT(TEXT(AE258,"0.#"),1)=".",FALSE,TRUE)</formula>
    </cfRule>
    <cfRule type="expression" dxfId="2200" priority="2008">
      <formula>IF(RIGHT(TEXT(AE258,"0.#"),1)=".",TRUE,FALSE)</formula>
    </cfRule>
  </conditionalFormatting>
  <conditionalFormatting sqref="AE314:AE315 AI314:AI315 AM314:AM315 AQ314:AQ315 AU314:AU315">
    <cfRule type="expression" dxfId="2199" priority="1999">
      <formula>IF(RIGHT(TEXT(AE314,"0.#"),1)=".",FALSE,TRUE)</formula>
    </cfRule>
    <cfRule type="expression" dxfId="2198" priority="2000">
      <formula>IF(RIGHT(TEXT(AE314,"0.#"),1)=".",TRUE,FALSE)</formula>
    </cfRule>
  </conditionalFormatting>
  <conditionalFormatting sqref="AE266:AE267 AI266:AI267 AM266:AM267 AQ266:AQ267 AU266:AU267">
    <cfRule type="expression" dxfId="2197" priority="2003">
      <formula>IF(RIGHT(TEXT(AE266,"0.#"),1)=".",FALSE,TRUE)</formula>
    </cfRule>
    <cfRule type="expression" dxfId="2196" priority="2004">
      <formula>IF(RIGHT(TEXT(AE266,"0.#"),1)=".",TRUE,FALSE)</formula>
    </cfRule>
  </conditionalFormatting>
  <conditionalFormatting sqref="AE270:AE271 AI270:AI271 AM270:AM271 AQ270:AQ271 AU270:AU271">
    <cfRule type="expression" dxfId="2195" priority="2001">
      <formula>IF(RIGHT(TEXT(AE270,"0.#"),1)=".",FALSE,TRUE)</formula>
    </cfRule>
    <cfRule type="expression" dxfId="2194" priority="2002">
      <formula>IF(RIGHT(TEXT(AE270,"0.#"),1)=".",TRUE,FALSE)</formula>
    </cfRule>
  </conditionalFormatting>
  <conditionalFormatting sqref="AE326:AE327 AI326:AI327 AM326:AM327 AQ326:AQ327 AU326:AU327">
    <cfRule type="expression" dxfId="2193" priority="1993">
      <formula>IF(RIGHT(TEXT(AE326,"0.#"),1)=".",FALSE,TRUE)</formula>
    </cfRule>
    <cfRule type="expression" dxfId="2192" priority="1994">
      <formula>IF(RIGHT(TEXT(AE326,"0.#"),1)=".",TRUE,FALSE)</formula>
    </cfRule>
  </conditionalFormatting>
  <conditionalFormatting sqref="AE318:AE319 AI318:AI319 AM318:AM319 AQ318:AQ319 AU318:AU319">
    <cfRule type="expression" dxfId="2191" priority="1997">
      <formula>IF(RIGHT(TEXT(AE318,"0.#"),1)=".",FALSE,TRUE)</formula>
    </cfRule>
    <cfRule type="expression" dxfId="2190" priority="1998">
      <formula>IF(RIGHT(TEXT(AE318,"0.#"),1)=".",TRUE,FALSE)</formula>
    </cfRule>
  </conditionalFormatting>
  <conditionalFormatting sqref="AE322:AE323 AI322:AI323 AM322:AM323 AQ322:AQ323 AU322:AU323">
    <cfRule type="expression" dxfId="2189" priority="1995">
      <formula>IF(RIGHT(TEXT(AE322,"0.#"),1)=".",FALSE,TRUE)</formula>
    </cfRule>
    <cfRule type="expression" dxfId="2188" priority="1996">
      <formula>IF(RIGHT(TEXT(AE322,"0.#"),1)=".",TRUE,FALSE)</formula>
    </cfRule>
  </conditionalFormatting>
  <conditionalFormatting sqref="AE378:AE379 AI378:AI379 AM378:AM379 AQ378:AQ379 AU378:AU379">
    <cfRule type="expression" dxfId="2187" priority="1987">
      <formula>IF(RIGHT(TEXT(AE378,"0.#"),1)=".",FALSE,TRUE)</formula>
    </cfRule>
    <cfRule type="expression" dxfId="2186" priority="1988">
      <formula>IF(RIGHT(TEXT(AE378,"0.#"),1)=".",TRUE,FALSE)</formula>
    </cfRule>
  </conditionalFormatting>
  <conditionalFormatting sqref="AE330:AE331 AI330:AI331 AM330:AM331 AQ330:AQ331 AU330:AU331">
    <cfRule type="expression" dxfId="2185" priority="1991">
      <formula>IF(RIGHT(TEXT(AE330,"0.#"),1)=".",FALSE,TRUE)</formula>
    </cfRule>
    <cfRule type="expression" dxfId="2184" priority="1992">
      <formula>IF(RIGHT(TEXT(AE330,"0.#"),1)=".",TRUE,FALSE)</formula>
    </cfRule>
  </conditionalFormatting>
  <conditionalFormatting sqref="AE374:AE375 AI374:AI375 AM374:AM375 AQ374:AQ375 AU374:AU375">
    <cfRule type="expression" dxfId="2183" priority="1989">
      <formula>IF(RIGHT(TEXT(AE374,"0.#"),1)=".",FALSE,TRUE)</formula>
    </cfRule>
    <cfRule type="expression" dxfId="2182" priority="1990">
      <formula>IF(RIGHT(TEXT(AE374,"0.#"),1)=".",TRUE,FALSE)</formula>
    </cfRule>
  </conditionalFormatting>
  <conditionalFormatting sqref="AE390:AE391 AI390:AI391 AM390:AM391 AQ390:AQ391 AU390:AU391">
    <cfRule type="expression" dxfId="2181" priority="1981">
      <formula>IF(RIGHT(TEXT(AE390,"0.#"),1)=".",FALSE,TRUE)</formula>
    </cfRule>
    <cfRule type="expression" dxfId="2180" priority="1982">
      <formula>IF(RIGHT(TEXT(AE390,"0.#"),1)=".",TRUE,FALSE)</formula>
    </cfRule>
  </conditionalFormatting>
  <conditionalFormatting sqref="AE382:AE383 AI382:AI383 AM382:AM383 AQ382:AQ383 AU382:AU383">
    <cfRule type="expression" dxfId="2179" priority="1985">
      <formula>IF(RIGHT(TEXT(AE382,"0.#"),1)=".",FALSE,TRUE)</formula>
    </cfRule>
    <cfRule type="expression" dxfId="2178" priority="1986">
      <formula>IF(RIGHT(TEXT(AE382,"0.#"),1)=".",TRUE,FALSE)</formula>
    </cfRule>
  </conditionalFormatting>
  <conditionalFormatting sqref="AE386:AE387 AI386:AI387 AM386:AM387 AQ386:AQ387 AU386:AU387">
    <cfRule type="expression" dxfId="2177" priority="1983">
      <formula>IF(RIGHT(TEXT(AE386,"0.#"),1)=".",FALSE,TRUE)</formula>
    </cfRule>
    <cfRule type="expression" dxfId="2176" priority="1984">
      <formula>IF(RIGHT(TEXT(AE386,"0.#"),1)=".",TRUE,FALSE)</formula>
    </cfRule>
  </conditionalFormatting>
  <conditionalFormatting sqref="AE440">
    <cfRule type="expression" dxfId="2175" priority="1975">
      <formula>IF(RIGHT(TEXT(AE440,"0.#"),1)=".",FALSE,TRUE)</formula>
    </cfRule>
    <cfRule type="expression" dxfId="2174" priority="1976">
      <formula>IF(RIGHT(TEXT(AE440,"0.#"),1)=".",TRUE,FALSE)</formula>
    </cfRule>
  </conditionalFormatting>
  <conditionalFormatting sqref="AE438">
    <cfRule type="expression" dxfId="2173" priority="1979">
      <formula>IF(RIGHT(TEXT(AE438,"0.#"),1)=".",FALSE,TRUE)</formula>
    </cfRule>
    <cfRule type="expression" dxfId="2172" priority="1980">
      <formula>IF(RIGHT(TEXT(AE438,"0.#"),1)=".",TRUE,FALSE)</formula>
    </cfRule>
  </conditionalFormatting>
  <conditionalFormatting sqref="AE439">
    <cfRule type="expression" dxfId="2171" priority="1977">
      <formula>IF(RIGHT(TEXT(AE439,"0.#"),1)=".",FALSE,TRUE)</formula>
    </cfRule>
    <cfRule type="expression" dxfId="2170" priority="1978">
      <formula>IF(RIGHT(TEXT(AE439,"0.#"),1)=".",TRUE,FALSE)</formula>
    </cfRule>
  </conditionalFormatting>
  <conditionalFormatting sqref="AM440">
    <cfRule type="expression" dxfId="2169" priority="1969">
      <formula>IF(RIGHT(TEXT(AM440,"0.#"),1)=".",FALSE,TRUE)</formula>
    </cfRule>
    <cfRule type="expression" dxfId="2168" priority="1970">
      <formula>IF(RIGHT(TEXT(AM440,"0.#"),1)=".",TRUE,FALSE)</formula>
    </cfRule>
  </conditionalFormatting>
  <conditionalFormatting sqref="AM438">
    <cfRule type="expression" dxfId="2167" priority="1973">
      <formula>IF(RIGHT(TEXT(AM438,"0.#"),1)=".",FALSE,TRUE)</formula>
    </cfRule>
    <cfRule type="expression" dxfId="2166" priority="1974">
      <formula>IF(RIGHT(TEXT(AM438,"0.#"),1)=".",TRUE,FALSE)</formula>
    </cfRule>
  </conditionalFormatting>
  <conditionalFormatting sqref="AM439">
    <cfRule type="expression" dxfId="2165" priority="1971">
      <formula>IF(RIGHT(TEXT(AM439,"0.#"),1)=".",FALSE,TRUE)</formula>
    </cfRule>
    <cfRule type="expression" dxfId="2164" priority="1972">
      <formula>IF(RIGHT(TEXT(AM439,"0.#"),1)=".",TRUE,FALSE)</formula>
    </cfRule>
  </conditionalFormatting>
  <conditionalFormatting sqref="AU440">
    <cfRule type="expression" dxfId="2163" priority="1963">
      <formula>IF(RIGHT(TEXT(AU440,"0.#"),1)=".",FALSE,TRUE)</formula>
    </cfRule>
    <cfRule type="expression" dxfId="2162" priority="1964">
      <formula>IF(RIGHT(TEXT(AU440,"0.#"),1)=".",TRUE,FALSE)</formula>
    </cfRule>
  </conditionalFormatting>
  <conditionalFormatting sqref="AU438">
    <cfRule type="expression" dxfId="2161" priority="1967">
      <formula>IF(RIGHT(TEXT(AU438,"0.#"),1)=".",FALSE,TRUE)</formula>
    </cfRule>
    <cfRule type="expression" dxfId="2160" priority="1968">
      <formula>IF(RIGHT(TEXT(AU438,"0.#"),1)=".",TRUE,FALSE)</formula>
    </cfRule>
  </conditionalFormatting>
  <conditionalFormatting sqref="AU439">
    <cfRule type="expression" dxfId="2159" priority="1965">
      <formula>IF(RIGHT(TEXT(AU439,"0.#"),1)=".",FALSE,TRUE)</formula>
    </cfRule>
    <cfRule type="expression" dxfId="2158" priority="1966">
      <formula>IF(RIGHT(TEXT(AU439,"0.#"),1)=".",TRUE,FALSE)</formula>
    </cfRule>
  </conditionalFormatting>
  <conditionalFormatting sqref="AI440">
    <cfRule type="expression" dxfId="2157" priority="1957">
      <formula>IF(RIGHT(TEXT(AI440,"0.#"),1)=".",FALSE,TRUE)</formula>
    </cfRule>
    <cfRule type="expression" dxfId="2156" priority="1958">
      <formula>IF(RIGHT(TEXT(AI440,"0.#"),1)=".",TRUE,FALSE)</formula>
    </cfRule>
  </conditionalFormatting>
  <conditionalFormatting sqref="AI438">
    <cfRule type="expression" dxfId="2155" priority="1961">
      <formula>IF(RIGHT(TEXT(AI438,"0.#"),1)=".",FALSE,TRUE)</formula>
    </cfRule>
    <cfRule type="expression" dxfId="2154" priority="1962">
      <formula>IF(RIGHT(TEXT(AI438,"0.#"),1)=".",TRUE,FALSE)</formula>
    </cfRule>
  </conditionalFormatting>
  <conditionalFormatting sqref="AI439">
    <cfRule type="expression" dxfId="2153" priority="1959">
      <formula>IF(RIGHT(TEXT(AI439,"0.#"),1)=".",FALSE,TRUE)</formula>
    </cfRule>
    <cfRule type="expression" dxfId="2152" priority="1960">
      <formula>IF(RIGHT(TEXT(AI439,"0.#"),1)=".",TRUE,FALSE)</formula>
    </cfRule>
  </conditionalFormatting>
  <conditionalFormatting sqref="AQ438">
    <cfRule type="expression" dxfId="2151" priority="1951">
      <formula>IF(RIGHT(TEXT(AQ438,"0.#"),1)=".",FALSE,TRUE)</formula>
    </cfRule>
    <cfRule type="expression" dxfId="2150" priority="1952">
      <formula>IF(RIGHT(TEXT(AQ438,"0.#"),1)=".",TRUE,FALSE)</formula>
    </cfRule>
  </conditionalFormatting>
  <conditionalFormatting sqref="AQ439">
    <cfRule type="expression" dxfId="2149" priority="1955">
      <formula>IF(RIGHT(TEXT(AQ439,"0.#"),1)=".",FALSE,TRUE)</formula>
    </cfRule>
    <cfRule type="expression" dxfId="2148" priority="1956">
      <formula>IF(RIGHT(TEXT(AQ439,"0.#"),1)=".",TRUE,FALSE)</formula>
    </cfRule>
  </conditionalFormatting>
  <conditionalFormatting sqref="AQ440">
    <cfRule type="expression" dxfId="2147" priority="1953">
      <formula>IF(RIGHT(TEXT(AQ440,"0.#"),1)=".",FALSE,TRUE)</formula>
    </cfRule>
    <cfRule type="expression" dxfId="2146" priority="1954">
      <formula>IF(RIGHT(TEXT(AQ440,"0.#"),1)=".",TRUE,FALSE)</formula>
    </cfRule>
  </conditionalFormatting>
  <conditionalFormatting sqref="AE445">
    <cfRule type="expression" dxfId="2145" priority="1945">
      <formula>IF(RIGHT(TEXT(AE445,"0.#"),1)=".",FALSE,TRUE)</formula>
    </cfRule>
    <cfRule type="expression" dxfId="2144" priority="1946">
      <formula>IF(RIGHT(TEXT(AE445,"0.#"),1)=".",TRUE,FALSE)</formula>
    </cfRule>
  </conditionalFormatting>
  <conditionalFormatting sqref="AE443">
    <cfRule type="expression" dxfId="2143" priority="1949">
      <formula>IF(RIGHT(TEXT(AE443,"0.#"),1)=".",FALSE,TRUE)</formula>
    </cfRule>
    <cfRule type="expression" dxfId="2142" priority="1950">
      <formula>IF(RIGHT(TEXT(AE443,"0.#"),1)=".",TRUE,FALSE)</formula>
    </cfRule>
  </conditionalFormatting>
  <conditionalFormatting sqref="AE444">
    <cfRule type="expression" dxfId="2141" priority="1947">
      <formula>IF(RIGHT(TEXT(AE444,"0.#"),1)=".",FALSE,TRUE)</formula>
    </cfRule>
    <cfRule type="expression" dxfId="2140" priority="1948">
      <formula>IF(RIGHT(TEXT(AE444,"0.#"),1)=".",TRUE,FALSE)</formula>
    </cfRule>
  </conditionalFormatting>
  <conditionalFormatting sqref="AM445">
    <cfRule type="expression" dxfId="2139" priority="1939">
      <formula>IF(RIGHT(TEXT(AM445,"0.#"),1)=".",FALSE,TRUE)</formula>
    </cfRule>
    <cfRule type="expression" dxfId="2138" priority="1940">
      <formula>IF(RIGHT(TEXT(AM445,"0.#"),1)=".",TRUE,FALSE)</formula>
    </cfRule>
  </conditionalFormatting>
  <conditionalFormatting sqref="AM443">
    <cfRule type="expression" dxfId="2137" priority="1943">
      <formula>IF(RIGHT(TEXT(AM443,"0.#"),1)=".",FALSE,TRUE)</formula>
    </cfRule>
    <cfRule type="expression" dxfId="2136" priority="1944">
      <formula>IF(RIGHT(TEXT(AM443,"0.#"),1)=".",TRUE,FALSE)</formula>
    </cfRule>
  </conditionalFormatting>
  <conditionalFormatting sqref="AM444">
    <cfRule type="expression" dxfId="2135" priority="1941">
      <formula>IF(RIGHT(TEXT(AM444,"0.#"),1)=".",FALSE,TRUE)</formula>
    </cfRule>
    <cfRule type="expression" dxfId="2134" priority="1942">
      <formula>IF(RIGHT(TEXT(AM444,"0.#"),1)=".",TRUE,FALSE)</formula>
    </cfRule>
  </conditionalFormatting>
  <conditionalFormatting sqref="AU445">
    <cfRule type="expression" dxfId="2133" priority="1933">
      <formula>IF(RIGHT(TEXT(AU445,"0.#"),1)=".",FALSE,TRUE)</formula>
    </cfRule>
    <cfRule type="expression" dxfId="2132" priority="1934">
      <formula>IF(RIGHT(TEXT(AU445,"0.#"),1)=".",TRUE,FALSE)</formula>
    </cfRule>
  </conditionalFormatting>
  <conditionalFormatting sqref="AU443">
    <cfRule type="expression" dxfId="2131" priority="1937">
      <formula>IF(RIGHT(TEXT(AU443,"0.#"),1)=".",FALSE,TRUE)</formula>
    </cfRule>
    <cfRule type="expression" dxfId="2130" priority="1938">
      <formula>IF(RIGHT(TEXT(AU443,"0.#"),1)=".",TRUE,FALSE)</formula>
    </cfRule>
  </conditionalFormatting>
  <conditionalFormatting sqref="AU444">
    <cfRule type="expression" dxfId="2129" priority="1935">
      <formula>IF(RIGHT(TEXT(AU444,"0.#"),1)=".",FALSE,TRUE)</formula>
    </cfRule>
    <cfRule type="expression" dxfId="2128" priority="1936">
      <formula>IF(RIGHT(TEXT(AU444,"0.#"),1)=".",TRUE,FALSE)</formula>
    </cfRule>
  </conditionalFormatting>
  <conditionalFormatting sqref="AI445">
    <cfRule type="expression" dxfId="2127" priority="1927">
      <formula>IF(RIGHT(TEXT(AI445,"0.#"),1)=".",FALSE,TRUE)</formula>
    </cfRule>
    <cfRule type="expression" dxfId="2126" priority="1928">
      <formula>IF(RIGHT(TEXT(AI445,"0.#"),1)=".",TRUE,FALSE)</formula>
    </cfRule>
  </conditionalFormatting>
  <conditionalFormatting sqref="AI443">
    <cfRule type="expression" dxfId="2125" priority="1931">
      <formula>IF(RIGHT(TEXT(AI443,"0.#"),1)=".",FALSE,TRUE)</formula>
    </cfRule>
    <cfRule type="expression" dxfId="2124" priority="1932">
      <formula>IF(RIGHT(TEXT(AI443,"0.#"),1)=".",TRUE,FALSE)</formula>
    </cfRule>
  </conditionalFormatting>
  <conditionalFormatting sqref="AI444">
    <cfRule type="expression" dxfId="2123" priority="1929">
      <formula>IF(RIGHT(TEXT(AI444,"0.#"),1)=".",FALSE,TRUE)</formula>
    </cfRule>
    <cfRule type="expression" dxfId="2122" priority="1930">
      <formula>IF(RIGHT(TEXT(AI444,"0.#"),1)=".",TRUE,FALSE)</formula>
    </cfRule>
  </conditionalFormatting>
  <conditionalFormatting sqref="AQ443">
    <cfRule type="expression" dxfId="2121" priority="1921">
      <formula>IF(RIGHT(TEXT(AQ443,"0.#"),1)=".",FALSE,TRUE)</formula>
    </cfRule>
    <cfRule type="expression" dxfId="2120" priority="1922">
      <formula>IF(RIGHT(TEXT(AQ443,"0.#"),1)=".",TRUE,FALSE)</formula>
    </cfRule>
  </conditionalFormatting>
  <conditionalFormatting sqref="AQ444">
    <cfRule type="expression" dxfId="2119" priority="1925">
      <formula>IF(RIGHT(TEXT(AQ444,"0.#"),1)=".",FALSE,TRUE)</formula>
    </cfRule>
    <cfRule type="expression" dxfId="2118" priority="1926">
      <formula>IF(RIGHT(TEXT(AQ444,"0.#"),1)=".",TRUE,FALSE)</formula>
    </cfRule>
  </conditionalFormatting>
  <conditionalFormatting sqref="AQ445">
    <cfRule type="expression" dxfId="2117" priority="1923">
      <formula>IF(RIGHT(TEXT(AQ445,"0.#"),1)=".",FALSE,TRUE)</formula>
    </cfRule>
    <cfRule type="expression" dxfId="2116" priority="1924">
      <formula>IF(RIGHT(TEXT(AQ445,"0.#"),1)=".",TRUE,FALSE)</formula>
    </cfRule>
  </conditionalFormatting>
  <conditionalFormatting sqref="Y880:Y907">
    <cfRule type="expression" dxfId="2115" priority="2151">
      <formula>IF(RIGHT(TEXT(Y880,"0.#"),1)=".",FALSE,TRUE)</formula>
    </cfRule>
    <cfRule type="expression" dxfId="2114" priority="2152">
      <formula>IF(RIGHT(TEXT(Y880,"0.#"),1)=".",TRUE,FALSE)</formula>
    </cfRule>
  </conditionalFormatting>
  <conditionalFormatting sqref="Y878:Y879">
    <cfRule type="expression" dxfId="2113" priority="2145">
      <formula>IF(RIGHT(TEXT(Y878,"0.#"),1)=".",FALSE,TRUE)</formula>
    </cfRule>
    <cfRule type="expression" dxfId="2112" priority="2146">
      <formula>IF(RIGHT(TEXT(Y878,"0.#"),1)=".",TRUE,FALSE)</formula>
    </cfRule>
  </conditionalFormatting>
  <conditionalFormatting sqref="Y913:Y940">
    <cfRule type="expression" dxfId="2111" priority="2139">
      <formula>IF(RIGHT(TEXT(Y913,"0.#"),1)=".",FALSE,TRUE)</formula>
    </cfRule>
    <cfRule type="expression" dxfId="2110" priority="2140">
      <formula>IF(RIGHT(TEXT(Y913,"0.#"),1)=".",TRUE,FALSE)</formula>
    </cfRule>
  </conditionalFormatting>
  <conditionalFormatting sqref="Y911:Y912">
    <cfRule type="expression" dxfId="2109" priority="2133">
      <formula>IF(RIGHT(TEXT(Y911,"0.#"),1)=".",FALSE,TRUE)</formula>
    </cfRule>
    <cfRule type="expression" dxfId="2108" priority="2134">
      <formula>IF(RIGHT(TEXT(Y911,"0.#"),1)=".",TRUE,FALSE)</formula>
    </cfRule>
  </conditionalFormatting>
  <conditionalFormatting sqref="Y946:Y973">
    <cfRule type="expression" dxfId="2107" priority="2127">
      <formula>IF(RIGHT(TEXT(Y946,"0.#"),1)=".",FALSE,TRUE)</formula>
    </cfRule>
    <cfRule type="expression" dxfId="2106" priority="2128">
      <formula>IF(RIGHT(TEXT(Y946,"0.#"),1)=".",TRUE,FALSE)</formula>
    </cfRule>
  </conditionalFormatting>
  <conditionalFormatting sqref="Y944:Y945">
    <cfRule type="expression" dxfId="2105" priority="2121">
      <formula>IF(RIGHT(TEXT(Y944,"0.#"),1)=".",FALSE,TRUE)</formula>
    </cfRule>
    <cfRule type="expression" dxfId="2104" priority="2122">
      <formula>IF(RIGHT(TEXT(Y944,"0.#"),1)=".",TRUE,FALSE)</formula>
    </cfRule>
  </conditionalFormatting>
  <conditionalFormatting sqref="Y987:Y1006">
    <cfRule type="expression" dxfId="2103" priority="2115">
      <formula>IF(RIGHT(TEXT(Y987,"0.#"),1)=".",FALSE,TRUE)</formula>
    </cfRule>
    <cfRule type="expression" dxfId="2102" priority="2116">
      <formula>IF(RIGHT(TEXT(Y987,"0.#"),1)=".",TRUE,FALSE)</formula>
    </cfRule>
  </conditionalFormatting>
  <conditionalFormatting sqref="Y977">
    <cfRule type="expression" dxfId="2101" priority="2109">
      <formula>IF(RIGHT(TEXT(Y977,"0.#"),1)=".",FALSE,TRUE)</formula>
    </cfRule>
    <cfRule type="expression" dxfId="2100" priority="2110">
      <formula>IF(RIGHT(TEXT(Y977,"0.#"),1)=".",TRUE,FALSE)</formula>
    </cfRule>
  </conditionalFormatting>
  <conditionalFormatting sqref="Y1012:Y1039">
    <cfRule type="expression" dxfId="2099" priority="2103">
      <formula>IF(RIGHT(TEXT(Y1012,"0.#"),1)=".",FALSE,TRUE)</formula>
    </cfRule>
    <cfRule type="expression" dxfId="2098" priority="2104">
      <formula>IF(RIGHT(TEXT(Y1012,"0.#"),1)=".",TRUE,FALSE)</formula>
    </cfRule>
  </conditionalFormatting>
  <conditionalFormatting sqref="W23">
    <cfRule type="expression" dxfId="2097" priority="2387">
      <formula>IF(RIGHT(TEXT(W23,"0.#"),1)=".",FALSE,TRUE)</formula>
    </cfRule>
    <cfRule type="expression" dxfId="2096" priority="2388">
      <formula>IF(RIGHT(TEXT(W23,"0.#"),1)=".",TRUE,FALSE)</formula>
    </cfRule>
  </conditionalFormatting>
  <conditionalFormatting sqref="W24:W27">
    <cfRule type="expression" dxfId="2095" priority="2385">
      <formula>IF(RIGHT(TEXT(W24,"0.#"),1)=".",FALSE,TRUE)</formula>
    </cfRule>
    <cfRule type="expression" dxfId="2094" priority="2386">
      <formula>IF(RIGHT(TEXT(W24,"0.#"),1)=".",TRUE,FALSE)</formula>
    </cfRule>
  </conditionalFormatting>
  <conditionalFormatting sqref="W28">
    <cfRule type="expression" dxfId="2093" priority="2377">
      <formula>IF(RIGHT(TEXT(W28,"0.#"),1)=".",FALSE,TRUE)</formula>
    </cfRule>
    <cfRule type="expression" dxfId="2092" priority="2378">
      <formula>IF(RIGHT(TEXT(W28,"0.#"),1)=".",TRUE,FALSE)</formula>
    </cfRule>
  </conditionalFormatting>
  <conditionalFormatting sqref="P23">
    <cfRule type="expression" dxfId="2091" priority="2375">
      <formula>IF(RIGHT(TEXT(P23,"0.#"),1)=".",FALSE,TRUE)</formula>
    </cfRule>
    <cfRule type="expression" dxfId="2090" priority="2376">
      <formula>IF(RIGHT(TEXT(P23,"0.#"),1)=".",TRUE,FALSE)</formula>
    </cfRule>
  </conditionalFormatting>
  <conditionalFormatting sqref="P24:P27">
    <cfRule type="expression" dxfId="2089" priority="2373">
      <formula>IF(RIGHT(TEXT(P24,"0.#"),1)=".",FALSE,TRUE)</formula>
    </cfRule>
    <cfRule type="expression" dxfId="2088" priority="2374">
      <formula>IF(RIGHT(TEXT(P24,"0.#"),1)=".",TRUE,FALSE)</formula>
    </cfRule>
  </conditionalFormatting>
  <conditionalFormatting sqref="P28">
    <cfRule type="expression" dxfId="2087" priority="2371">
      <formula>IF(RIGHT(TEXT(P28,"0.#"),1)=".",FALSE,TRUE)</formula>
    </cfRule>
    <cfRule type="expression" dxfId="2086" priority="2372">
      <formula>IF(RIGHT(TEXT(P28,"0.#"),1)=".",TRUE,FALSE)</formula>
    </cfRule>
  </conditionalFormatting>
  <conditionalFormatting sqref="AQ114">
    <cfRule type="expression" dxfId="2085" priority="2355">
      <formula>IF(RIGHT(TEXT(AQ114,"0.#"),1)=".",FALSE,TRUE)</formula>
    </cfRule>
    <cfRule type="expression" dxfId="2084" priority="2356">
      <formula>IF(RIGHT(TEXT(AQ114,"0.#"),1)=".",TRUE,FALSE)</formula>
    </cfRule>
  </conditionalFormatting>
  <conditionalFormatting sqref="AQ104">
    <cfRule type="expression" dxfId="2083" priority="2369">
      <formula>IF(RIGHT(TEXT(AQ104,"0.#"),1)=".",FALSE,TRUE)</formula>
    </cfRule>
    <cfRule type="expression" dxfId="2082" priority="2370">
      <formula>IF(RIGHT(TEXT(AQ104,"0.#"),1)=".",TRUE,FALSE)</formula>
    </cfRule>
  </conditionalFormatting>
  <conditionalFormatting sqref="AQ105">
    <cfRule type="expression" dxfId="2081" priority="2367">
      <formula>IF(RIGHT(TEXT(AQ105,"0.#"),1)=".",FALSE,TRUE)</formula>
    </cfRule>
    <cfRule type="expression" dxfId="2080" priority="2368">
      <formula>IF(RIGHT(TEXT(AQ105,"0.#"),1)=".",TRUE,FALSE)</formula>
    </cfRule>
  </conditionalFormatting>
  <conditionalFormatting sqref="AQ107">
    <cfRule type="expression" dxfId="2079" priority="2365">
      <formula>IF(RIGHT(TEXT(AQ107,"0.#"),1)=".",FALSE,TRUE)</formula>
    </cfRule>
    <cfRule type="expression" dxfId="2078" priority="2366">
      <formula>IF(RIGHT(TEXT(AQ107,"0.#"),1)=".",TRUE,FALSE)</formula>
    </cfRule>
  </conditionalFormatting>
  <conditionalFormatting sqref="AQ108">
    <cfRule type="expression" dxfId="2077" priority="2363">
      <formula>IF(RIGHT(TEXT(AQ108,"0.#"),1)=".",FALSE,TRUE)</formula>
    </cfRule>
    <cfRule type="expression" dxfId="2076" priority="2364">
      <formula>IF(RIGHT(TEXT(AQ108,"0.#"),1)=".",TRUE,FALSE)</formula>
    </cfRule>
  </conditionalFormatting>
  <conditionalFormatting sqref="AQ110">
    <cfRule type="expression" dxfId="2075" priority="2361">
      <formula>IF(RIGHT(TEXT(AQ110,"0.#"),1)=".",FALSE,TRUE)</formula>
    </cfRule>
    <cfRule type="expression" dxfId="2074" priority="2362">
      <formula>IF(RIGHT(TEXT(AQ110,"0.#"),1)=".",TRUE,FALSE)</formula>
    </cfRule>
  </conditionalFormatting>
  <conditionalFormatting sqref="AQ111">
    <cfRule type="expression" dxfId="2073" priority="2359">
      <formula>IF(RIGHT(TEXT(AQ111,"0.#"),1)=".",FALSE,TRUE)</formula>
    </cfRule>
    <cfRule type="expression" dxfId="2072" priority="2360">
      <formula>IF(RIGHT(TEXT(AQ111,"0.#"),1)=".",TRUE,FALSE)</formula>
    </cfRule>
  </conditionalFormatting>
  <conditionalFormatting sqref="AQ113">
    <cfRule type="expression" dxfId="2071" priority="2357">
      <formula>IF(RIGHT(TEXT(AQ113,"0.#"),1)=".",FALSE,TRUE)</formula>
    </cfRule>
    <cfRule type="expression" dxfId="2070" priority="2358">
      <formula>IF(RIGHT(TEXT(AQ113,"0.#"),1)=".",TRUE,FALSE)</formula>
    </cfRule>
  </conditionalFormatting>
  <conditionalFormatting sqref="AE67">
    <cfRule type="expression" dxfId="2069" priority="2287">
      <formula>IF(RIGHT(TEXT(AE67,"0.#"),1)=".",FALSE,TRUE)</formula>
    </cfRule>
    <cfRule type="expression" dxfId="2068" priority="2288">
      <formula>IF(RIGHT(TEXT(AE67,"0.#"),1)=".",TRUE,FALSE)</formula>
    </cfRule>
  </conditionalFormatting>
  <conditionalFormatting sqref="AE68">
    <cfRule type="expression" dxfId="2067" priority="2285">
      <formula>IF(RIGHT(TEXT(AE68,"0.#"),1)=".",FALSE,TRUE)</formula>
    </cfRule>
    <cfRule type="expression" dxfId="2066" priority="2286">
      <formula>IF(RIGHT(TEXT(AE68,"0.#"),1)=".",TRUE,FALSE)</formula>
    </cfRule>
  </conditionalFormatting>
  <conditionalFormatting sqref="AE69">
    <cfRule type="expression" dxfId="2065" priority="2283">
      <formula>IF(RIGHT(TEXT(AE69,"0.#"),1)=".",FALSE,TRUE)</formula>
    </cfRule>
    <cfRule type="expression" dxfId="2064" priority="2284">
      <formula>IF(RIGHT(TEXT(AE69,"0.#"),1)=".",TRUE,FALSE)</formula>
    </cfRule>
  </conditionalFormatting>
  <conditionalFormatting sqref="AI69">
    <cfRule type="expression" dxfId="2063" priority="2281">
      <formula>IF(RIGHT(TEXT(AI69,"0.#"),1)=".",FALSE,TRUE)</formula>
    </cfRule>
    <cfRule type="expression" dxfId="2062" priority="2282">
      <formula>IF(RIGHT(TEXT(AI69,"0.#"),1)=".",TRUE,FALSE)</formula>
    </cfRule>
  </conditionalFormatting>
  <conditionalFormatting sqref="AI68">
    <cfRule type="expression" dxfId="2061" priority="2279">
      <formula>IF(RIGHT(TEXT(AI68,"0.#"),1)=".",FALSE,TRUE)</formula>
    </cfRule>
    <cfRule type="expression" dxfId="2060" priority="2280">
      <formula>IF(RIGHT(TEXT(AI68,"0.#"),1)=".",TRUE,FALSE)</formula>
    </cfRule>
  </conditionalFormatting>
  <conditionalFormatting sqref="AI67">
    <cfRule type="expression" dxfId="2059" priority="2277">
      <formula>IF(RIGHT(TEXT(AI67,"0.#"),1)=".",FALSE,TRUE)</formula>
    </cfRule>
    <cfRule type="expression" dxfId="2058" priority="2278">
      <formula>IF(RIGHT(TEXT(AI67,"0.#"),1)=".",TRUE,FALSE)</formula>
    </cfRule>
  </conditionalFormatting>
  <conditionalFormatting sqref="AM67">
    <cfRule type="expression" dxfId="2057" priority="2275">
      <formula>IF(RIGHT(TEXT(AM67,"0.#"),1)=".",FALSE,TRUE)</formula>
    </cfRule>
    <cfRule type="expression" dxfId="2056" priority="2276">
      <formula>IF(RIGHT(TEXT(AM67,"0.#"),1)=".",TRUE,FALSE)</formula>
    </cfRule>
  </conditionalFormatting>
  <conditionalFormatting sqref="AM68">
    <cfRule type="expression" dxfId="2055" priority="2273">
      <formula>IF(RIGHT(TEXT(AM68,"0.#"),1)=".",FALSE,TRUE)</formula>
    </cfRule>
    <cfRule type="expression" dxfId="2054" priority="2274">
      <formula>IF(RIGHT(TEXT(AM68,"0.#"),1)=".",TRUE,FALSE)</formula>
    </cfRule>
  </conditionalFormatting>
  <conditionalFormatting sqref="AM69">
    <cfRule type="expression" dxfId="2053" priority="2271">
      <formula>IF(RIGHT(TEXT(AM69,"0.#"),1)=".",FALSE,TRUE)</formula>
    </cfRule>
    <cfRule type="expression" dxfId="2052" priority="2272">
      <formula>IF(RIGHT(TEXT(AM69,"0.#"),1)=".",TRUE,FALSE)</formula>
    </cfRule>
  </conditionalFormatting>
  <conditionalFormatting sqref="AQ67:AQ69">
    <cfRule type="expression" dxfId="2051" priority="2269">
      <formula>IF(RIGHT(TEXT(AQ67,"0.#"),1)=".",FALSE,TRUE)</formula>
    </cfRule>
    <cfRule type="expression" dxfId="2050" priority="2270">
      <formula>IF(RIGHT(TEXT(AQ67,"0.#"),1)=".",TRUE,FALSE)</formula>
    </cfRule>
  </conditionalFormatting>
  <conditionalFormatting sqref="AU67:AU69">
    <cfRule type="expression" dxfId="2049" priority="2267">
      <formula>IF(RIGHT(TEXT(AU67,"0.#"),1)=".",FALSE,TRUE)</formula>
    </cfRule>
    <cfRule type="expression" dxfId="2048" priority="2268">
      <formula>IF(RIGHT(TEXT(AU67,"0.#"),1)=".",TRUE,FALSE)</formula>
    </cfRule>
  </conditionalFormatting>
  <conditionalFormatting sqref="AE70">
    <cfRule type="expression" dxfId="2047" priority="2265">
      <formula>IF(RIGHT(TEXT(AE70,"0.#"),1)=".",FALSE,TRUE)</formula>
    </cfRule>
    <cfRule type="expression" dxfId="2046" priority="2266">
      <formula>IF(RIGHT(TEXT(AE70,"0.#"),1)=".",TRUE,FALSE)</formula>
    </cfRule>
  </conditionalFormatting>
  <conditionalFormatting sqref="AE71">
    <cfRule type="expression" dxfId="2045" priority="2263">
      <formula>IF(RIGHT(TEXT(AE71,"0.#"),1)=".",FALSE,TRUE)</formula>
    </cfRule>
    <cfRule type="expression" dxfId="2044" priority="2264">
      <formula>IF(RIGHT(TEXT(AE71,"0.#"),1)=".",TRUE,FALSE)</formula>
    </cfRule>
  </conditionalFormatting>
  <conditionalFormatting sqref="AE72">
    <cfRule type="expression" dxfId="2043" priority="2261">
      <formula>IF(RIGHT(TEXT(AE72,"0.#"),1)=".",FALSE,TRUE)</formula>
    </cfRule>
    <cfRule type="expression" dxfId="2042" priority="2262">
      <formula>IF(RIGHT(TEXT(AE72,"0.#"),1)=".",TRUE,FALSE)</formula>
    </cfRule>
  </conditionalFormatting>
  <conditionalFormatting sqref="AI72">
    <cfRule type="expression" dxfId="2041" priority="2259">
      <formula>IF(RIGHT(TEXT(AI72,"0.#"),1)=".",FALSE,TRUE)</formula>
    </cfRule>
    <cfRule type="expression" dxfId="2040" priority="2260">
      <formula>IF(RIGHT(TEXT(AI72,"0.#"),1)=".",TRUE,FALSE)</formula>
    </cfRule>
  </conditionalFormatting>
  <conditionalFormatting sqref="AI71">
    <cfRule type="expression" dxfId="2039" priority="2257">
      <formula>IF(RIGHT(TEXT(AI71,"0.#"),1)=".",FALSE,TRUE)</formula>
    </cfRule>
    <cfRule type="expression" dxfId="2038" priority="2258">
      <formula>IF(RIGHT(TEXT(AI71,"0.#"),1)=".",TRUE,FALSE)</formula>
    </cfRule>
  </conditionalFormatting>
  <conditionalFormatting sqref="AI70">
    <cfRule type="expression" dxfId="2037" priority="2255">
      <formula>IF(RIGHT(TEXT(AI70,"0.#"),1)=".",FALSE,TRUE)</formula>
    </cfRule>
    <cfRule type="expression" dxfId="2036" priority="2256">
      <formula>IF(RIGHT(TEXT(AI70,"0.#"),1)=".",TRUE,FALSE)</formula>
    </cfRule>
  </conditionalFormatting>
  <conditionalFormatting sqref="AM70">
    <cfRule type="expression" dxfId="2035" priority="2253">
      <formula>IF(RIGHT(TEXT(AM70,"0.#"),1)=".",FALSE,TRUE)</formula>
    </cfRule>
    <cfRule type="expression" dxfId="2034" priority="2254">
      <formula>IF(RIGHT(TEXT(AM70,"0.#"),1)=".",TRUE,FALSE)</formula>
    </cfRule>
  </conditionalFormatting>
  <conditionalFormatting sqref="AM71">
    <cfRule type="expression" dxfId="2033" priority="2251">
      <formula>IF(RIGHT(TEXT(AM71,"0.#"),1)=".",FALSE,TRUE)</formula>
    </cfRule>
    <cfRule type="expression" dxfId="2032" priority="2252">
      <formula>IF(RIGHT(TEXT(AM71,"0.#"),1)=".",TRUE,FALSE)</formula>
    </cfRule>
  </conditionalFormatting>
  <conditionalFormatting sqref="AM72">
    <cfRule type="expression" dxfId="2031" priority="2249">
      <formula>IF(RIGHT(TEXT(AM72,"0.#"),1)=".",FALSE,TRUE)</formula>
    </cfRule>
    <cfRule type="expression" dxfId="2030" priority="2250">
      <formula>IF(RIGHT(TEXT(AM72,"0.#"),1)=".",TRUE,FALSE)</formula>
    </cfRule>
  </conditionalFormatting>
  <conditionalFormatting sqref="AQ70:AQ72">
    <cfRule type="expression" dxfId="2029" priority="2247">
      <formula>IF(RIGHT(TEXT(AQ70,"0.#"),1)=".",FALSE,TRUE)</formula>
    </cfRule>
    <cfRule type="expression" dxfId="2028" priority="2248">
      <formula>IF(RIGHT(TEXT(AQ70,"0.#"),1)=".",TRUE,FALSE)</formula>
    </cfRule>
  </conditionalFormatting>
  <conditionalFormatting sqref="AU70:AU72">
    <cfRule type="expression" dxfId="2027" priority="2245">
      <formula>IF(RIGHT(TEXT(AU70,"0.#"),1)=".",FALSE,TRUE)</formula>
    </cfRule>
    <cfRule type="expression" dxfId="2026" priority="2246">
      <formula>IF(RIGHT(TEXT(AU70,"0.#"),1)=".",TRUE,FALSE)</formula>
    </cfRule>
  </conditionalFormatting>
  <conditionalFormatting sqref="AU656">
    <cfRule type="expression" dxfId="2025" priority="763">
      <formula>IF(RIGHT(TEXT(AU656,"0.#"),1)=".",FALSE,TRUE)</formula>
    </cfRule>
    <cfRule type="expression" dxfId="2024" priority="764">
      <formula>IF(RIGHT(TEXT(AU656,"0.#"),1)=".",TRUE,FALSE)</formula>
    </cfRule>
  </conditionalFormatting>
  <conditionalFormatting sqref="AQ655">
    <cfRule type="expression" dxfId="2023" priority="755">
      <formula>IF(RIGHT(TEXT(AQ655,"0.#"),1)=".",FALSE,TRUE)</formula>
    </cfRule>
    <cfRule type="expression" dxfId="2022" priority="756">
      <formula>IF(RIGHT(TEXT(AQ655,"0.#"),1)=".",TRUE,FALSE)</formula>
    </cfRule>
  </conditionalFormatting>
  <conditionalFormatting sqref="AI696">
    <cfRule type="expression" dxfId="2021" priority="547">
      <formula>IF(RIGHT(TEXT(AI696,"0.#"),1)=".",FALSE,TRUE)</formula>
    </cfRule>
    <cfRule type="expression" dxfId="2020" priority="548">
      <formula>IF(RIGHT(TEXT(AI696,"0.#"),1)=".",TRUE,FALSE)</formula>
    </cfRule>
  </conditionalFormatting>
  <conditionalFormatting sqref="AQ694">
    <cfRule type="expression" dxfId="2019" priority="541">
      <formula>IF(RIGHT(TEXT(AQ694,"0.#"),1)=".",FALSE,TRUE)</formula>
    </cfRule>
    <cfRule type="expression" dxfId="2018" priority="542">
      <formula>IF(RIGHT(TEXT(AQ694,"0.#"),1)=".",TRUE,FALSE)</formula>
    </cfRule>
  </conditionalFormatting>
  <conditionalFormatting sqref="AL880:AO907">
    <cfRule type="expression" dxfId="2017" priority="2153">
      <formula>IF(AND(AL880&gt;=0, RIGHT(TEXT(AL880,"0.#"),1)&lt;&gt;"."),TRUE,FALSE)</formula>
    </cfRule>
    <cfRule type="expression" dxfId="2016" priority="2154">
      <formula>IF(AND(AL880&gt;=0, RIGHT(TEXT(AL880,"0.#"),1)="."),TRUE,FALSE)</formula>
    </cfRule>
    <cfRule type="expression" dxfId="2015" priority="2155">
      <formula>IF(AND(AL880&lt;0, RIGHT(TEXT(AL880,"0.#"),1)&lt;&gt;"."),TRUE,FALSE)</formula>
    </cfRule>
    <cfRule type="expression" dxfId="2014" priority="2156">
      <formula>IF(AND(AL880&lt;0, RIGHT(TEXT(AL880,"0.#"),1)="."),TRUE,FALSE)</formula>
    </cfRule>
  </conditionalFormatting>
  <conditionalFormatting sqref="AL878:AO879">
    <cfRule type="expression" dxfId="2013" priority="2147">
      <formula>IF(AND(AL878&gt;=0, RIGHT(TEXT(AL878,"0.#"),1)&lt;&gt;"."),TRUE,FALSE)</formula>
    </cfRule>
    <cfRule type="expression" dxfId="2012" priority="2148">
      <formula>IF(AND(AL878&gt;=0, RIGHT(TEXT(AL878,"0.#"),1)="."),TRUE,FALSE)</formula>
    </cfRule>
    <cfRule type="expression" dxfId="2011" priority="2149">
      <formula>IF(AND(AL878&lt;0, RIGHT(TEXT(AL878,"0.#"),1)&lt;&gt;"."),TRUE,FALSE)</formula>
    </cfRule>
    <cfRule type="expression" dxfId="2010" priority="2150">
      <formula>IF(AND(AL878&lt;0, RIGHT(TEXT(AL878,"0.#"),1)="."),TRUE,FALSE)</formula>
    </cfRule>
  </conditionalFormatting>
  <conditionalFormatting sqref="AL913:AO940">
    <cfRule type="expression" dxfId="2009" priority="2141">
      <formula>IF(AND(AL913&gt;=0, RIGHT(TEXT(AL913,"0.#"),1)&lt;&gt;"."),TRUE,FALSE)</formula>
    </cfRule>
    <cfRule type="expression" dxfId="2008" priority="2142">
      <formula>IF(AND(AL913&gt;=0, RIGHT(TEXT(AL913,"0.#"),1)="."),TRUE,FALSE)</formula>
    </cfRule>
    <cfRule type="expression" dxfId="2007" priority="2143">
      <formula>IF(AND(AL913&lt;0, RIGHT(TEXT(AL913,"0.#"),1)&lt;&gt;"."),TRUE,FALSE)</formula>
    </cfRule>
    <cfRule type="expression" dxfId="2006" priority="2144">
      <formula>IF(AND(AL913&lt;0, RIGHT(TEXT(AL913,"0.#"),1)="."),TRUE,FALSE)</formula>
    </cfRule>
  </conditionalFormatting>
  <conditionalFormatting sqref="AL911:AO912">
    <cfRule type="expression" dxfId="2005" priority="2135">
      <formula>IF(AND(AL911&gt;=0, RIGHT(TEXT(AL911,"0.#"),1)&lt;&gt;"."),TRUE,FALSE)</formula>
    </cfRule>
    <cfRule type="expression" dxfId="2004" priority="2136">
      <formula>IF(AND(AL911&gt;=0, RIGHT(TEXT(AL911,"0.#"),1)="."),TRUE,FALSE)</formula>
    </cfRule>
    <cfRule type="expression" dxfId="2003" priority="2137">
      <formula>IF(AND(AL911&lt;0, RIGHT(TEXT(AL911,"0.#"),1)&lt;&gt;"."),TRUE,FALSE)</formula>
    </cfRule>
    <cfRule type="expression" dxfId="2002" priority="2138">
      <formula>IF(AND(AL911&lt;0, RIGHT(TEXT(AL911,"0.#"),1)="."),TRUE,FALSE)</formula>
    </cfRule>
  </conditionalFormatting>
  <conditionalFormatting sqref="AL946:AO973">
    <cfRule type="expression" dxfId="2001" priority="2129">
      <formula>IF(AND(AL946&gt;=0, RIGHT(TEXT(AL946,"0.#"),1)&lt;&gt;"."),TRUE,FALSE)</formula>
    </cfRule>
    <cfRule type="expression" dxfId="2000" priority="2130">
      <formula>IF(AND(AL946&gt;=0, RIGHT(TEXT(AL946,"0.#"),1)="."),TRUE,FALSE)</formula>
    </cfRule>
    <cfRule type="expression" dxfId="1999" priority="2131">
      <formula>IF(AND(AL946&lt;0, RIGHT(TEXT(AL946,"0.#"),1)&lt;&gt;"."),TRUE,FALSE)</formula>
    </cfRule>
    <cfRule type="expression" dxfId="1998" priority="2132">
      <formula>IF(AND(AL946&lt;0, RIGHT(TEXT(AL946,"0.#"),1)="."),TRUE,FALSE)</formula>
    </cfRule>
  </conditionalFormatting>
  <conditionalFormatting sqref="AL944:AO945">
    <cfRule type="expression" dxfId="1997" priority="2123">
      <formula>IF(AND(AL944&gt;=0, RIGHT(TEXT(AL944,"0.#"),1)&lt;&gt;"."),TRUE,FALSE)</formula>
    </cfRule>
    <cfRule type="expression" dxfId="1996" priority="2124">
      <formula>IF(AND(AL944&gt;=0, RIGHT(TEXT(AL944,"0.#"),1)="."),TRUE,FALSE)</formula>
    </cfRule>
    <cfRule type="expression" dxfId="1995" priority="2125">
      <formula>IF(AND(AL944&lt;0, RIGHT(TEXT(AL944,"0.#"),1)&lt;&gt;"."),TRUE,FALSE)</formula>
    </cfRule>
    <cfRule type="expression" dxfId="1994" priority="2126">
      <formula>IF(AND(AL944&lt;0, RIGHT(TEXT(AL944,"0.#"),1)="."),TRUE,FALSE)</formula>
    </cfRule>
  </conditionalFormatting>
  <conditionalFormatting sqref="AL987:AO1006">
    <cfRule type="expression" dxfId="1993" priority="2117">
      <formula>IF(AND(AL987&gt;=0, RIGHT(TEXT(AL987,"0.#"),1)&lt;&gt;"."),TRUE,FALSE)</formula>
    </cfRule>
    <cfRule type="expression" dxfId="1992" priority="2118">
      <formula>IF(AND(AL987&gt;=0, RIGHT(TEXT(AL987,"0.#"),1)="."),TRUE,FALSE)</formula>
    </cfRule>
    <cfRule type="expression" dxfId="1991" priority="2119">
      <formula>IF(AND(AL987&lt;0, RIGHT(TEXT(AL987,"0.#"),1)&lt;&gt;"."),TRUE,FALSE)</formula>
    </cfRule>
    <cfRule type="expression" dxfId="1990" priority="2120">
      <formula>IF(AND(AL987&lt;0, RIGHT(TEXT(AL987,"0.#"),1)="."),TRUE,FALSE)</formula>
    </cfRule>
  </conditionalFormatting>
  <conditionalFormatting sqref="AL977:AO977">
    <cfRule type="expression" dxfId="1989" priority="2111">
      <formula>IF(AND(AL977&gt;=0, RIGHT(TEXT(AL977,"0.#"),1)&lt;&gt;"."),TRUE,FALSE)</formula>
    </cfRule>
    <cfRule type="expression" dxfId="1988" priority="2112">
      <formula>IF(AND(AL977&gt;=0, RIGHT(TEXT(AL977,"0.#"),1)="."),TRUE,FALSE)</formula>
    </cfRule>
    <cfRule type="expression" dxfId="1987" priority="2113">
      <formula>IF(AND(AL977&lt;0, RIGHT(TEXT(AL977,"0.#"),1)&lt;&gt;"."),TRUE,FALSE)</formula>
    </cfRule>
    <cfRule type="expression" dxfId="1986" priority="2114">
      <formula>IF(AND(AL977&lt;0, RIGHT(TEXT(AL977,"0.#"),1)="."),TRUE,FALSE)</formula>
    </cfRule>
  </conditionalFormatting>
  <conditionalFormatting sqref="AL1012:AO1039">
    <cfRule type="expression" dxfId="1985" priority="2105">
      <formula>IF(AND(AL1012&gt;=0, RIGHT(TEXT(AL1012,"0.#"),1)&lt;&gt;"."),TRUE,FALSE)</formula>
    </cfRule>
    <cfRule type="expression" dxfId="1984" priority="2106">
      <formula>IF(AND(AL1012&gt;=0, RIGHT(TEXT(AL1012,"0.#"),1)="."),TRUE,FALSE)</formula>
    </cfRule>
    <cfRule type="expression" dxfId="1983" priority="2107">
      <formula>IF(AND(AL1012&lt;0, RIGHT(TEXT(AL1012,"0.#"),1)&lt;&gt;"."),TRUE,FALSE)</formula>
    </cfRule>
    <cfRule type="expression" dxfId="1982" priority="2108">
      <formula>IF(AND(AL1012&lt;0, RIGHT(TEXT(AL1012,"0.#"),1)="."),TRUE,FALSE)</formula>
    </cfRule>
  </conditionalFormatting>
  <conditionalFormatting sqref="AL1011:AO1011">
    <cfRule type="expression" dxfId="1981" priority="2099">
      <formula>IF(AND(AL1011&gt;=0, RIGHT(TEXT(AL1011,"0.#"),1)&lt;&gt;"."),TRUE,FALSE)</formula>
    </cfRule>
    <cfRule type="expression" dxfId="1980" priority="2100">
      <formula>IF(AND(AL1011&gt;=0, RIGHT(TEXT(AL1011,"0.#"),1)="."),TRUE,FALSE)</formula>
    </cfRule>
    <cfRule type="expression" dxfId="1979" priority="2101">
      <formula>IF(AND(AL1011&lt;0, RIGHT(TEXT(AL1011,"0.#"),1)&lt;&gt;"."),TRUE,FALSE)</formula>
    </cfRule>
    <cfRule type="expression" dxfId="1978" priority="2102">
      <formula>IF(AND(AL1011&lt;0, RIGHT(TEXT(AL1011,"0.#"),1)="."),TRUE,FALSE)</formula>
    </cfRule>
  </conditionalFormatting>
  <conditionalFormatting sqref="Y1010:Y1011">
    <cfRule type="expression" dxfId="1977" priority="2097">
      <formula>IF(RIGHT(TEXT(Y1010,"0.#"),1)=".",FALSE,TRUE)</formula>
    </cfRule>
    <cfRule type="expression" dxfId="1976" priority="2098">
      <formula>IF(RIGHT(TEXT(Y1010,"0.#"),1)=".",TRUE,FALSE)</formula>
    </cfRule>
  </conditionalFormatting>
  <conditionalFormatting sqref="AL1045:AO1072">
    <cfRule type="expression" dxfId="1975" priority="2093">
      <formula>IF(AND(AL1045&gt;=0, RIGHT(TEXT(AL1045,"0.#"),1)&lt;&gt;"."),TRUE,FALSE)</formula>
    </cfRule>
    <cfRule type="expression" dxfId="1974" priority="2094">
      <formula>IF(AND(AL1045&gt;=0, RIGHT(TEXT(AL1045,"0.#"),1)="."),TRUE,FALSE)</formula>
    </cfRule>
    <cfRule type="expression" dxfId="1973" priority="2095">
      <formula>IF(AND(AL1045&lt;0, RIGHT(TEXT(AL1045,"0.#"),1)&lt;&gt;"."),TRUE,FALSE)</formula>
    </cfRule>
    <cfRule type="expression" dxfId="1972" priority="2096">
      <formula>IF(AND(AL1045&lt;0, RIGHT(TEXT(AL1045,"0.#"),1)="."),TRUE,FALSE)</formula>
    </cfRule>
  </conditionalFormatting>
  <conditionalFormatting sqref="Y1045:Y1072">
    <cfRule type="expression" dxfId="1971" priority="2091">
      <formula>IF(RIGHT(TEXT(Y1045,"0.#"),1)=".",FALSE,TRUE)</formula>
    </cfRule>
    <cfRule type="expression" dxfId="1970" priority="2092">
      <formula>IF(RIGHT(TEXT(Y1045,"0.#"),1)=".",TRUE,FALSE)</formula>
    </cfRule>
  </conditionalFormatting>
  <conditionalFormatting sqref="AL1043:AO1044">
    <cfRule type="expression" dxfId="1969" priority="2087">
      <formula>IF(AND(AL1043&gt;=0, RIGHT(TEXT(AL1043,"0.#"),1)&lt;&gt;"."),TRUE,FALSE)</formula>
    </cfRule>
    <cfRule type="expression" dxfId="1968" priority="2088">
      <formula>IF(AND(AL1043&gt;=0, RIGHT(TEXT(AL1043,"0.#"),1)="."),TRUE,FALSE)</formula>
    </cfRule>
    <cfRule type="expression" dxfId="1967" priority="2089">
      <formula>IF(AND(AL1043&lt;0, RIGHT(TEXT(AL1043,"0.#"),1)&lt;&gt;"."),TRUE,FALSE)</formula>
    </cfRule>
    <cfRule type="expression" dxfId="1966" priority="2090">
      <formula>IF(AND(AL1043&lt;0, RIGHT(TEXT(AL1043,"0.#"),1)="."),TRUE,FALSE)</formula>
    </cfRule>
  </conditionalFormatting>
  <conditionalFormatting sqref="Y1043:Y1044">
    <cfRule type="expression" dxfId="1965" priority="2085">
      <formula>IF(RIGHT(TEXT(Y1043,"0.#"),1)=".",FALSE,TRUE)</formula>
    </cfRule>
    <cfRule type="expression" dxfId="1964" priority="2086">
      <formula>IF(RIGHT(TEXT(Y1043,"0.#"),1)=".",TRUE,FALSE)</formula>
    </cfRule>
  </conditionalFormatting>
  <conditionalFormatting sqref="AL1078:AO1105">
    <cfRule type="expression" dxfId="1963" priority="2081">
      <formula>IF(AND(AL1078&gt;=0, RIGHT(TEXT(AL1078,"0.#"),1)&lt;&gt;"."),TRUE,FALSE)</formula>
    </cfRule>
    <cfRule type="expression" dxfId="1962" priority="2082">
      <formula>IF(AND(AL1078&gt;=0, RIGHT(TEXT(AL1078,"0.#"),1)="."),TRUE,FALSE)</formula>
    </cfRule>
    <cfRule type="expression" dxfId="1961" priority="2083">
      <formula>IF(AND(AL1078&lt;0, RIGHT(TEXT(AL1078,"0.#"),1)&lt;&gt;"."),TRUE,FALSE)</formula>
    </cfRule>
    <cfRule type="expression" dxfId="1960" priority="2084">
      <formula>IF(AND(AL1078&lt;0, RIGHT(TEXT(AL1078,"0.#"),1)="."),TRUE,FALSE)</formula>
    </cfRule>
  </conditionalFormatting>
  <conditionalFormatting sqref="Y1078:Y1105">
    <cfRule type="expression" dxfId="1959" priority="2079">
      <formula>IF(RIGHT(TEXT(Y1078,"0.#"),1)=".",FALSE,TRUE)</formula>
    </cfRule>
    <cfRule type="expression" dxfId="1958" priority="2080">
      <formula>IF(RIGHT(TEXT(Y1078,"0.#"),1)=".",TRUE,FALSE)</formula>
    </cfRule>
  </conditionalFormatting>
  <conditionalFormatting sqref="AL1076:AO1077">
    <cfRule type="expression" dxfId="1957" priority="2075">
      <formula>IF(AND(AL1076&gt;=0, RIGHT(TEXT(AL1076,"0.#"),1)&lt;&gt;"."),TRUE,FALSE)</formula>
    </cfRule>
    <cfRule type="expression" dxfId="1956" priority="2076">
      <formula>IF(AND(AL1076&gt;=0, RIGHT(TEXT(AL1076,"0.#"),1)="."),TRUE,FALSE)</formula>
    </cfRule>
    <cfRule type="expression" dxfId="1955" priority="2077">
      <formula>IF(AND(AL1076&lt;0, RIGHT(TEXT(AL1076,"0.#"),1)&lt;&gt;"."),TRUE,FALSE)</formula>
    </cfRule>
    <cfRule type="expression" dxfId="1954" priority="2078">
      <formula>IF(AND(AL1076&lt;0, RIGHT(TEXT(AL1076,"0.#"),1)="."),TRUE,FALSE)</formula>
    </cfRule>
  </conditionalFormatting>
  <conditionalFormatting sqref="Y1076:Y1077">
    <cfRule type="expression" dxfId="1953" priority="2073">
      <formula>IF(RIGHT(TEXT(Y1076,"0.#"),1)=".",FALSE,TRUE)</formula>
    </cfRule>
    <cfRule type="expression" dxfId="1952" priority="2074">
      <formula>IF(RIGHT(TEXT(Y1076,"0.#"),1)=".",TRUE,FALSE)</formula>
    </cfRule>
  </conditionalFormatting>
  <conditionalFormatting sqref="AE39">
    <cfRule type="expression" dxfId="1951" priority="2071">
      <formula>IF(RIGHT(TEXT(AE39,"0.#"),1)=".",FALSE,TRUE)</formula>
    </cfRule>
    <cfRule type="expression" dxfId="1950" priority="2072">
      <formula>IF(RIGHT(TEXT(AE39,"0.#"),1)=".",TRUE,FALSE)</formula>
    </cfRule>
  </conditionalFormatting>
  <conditionalFormatting sqref="AM41">
    <cfRule type="expression" dxfId="1949" priority="2055">
      <formula>IF(RIGHT(TEXT(AM41,"0.#"),1)=".",FALSE,TRUE)</formula>
    </cfRule>
    <cfRule type="expression" dxfId="1948" priority="2056">
      <formula>IF(RIGHT(TEXT(AM41,"0.#"),1)=".",TRUE,FALSE)</formula>
    </cfRule>
  </conditionalFormatting>
  <conditionalFormatting sqref="AE40">
    <cfRule type="expression" dxfId="1947" priority="2069">
      <formula>IF(RIGHT(TEXT(AE40,"0.#"),1)=".",FALSE,TRUE)</formula>
    </cfRule>
    <cfRule type="expression" dxfId="1946" priority="2070">
      <formula>IF(RIGHT(TEXT(AE40,"0.#"),1)=".",TRUE,FALSE)</formula>
    </cfRule>
  </conditionalFormatting>
  <conditionalFormatting sqref="AE41">
    <cfRule type="expression" dxfId="1945" priority="2067">
      <formula>IF(RIGHT(TEXT(AE41,"0.#"),1)=".",FALSE,TRUE)</formula>
    </cfRule>
    <cfRule type="expression" dxfId="1944" priority="2068">
      <formula>IF(RIGHT(TEXT(AE41,"0.#"),1)=".",TRUE,FALSE)</formula>
    </cfRule>
  </conditionalFormatting>
  <conditionalFormatting sqref="AI41">
    <cfRule type="expression" dxfId="1943" priority="2065">
      <formula>IF(RIGHT(TEXT(AI41,"0.#"),1)=".",FALSE,TRUE)</formula>
    </cfRule>
    <cfRule type="expression" dxfId="1942" priority="2066">
      <formula>IF(RIGHT(TEXT(AI41,"0.#"),1)=".",TRUE,FALSE)</formula>
    </cfRule>
  </conditionalFormatting>
  <conditionalFormatting sqref="AI40">
    <cfRule type="expression" dxfId="1941" priority="2063">
      <formula>IF(RIGHT(TEXT(AI40,"0.#"),1)=".",FALSE,TRUE)</formula>
    </cfRule>
    <cfRule type="expression" dxfId="1940" priority="2064">
      <formula>IF(RIGHT(TEXT(AI40,"0.#"),1)=".",TRUE,FALSE)</formula>
    </cfRule>
  </conditionalFormatting>
  <conditionalFormatting sqref="AI39">
    <cfRule type="expression" dxfId="1939" priority="2061">
      <formula>IF(RIGHT(TEXT(AI39,"0.#"),1)=".",FALSE,TRUE)</formula>
    </cfRule>
    <cfRule type="expression" dxfId="1938" priority="2062">
      <formula>IF(RIGHT(TEXT(AI39,"0.#"),1)=".",TRUE,FALSE)</formula>
    </cfRule>
  </conditionalFormatting>
  <conditionalFormatting sqref="AM39">
    <cfRule type="expression" dxfId="1937" priority="2059">
      <formula>IF(RIGHT(TEXT(AM39,"0.#"),1)=".",FALSE,TRUE)</formula>
    </cfRule>
    <cfRule type="expression" dxfId="1936" priority="2060">
      <formula>IF(RIGHT(TEXT(AM39,"0.#"),1)=".",TRUE,FALSE)</formula>
    </cfRule>
  </conditionalFormatting>
  <conditionalFormatting sqref="AM40">
    <cfRule type="expression" dxfId="1935" priority="2057">
      <formula>IF(RIGHT(TEXT(AM40,"0.#"),1)=".",FALSE,TRUE)</formula>
    </cfRule>
    <cfRule type="expression" dxfId="1934" priority="2058">
      <formula>IF(RIGHT(TEXT(AM40,"0.#"),1)=".",TRUE,FALSE)</formula>
    </cfRule>
  </conditionalFormatting>
  <conditionalFormatting sqref="AQ39:AQ41">
    <cfRule type="expression" dxfId="1933" priority="2053">
      <formula>IF(RIGHT(TEXT(AQ39,"0.#"),1)=".",FALSE,TRUE)</formula>
    </cfRule>
    <cfRule type="expression" dxfId="1932" priority="2054">
      <formula>IF(RIGHT(TEXT(AQ39,"0.#"),1)=".",TRUE,FALSE)</formula>
    </cfRule>
  </conditionalFormatting>
  <conditionalFormatting sqref="AU39:AU41">
    <cfRule type="expression" dxfId="1931" priority="2051">
      <formula>IF(RIGHT(TEXT(AU39,"0.#"),1)=".",FALSE,TRUE)</formula>
    </cfRule>
    <cfRule type="expression" dxfId="1930" priority="2052">
      <formula>IF(RIGHT(TEXT(AU39,"0.#"),1)=".",TRUE,FALSE)</formula>
    </cfRule>
  </conditionalFormatting>
  <conditionalFormatting sqref="AE46">
    <cfRule type="expression" dxfId="1929" priority="2049">
      <formula>IF(RIGHT(TEXT(AE46,"0.#"),1)=".",FALSE,TRUE)</formula>
    </cfRule>
    <cfRule type="expression" dxfId="1928" priority="2050">
      <formula>IF(RIGHT(TEXT(AE46,"0.#"),1)=".",TRUE,FALSE)</formula>
    </cfRule>
  </conditionalFormatting>
  <conditionalFormatting sqref="AE47">
    <cfRule type="expression" dxfId="1927" priority="2047">
      <formula>IF(RIGHT(TEXT(AE47,"0.#"),1)=".",FALSE,TRUE)</formula>
    </cfRule>
    <cfRule type="expression" dxfId="1926" priority="2048">
      <formula>IF(RIGHT(TEXT(AE47,"0.#"),1)=".",TRUE,FALSE)</formula>
    </cfRule>
  </conditionalFormatting>
  <conditionalFormatting sqref="AE48">
    <cfRule type="expression" dxfId="1925" priority="2045">
      <formula>IF(RIGHT(TEXT(AE48,"0.#"),1)=".",FALSE,TRUE)</formula>
    </cfRule>
    <cfRule type="expression" dxfId="1924" priority="2046">
      <formula>IF(RIGHT(TEXT(AE48,"0.#"),1)=".",TRUE,FALSE)</formula>
    </cfRule>
  </conditionalFormatting>
  <conditionalFormatting sqref="AI48">
    <cfRule type="expression" dxfId="1923" priority="2043">
      <formula>IF(RIGHT(TEXT(AI48,"0.#"),1)=".",FALSE,TRUE)</formula>
    </cfRule>
    <cfRule type="expression" dxfId="1922" priority="2044">
      <formula>IF(RIGHT(TEXT(AI48,"0.#"),1)=".",TRUE,FALSE)</formula>
    </cfRule>
  </conditionalFormatting>
  <conditionalFormatting sqref="AI47">
    <cfRule type="expression" dxfId="1921" priority="2041">
      <formula>IF(RIGHT(TEXT(AI47,"0.#"),1)=".",FALSE,TRUE)</formula>
    </cfRule>
    <cfRule type="expression" dxfId="1920" priority="2042">
      <formula>IF(RIGHT(TEXT(AI47,"0.#"),1)=".",TRUE,FALSE)</formula>
    </cfRule>
  </conditionalFormatting>
  <conditionalFormatting sqref="AE448">
    <cfRule type="expression" dxfId="1919" priority="1919">
      <formula>IF(RIGHT(TEXT(AE448,"0.#"),1)=".",FALSE,TRUE)</formula>
    </cfRule>
    <cfRule type="expression" dxfId="1918" priority="1920">
      <formula>IF(RIGHT(TEXT(AE448,"0.#"),1)=".",TRUE,FALSE)</formula>
    </cfRule>
  </conditionalFormatting>
  <conditionalFormatting sqref="AM450">
    <cfRule type="expression" dxfId="1917" priority="1909">
      <formula>IF(RIGHT(TEXT(AM450,"0.#"),1)=".",FALSE,TRUE)</formula>
    </cfRule>
    <cfRule type="expression" dxfId="1916" priority="1910">
      <formula>IF(RIGHT(TEXT(AM450,"0.#"),1)=".",TRUE,FALSE)</formula>
    </cfRule>
  </conditionalFormatting>
  <conditionalFormatting sqref="AE449">
    <cfRule type="expression" dxfId="1915" priority="1917">
      <formula>IF(RIGHT(TEXT(AE449,"0.#"),1)=".",FALSE,TRUE)</formula>
    </cfRule>
    <cfRule type="expression" dxfId="1914" priority="1918">
      <formula>IF(RIGHT(TEXT(AE449,"0.#"),1)=".",TRUE,FALSE)</formula>
    </cfRule>
  </conditionalFormatting>
  <conditionalFormatting sqref="AE450">
    <cfRule type="expression" dxfId="1913" priority="1915">
      <formula>IF(RIGHT(TEXT(AE450,"0.#"),1)=".",FALSE,TRUE)</formula>
    </cfRule>
    <cfRule type="expression" dxfId="1912" priority="1916">
      <formula>IF(RIGHT(TEXT(AE450,"0.#"),1)=".",TRUE,FALSE)</formula>
    </cfRule>
  </conditionalFormatting>
  <conditionalFormatting sqref="AM448">
    <cfRule type="expression" dxfId="1911" priority="1913">
      <formula>IF(RIGHT(TEXT(AM448,"0.#"),1)=".",FALSE,TRUE)</formula>
    </cfRule>
    <cfRule type="expression" dxfId="1910" priority="1914">
      <formula>IF(RIGHT(TEXT(AM448,"0.#"),1)=".",TRUE,FALSE)</formula>
    </cfRule>
  </conditionalFormatting>
  <conditionalFormatting sqref="AM449">
    <cfRule type="expression" dxfId="1909" priority="1911">
      <formula>IF(RIGHT(TEXT(AM449,"0.#"),1)=".",FALSE,TRUE)</formula>
    </cfRule>
    <cfRule type="expression" dxfId="1908" priority="1912">
      <formula>IF(RIGHT(TEXT(AM449,"0.#"),1)=".",TRUE,FALSE)</formula>
    </cfRule>
  </conditionalFormatting>
  <conditionalFormatting sqref="AU448">
    <cfRule type="expression" dxfId="1907" priority="1907">
      <formula>IF(RIGHT(TEXT(AU448,"0.#"),1)=".",FALSE,TRUE)</formula>
    </cfRule>
    <cfRule type="expression" dxfId="1906" priority="1908">
      <formula>IF(RIGHT(TEXT(AU448,"0.#"),1)=".",TRUE,FALSE)</formula>
    </cfRule>
  </conditionalFormatting>
  <conditionalFormatting sqref="AU449">
    <cfRule type="expression" dxfId="1905" priority="1905">
      <formula>IF(RIGHT(TEXT(AU449,"0.#"),1)=".",FALSE,TRUE)</formula>
    </cfRule>
    <cfRule type="expression" dxfId="1904" priority="1906">
      <formula>IF(RIGHT(TEXT(AU449,"0.#"),1)=".",TRUE,FALSE)</formula>
    </cfRule>
  </conditionalFormatting>
  <conditionalFormatting sqref="AU450">
    <cfRule type="expression" dxfId="1903" priority="1903">
      <formula>IF(RIGHT(TEXT(AU450,"0.#"),1)=".",FALSE,TRUE)</formula>
    </cfRule>
    <cfRule type="expression" dxfId="1902" priority="1904">
      <formula>IF(RIGHT(TEXT(AU450,"0.#"),1)=".",TRUE,FALSE)</formula>
    </cfRule>
  </conditionalFormatting>
  <conditionalFormatting sqref="AI450">
    <cfRule type="expression" dxfId="1901" priority="1897">
      <formula>IF(RIGHT(TEXT(AI450,"0.#"),1)=".",FALSE,TRUE)</formula>
    </cfRule>
    <cfRule type="expression" dxfId="1900" priority="1898">
      <formula>IF(RIGHT(TEXT(AI450,"0.#"),1)=".",TRUE,FALSE)</formula>
    </cfRule>
  </conditionalFormatting>
  <conditionalFormatting sqref="AI448">
    <cfRule type="expression" dxfId="1899" priority="1901">
      <formula>IF(RIGHT(TEXT(AI448,"0.#"),1)=".",FALSE,TRUE)</formula>
    </cfRule>
    <cfRule type="expression" dxfId="1898" priority="1902">
      <formula>IF(RIGHT(TEXT(AI448,"0.#"),1)=".",TRUE,FALSE)</formula>
    </cfRule>
  </conditionalFormatting>
  <conditionalFormatting sqref="AI449">
    <cfRule type="expression" dxfId="1897" priority="1899">
      <formula>IF(RIGHT(TEXT(AI449,"0.#"),1)=".",FALSE,TRUE)</formula>
    </cfRule>
    <cfRule type="expression" dxfId="1896" priority="1900">
      <formula>IF(RIGHT(TEXT(AI449,"0.#"),1)=".",TRUE,FALSE)</formula>
    </cfRule>
  </conditionalFormatting>
  <conditionalFormatting sqref="AQ449">
    <cfRule type="expression" dxfId="1895" priority="1895">
      <formula>IF(RIGHT(TEXT(AQ449,"0.#"),1)=".",FALSE,TRUE)</formula>
    </cfRule>
    <cfRule type="expression" dxfId="1894" priority="1896">
      <formula>IF(RIGHT(TEXT(AQ449,"0.#"),1)=".",TRUE,FALSE)</formula>
    </cfRule>
  </conditionalFormatting>
  <conditionalFormatting sqref="AQ450">
    <cfRule type="expression" dxfId="1893" priority="1893">
      <formula>IF(RIGHT(TEXT(AQ450,"0.#"),1)=".",FALSE,TRUE)</formula>
    </cfRule>
    <cfRule type="expression" dxfId="1892" priority="1894">
      <formula>IF(RIGHT(TEXT(AQ450,"0.#"),1)=".",TRUE,FALSE)</formula>
    </cfRule>
  </conditionalFormatting>
  <conditionalFormatting sqref="AQ448">
    <cfRule type="expression" dxfId="1891" priority="1891">
      <formula>IF(RIGHT(TEXT(AQ448,"0.#"),1)=".",FALSE,TRUE)</formula>
    </cfRule>
    <cfRule type="expression" dxfId="1890" priority="1892">
      <formula>IF(RIGHT(TEXT(AQ448,"0.#"),1)=".",TRUE,FALSE)</formula>
    </cfRule>
  </conditionalFormatting>
  <conditionalFormatting sqref="AE453">
    <cfRule type="expression" dxfId="1889" priority="1889">
      <formula>IF(RIGHT(TEXT(AE453,"0.#"),1)=".",FALSE,TRUE)</formula>
    </cfRule>
    <cfRule type="expression" dxfId="1888" priority="1890">
      <formula>IF(RIGHT(TEXT(AE453,"0.#"),1)=".",TRUE,FALSE)</formula>
    </cfRule>
  </conditionalFormatting>
  <conditionalFormatting sqref="AM455">
    <cfRule type="expression" dxfId="1887" priority="1879">
      <formula>IF(RIGHT(TEXT(AM455,"0.#"),1)=".",FALSE,TRUE)</formula>
    </cfRule>
    <cfRule type="expression" dxfId="1886" priority="1880">
      <formula>IF(RIGHT(TEXT(AM455,"0.#"),1)=".",TRUE,FALSE)</formula>
    </cfRule>
  </conditionalFormatting>
  <conditionalFormatting sqref="AE454">
    <cfRule type="expression" dxfId="1885" priority="1887">
      <formula>IF(RIGHT(TEXT(AE454,"0.#"),1)=".",FALSE,TRUE)</formula>
    </cfRule>
    <cfRule type="expression" dxfId="1884" priority="1888">
      <formula>IF(RIGHT(TEXT(AE454,"0.#"),1)=".",TRUE,FALSE)</formula>
    </cfRule>
  </conditionalFormatting>
  <conditionalFormatting sqref="AE455">
    <cfRule type="expression" dxfId="1883" priority="1885">
      <formula>IF(RIGHT(TEXT(AE455,"0.#"),1)=".",FALSE,TRUE)</formula>
    </cfRule>
    <cfRule type="expression" dxfId="1882" priority="1886">
      <formula>IF(RIGHT(TEXT(AE455,"0.#"),1)=".",TRUE,FALSE)</formula>
    </cfRule>
  </conditionalFormatting>
  <conditionalFormatting sqref="AM453">
    <cfRule type="expression" dxfId="1881" priority="1883">
      <formula>IF(RIGHT(TEXT(AM453,"0.#"),1)=".",FALSE,TRUE)</formula>
    </cfRule>
    <cfRule type="expression" dxfId="1880" priority="1884">
      <formula>IF(RIGHT(TEXT(AM453,"0.#"),1)=".",TRUE,FALSE)</formula>
    </cfRule>
  </conditionalFormatting>
  <conditionalFormatting sqref="AM454">
    <cfRule type="expression" dxfId="1879" priority="1881">
      <formula>IF(RIGHT(TEXT(AM454,"0.#"),1)=".",FALSE,TRUE)</formula>
    </cfRule>
    <cfRule type="expression" dxfId="1878" priority="1882">
      <formula>IF(RIGHT(TEXT(AM454,"0.#"),1)=".",TRUE,FALSE)</formula>
    </cfRule>
  </conditionalFormatting>
  <conditionalFormatting sqref="AU453">
    <cfRule type="expression" dxfId="1877" priority="1877">
      <formula>IF(RIGHT(TEXT(AU453,"0.#"),1)=".",FALSE,TRUE)</formula>
    </cfRule>
    <cfRule type="expression" dxfId="1876" priority="1878">
      <formula>IF(RIGHT(TEXT(AU453,"0.#"),1)=".",TRUE,FALSE)</formula>
    </cfRule>
  </conditionalFormatting>
  <conditionalFormatting sqref="AU454">
    <cfRule type="expression" dxfId="1875" priority="1875">
      <formula>IF(RIGHT(TEXT(AU454,"0.#"),1)=".",FALSE,TRUE)</formula>
    </cfRule>
    <cfRule type="expression" dxfId="1874" priority="1876">
      <formula>IF(RIGHT(TEXT(AU454,"0.#"),1)=".",TRUE,FALSE)</formula>
    </cfRule>
  </conditionalFormatting>
  <conditionalFormatting sqref="AU455">
    <cfRule type="expression" dxfId="1873" priority="1873">
      <formula>IF(RIGHT(TEXT(AU455,"0.#"),1)=".",FALSE,TRUE)</formula>
    </cfRule>
    <cfRule type="expression" dxfId="1872" priority="1874">
      <formula>IF(RIGHT(TEXT(AU455,"0.#"),1)=".",TRUE,FALSE)</formula>
    </cfRule>
  </conditionalFormatting>
  <conditionalFormatting sqref="AI455">
    <cfRule type="expression" dxfId="1871" priority="1867">
      <formula>IF(RIGHT(TEXT(AI455,"0.#"),1)=".",FALSE,TRUE)</formula>
    </cfRule>
    <cfRule type="expression" dxfId="1870" priority="1868">
      <formula>IF(RIGHT(TEXT(AI455,"0.#"),1)=".",TRUE,FALSE)</formula>
    </cfRule>
  </conditionalFormatting>
  <conditionalFormatting sqref="AI453">
    <cfRule type="expression" dxfId="1869" priority="1871">
      <formula>IF(RIGHT(TEXT(AI453,"0.#"),1)=".",FALSE,TRUE)</formula>
    </cfRule>
    <cfRule type="expression" dxfId="1868" priority="1872">
      <formula>IF(RIGHT(TEXT(AI453,"0.#"),1)=".",TRUE,FALSE)</formula>
    </cfRule>
  </conditionalFormatting>
  <conditionalFormatting sqref="AI454">
    <cfRule type="expression" dxfId="1867" priority="1869">
      <formula>IF(RIGHT(TEXT(AI454,"0.#"),1)=".",FALSE,TRUE)</formula>
    </cfRule>
    <cfRule type="expression" dxfId="1866" priority="1870">
      <formula>IF(RIGHT(TEXT(AI454,"0.#"),1)=".",TRUE,FALSE)</formula>
    </cfRule>
  </conditionalFormatting>
  <conditionalFormatting sqref="AQ454">
    <cfRule type="expression" dxfId="1865" priority="1865">
      <formula>IF(RIGHT(TEXT(AQ454,"0.#"),1)=".",FALSE,TRUE)</formula>
    </cfRule>
    <cfRule type="expression" dxfId="1864" priority="1866">
      <formula>IF(RIGHT(TEXT(AQ454,"0.#"),1)=".",TRUE,FALSE)</formula>
    </cfRule>
  </conditionalFormatting>
  <conditionalFormatting sqref="AQ455">
    <cfRule type="expression" dxfId="1863" priority="1863">
      <formula>IF(RIGHT(TEXT(AQ455,"0.#"),1)=".",FALSE,TRUE)</formula>
    </cfRule>
    <cfRule type="expression" dxfId="1862" priority="1864">
      <formula>IF(RIGHT(TEXT(AQ455,"0.#"),1)=".",TRUE,FALSE)</formula>
    </cfRule>
  </conditionalFormatting>
  <conditionalFormatting sqref="AQ453">
    <cfRule type="expression" dxfId="1861" priority="1861">
      <formula>IF(RIGHT(TEXT(AQ453,"0.#"),1)=".",FALSE,TRUE)</formula>
    </cfRule>
    <cfRule type="expression" dxfId="1860" priority="1862">
      <formula>IF(RIGHT(TEXT(AQ453,"0.#"),1)=".",TRUE,FALSE)</formula>
    </cfRule>
  </conditionalFormatting>
  <conditionalFormatting sqref="AE487">
    <cfRule type="expression" dxfId="1859" priority="1739">
      <formula>IF(RIGHT(TEXT(AE487,"0.#"),1)=".",FALSE,TRUE)</formula>
    </cfRule>
    <cfRule type="expression" dxfId="1858" priority="1740">
      <formula>IF(RIGHT(TEXT(AE487,"0.#"),1)=".",TRUE,FALSE)</formula>
    </cfRule>
  </conditionalFormatting>
  <conditionalFormatting sqref="AE488">
    <cfRule type="expression" dxfId="1857" priority="1737">
      <formula>IF(RIGHT(TEXT(AE488,"0.#"),1)=".",FALSE,TRUE)</formula>
    </cfRule>
    <cfRule type="expression" dxfId="1856" priority="1738">
      <formula>IF(RIGHT(TEXT(AE488,"0.#"),1)=".",TRUE,FALSE)</formula>
    </cfRule>
  </conditionalFormatting>
  <conditionalFormatting sqref="AE489">
    <cfRule type="expression" dxfId="1855" priority="1735">
      <formula>IF(RIGHT(TEXT(AE489,"0.#"),1)=".",FALSE,TRUE)</formula>
    </cfRule>
    <cfRule type="expression" dxfId="1854" priority="1736">
      <formula>IF(RIGHT(TEXT(AE489,"0.#"),1)=".",TRUE,FALSE)</formula>
    </cfRule>
  </conditionalFormatting>
  <conditionalFormatting sqref="AU487">
    <cfRule type="expression" dxfId="1853" priority="1727">
      <formula>IF(RIGHT(TEXT(AU487,"0.#"),1)=".",FALSE,TRUE)</formula>
    </cfRule>
    <cfRule type="expression" dxfId="1852" priority="1728">
      <formula>IF(RIGHT(TEXT(AU487,"0.#"),1)=".",TRUE,FALSE)</formula>
    </cfRule>
  </conditionalFormatting>
  <conditionalFormatting sqref="AU488">
    <cfRule type="expression" dxfId="1851" priority="1725">
      <formula>IF(RIGHT(TEXT(AU488,"0.#"),1)=".",FALSE,TRUE)</formula>
    </cfRule>
    <cfRule type="expression" dxfId="1850" priority="1726">
      <formula>IF(RIGHT(TEXT(AU488,"0.#"),1)=".",TRUE,FALSE)</formula>
    </cfRule>
  </conditionalFormatting>
  <conditionalFormatting sqref="AU489">
    <cfRule type="expression" dxfId="1849" priority="1723">
      <formula>IF(RIGHT(TEXT(AU489,"0.#"),1)=".",FALSE,TRUE)</formula>
    </cfRule>
    <cfRule type="expression" dxfId="1848" priority="1724">
      <formula>IF(RIGHT(TEXT(AU489,"0.#"),1)=".",TRUE,FALSE)</formula>
    </cfRule>
  </conditionalFormatting>
  <conditionalFormatting sqref="AQ488">
    <cfRule type="expression" dxfId="1847" priority="1715">
      <formula>IF(RIGHT(TEXT(AQ488,"0.#"),1)=".",FALSE,TRUE)</formula>
    </cfRule>
    <cfRule type="expression" dxfId="1846" priority="1716">
      <formula>IF(RIGHT(TEXT(AQ488,"0.#"),1)=".",TRUE,FALSE)</formula>
    </cfRule>
  </conditionalFormatting>
  <conditionalFormatting sqref="AQ489">
    <cfRule type="expression" dxfId="1845" priority="1713">
      <formula>IF(RIGHT(TEXT(AQ489,"0.#"),1)=".",FALSE,TRUE)</formula>
    </cfRule>
    <cfRule type="expression" dxfId="1844" priority="1714">
      <formula>IF(RIGHT(TEXT(AQ489,"0.#"),1)=".",TRUE,FALSE)</formula>
    </cfRule>
  </conditionalFormatting>
  <conditionalFormatting sqref="AQ487">
    <cfRule type="expression" dxfId="1843" priority="1711">
      <formula>IF(RIGHT(TEXT(AQ487,"0.#"),1)=".",FALSE,TRUE)</formula>
    </cfRule>
    <cfRule type="expression" dxfId="1842" priority="1712">
      <formula>IF(RIGHT(TEXT(AQ487,"0.#"),1)=".",TRUE,FALSE)</formula>
    </cfRule>
  </conditionalFormatting>
  <conditionalFormatting sqref="AE512">
    <cfRule type="expression" dxfId="1841" priority="1709">
      <formula>IF(RIGHT(TEXT(AE512,"0.#"),1)=".",FALSE,TRUE)</formula>
    </cfRule>
    <cfRule type="expression" dxfId="1840" priority="1710">
      <formula>IF(RIGHT(TEXT(AE512,"0.#"),1)=".",TRUE,FALSE)</formula>
    </cfRule>
  </conditionalFormatting>
  <conditionalFormatting sqref="AE513">
    <cfRule type="expression" dxfId="1839" priority="1707">
      <formula>IF(RIGHT(TEXT(AE513,"0.#"),1)=".",FALSE,TRUE)</formula>
    </cfRule>
    <cfRule type="expression" dxfId="1838" priority="1708">
      <formula>IF(RIGHT(TEXT(AE513,"0.#"),1)=".",TRUE,FALSE)</formula>
    </cfRule>
  </conditionalFormatting>
  <conditionalFormatting sqref="AE514">
    <cfRule type="expression" dxfId="1837" priority="1705">
      <formula>IF(RIGHT(TEXT(AE514,"0.#"),1)=".",FALSE,TRUE)</formula>
    </cfRule>
    <cfRule type="expression" dxfId="1836" priority="1706">
      <formula>IF(RIGHT(TEXT(AE514,"0.#"),1)=".",TRUE,FALSE)</formula>
    </cfRule>
  </conditionalFormatting>
  <conditionalFormatting sqref="AU512">
    <cfRule type="expression" dxfId="1835" priority="1697">
      <formula>IF(RIGHT(TEXT(AU512,"0.#"),1)=".",FALSE,TRUE)</formula>
    </cfRule>
    <cfRule type="expression" dxfId="1834" priority="1698">
      <formula>IF(RIGHT(TEXT(AU512,"0.#"),1)=".",TRUE,FALSE)</formula>
    </cfRule>
  </conditionalFormatting>
  <conditionalFormatting sqref="AU513">
    <cfRule type="expression" dxfId="1833" priority="1695">
      <formula>IF(RIGHT(TEXT(AU513,"0.#"),1)=".",FALSE,TRUE)</formula>
    </cfRule>
    <cfRule type="expression" dxfId="1832" priority="1696">
      <formula>IF(RIGHT(TEXT(AU513,"0.#"),1)=".",TRUE,FALSE)</formula>
    </cfRule>
  </conditionalFormatting>
  <conditionalFormatting sqref="AU514">
    <cfRule type="expression" dxfId="1831" priority="1693">
      <formula>IF(RIGHT(TEXT(AU514,"0.#"),1)=".",FALSE,TRUE)</formula>
    </cfRule>
    <cfRule type="expression" dxfId="1830" priority="1694">
      <formula>IF(RIGHT(TEXT(AU514,"0.#"),1)=".",TRUE,FALSE)</formula>
    </cfRule>
  </conditionalFormatting>
  <conditionalFormatting sqref="AQ513">
    <cfRule type="expression" dxfId="1829" priority="1685">
      <formula>IF(RIGHT(TEXT(AQ513,"0.#"),1)=".",FALSE,TRUE)</formula>
    </cfRule>
    <cfRule type="expression" dxfId="1828" priority="1686">
      <formula>IF(RIGHT(TEXT(AQ513,"0.#"),1)=".",TRUE,FALSE)</formula>
    </cfRule>
  </conditionalFormatting>
  <conditionalFormatting sqref="AQ514">
    <cfRule type="expression" dxfId="1827" priority="1683">
      <formula>IF(RIGHT(TEXT(AQ514,"0.#"),1)=".",FALSE,TRUE)</formula>
    </cfRule>
    <cfRule type="expression" dxfId="1826" priority="1684">
      <formula>IF(RIGHT(TEXT(AQ514,"0.#"),1)=".",TRUE,FALSE)</formula>
    </cfRule>
  </conditionalFormatting>
  <conditionalFormatting sqref="AQ512">
    <cfRule type="expression" dxfId="1825" priority="1681">
      <formula>IF(RIGHT(TEXT(AQ512,"0.#"),1)=".",FALSE,TRUE)</formula>
    </cfRule>
    <cfRule type="expression" dxfId="1824" priority="1682">
      <formula>IF(RIGHT(TEXT(AQ512,"0.#"),1)=".",TRUE,FALSE)</formula>
    </cfRule>
  </conditionalFormatting>
  <conditionalFormatting sqref="AE517">
    <cfRule type="expression" dxfId="1823" priority="1559">
      <formula>IF(RIGHT(TEXT(AE517,"0.#"),1)=".",FALSE,TRUE)</formula>
    </cfRule>
    <cfRule type="expression" dxfId="1822" priority="1560">
      <formula>IF(RIGHT(TEXT(AE517,"0.#"),1)=".",TRUE,FALSE)</formula>
    </cfRule>
  </conditionalFormatting>
  <conditionalFormatting sqref="AE518">
    <cfRule type="expression" dxfId="1821" priority="1557">
      <formula>IF(RIGHT(TEXT(AE518,"0.#"),1)=".",FALSE,TRUE)</formula>
    </cfRule>
    <cfRule type="expression" dxfId="1820" priority="1558">
      <formula>IF(RIGHT(TEXT(AE518,"0.#"),1)=".",TRUE,FALSE)</formula>
    </cfRule>
  </conditionalFormatting>
  <conditionalFormatting sqref="AE519">
    <cfRule type="expression" dxfId="1819" priority="1555">
      <formula>IF(RIGHT(TEXT(AE519,"0.#"),1)=".",FALSE,TRUE)</formula>
    </cfRule>
    <cfRule type="expression" dxfId="1818" priority="1556">
      <formula>IF(RIGHT(TEXT(AE519,"0.#"),1)=".",TRUE,FALSE)</formula>
    </cfRule>
  </conditionalFormatting>
  <conditionalFormatting sqref="AU517">
    <cfRule type="expression" dxfId="1817" priority="1547">
      <formula>IF(RIGHT(TEXT(AU517,"0.#"),1)=".",FALSE,TRUE)</formula>
    </cfRule>
    <cfRule type="expression" dxfId="1816" priority="1548">
      <formula>IF(RIGHT(TEXT(AU517,"0.#"),1)=".",TRUE,FALSE)</formula>
    </cfRule>
  </conditionalFormatting>
  <conditionalFormatting sqref="AU519">
    <cfRule type="expression" dxfId="1815" priority="1543">
      <formula>IF(RIGHT(TEXT(AU519,"0.#"),1)=".",FALSE,TRUE)</formula>
    </cfRule>
    <cfRule type="expression" dxfId="1814" priority="1544">
      <formula>IF(RIGHT(TEXT(AU519,"0.#"),1)=".",TRUE,FALSE)</formula>
    </cfRule>
  </conditionalFormatting>
  <conditionalFormatting sqref="AQ518">
    <cfRule type="expression" dxfId="1813" priority="1535">
      <formula>IF(RIGHT(TEXT(AQ518,"0.#"),1)=".",FALSE,TRUE)</formula>
    </cfRule>
    <cfRule type="expression" dxfId="1812" priority="1536">
      <formula>IF(RIGHT(TEXT(AQ518,"0.#"),1)=".",TRUE,FALSE)</formula>
    </cfRule>
  </conditionalFormatting>
  <conditionalFormatting sqref="AQ519">
    <cfRule type="expression" dxfId="1811" priority="1533">
      <formula>IF(RIGHT(TEXT(AQ519,"0.#"),1)=".",FALSE,TRUE)</formula>
    </cfRule>
    <cfRule type="expression" dxfId="1810" priority="1534">
      <formula>IF(RIGHT(TEXT(AQ519,"0.#"),1)=".",TRUE,FALSE)</formula>
    </cfRule>
  </conditionalFormatting>
  <conditionalFormatting sqref="AQ517">
    <cfRule type="expression" dxfId="1809" priority="1531">
      <formula>IF(RIGHT(TEXT(AQ517,"0.#"),1)=".",FALSE,TRUE)</formula>
    </cfRule>
    <cfRule type="expression" dxfId="1808" priority="1532">
      <formula>IF(RIGHT(TEXT(AQ517,"0.#"),1)=".",TRUE,FALSE)</formula>
    </cfRule>
  </conditionalFormatting>
  <conditionalFormatting sqref="AE522">
    <cfRule type="expression" dxfId="1807" priority="1529">
      <formula>IF(RIGHT(TEXT(AE522,"0.#"),1)=".",FALSE,TRUE)</formula>
    </cfRule>
    <cfRule type="expression" dxfId="1806" priority="1530">
      <formula>IF(RIGHT(TEXT(AE522,"0.#"),1)=".",TRUE,FALSE)</formula>
    </cfRule>
  </conditionalFormatting>
  <conditionalFormatting sqref="AE523">
    <cfRule type="expression" dxfId="1805" priority="1527">
      <formula>IF(RIGHT(TEXT(AE523,"0.#"),1)=".",FALSE,TRUE)</formula>
    </cfRule>
    <cfRule type="expression" dxfId="1804" priority="1528">
      <formula>IF(RIGHT(TEXT(AE523,"0.#"),1)=".",TRUE,FALSE)</formula>
    </cfRule>
  </conditionalFormatting>
  <conditionalFormatting sqref="AE524">
    <cfRule type="expression" dxfId="1803" priority="1525">
      <formula>IF(RIGHT(TEXT(AE524,"0.#"),1)=".",FALSE,TRUE)</formula>
    </cfRule>
    <cfRule type="expression" dxfId="1802" priority="1526">
      <formula>IF(RIGHT(TEXT(AE524,"0.#"),1)=".",TRUE,FALSE)</formula>
    </cfRule>
  </conditionalFormatting>
  <conditionalFormatting sqref="AU522">
    <cfRule type="expression" dxfId="1801" priority="1517">
      <formula>IF(RIGHT(TEXT(AU522,"0.#"),1)=".",FALSE,TRUE)</formula>
    </cfRule>
    <cfRule type="expression" dxfId="1800" priority="1518">
      <formula>IF(RIGHT(TEXT(AU522,"0.#"),1)=".",TRUE,FALSE)</formula>
    </cfRule>
  </conditionalFormatting>
  <conditionalFormatting sqref="AU523">
    <cfRule type="expression" dxfId="1799" priority="1515">
      <formula>IF(RIGHT(TEXT(AU523,"0.#"),1)=".",FALSE,TRUE)</formula>
    </cfRule>
    <cfRule type="expression" dxfId="1798" priority="1516">
      <formula>IF(RIGHT(TEXT(AU523,"0.#"),1)=".",TRUE,FALSE)</formula>
    </cfRule>
  </conditionalFormatting>
  <conditionalFormatting sqref="AU524">
    <cfRule type="expression" dxfId="1797" priority="1513">
      <formula>IF(RIGHT(TEXT(AU524,"0.#"),1)=".",FALSE,TRUE)</formula>
    </cfRule>
    <cfRule type="expression" dxfId="1796" priority="1514">
      <formula>IF(RIGHT(TEXT(AU524,"0.#"),1)=".",TRUE,FALSE)</formula>
    </cfRule>
  </conditionalFormatting>
  <conditionalFormatting sqref="AQ523">
    <cfRule type="expression" dxfId="1795" priority="1505">
      <formula>IF(RIGHT(TEXT(AQ523,"0.#"),1)=".",FALSE,TRUE)</formula>
    </cfRule>
    <cfRule type="expression" dxfId="1794" priority="1506">
      <formula>IF(RIGHT(TEXT(AQ523,"0.#"),1)=".",TRUE,FALSE)</formula>
    </cfRule>
  </conditionalFormatting>
  <conditionalFormatting sqref="AQ524">
    <cfRule type="expression" dxfId="1793" priority="1503">
      <formula>IF(RIGHT(TEXT(AQ524,"0.#"),1)=".",FALSE,TRUE)</formula>
    </cfRule>
    <cfRule type="expression" dxfId="1792" priority="1504">
      <formula>IF(RIGHT(TEXT(AQ524,"0.#"),1)=".",TRUE,FALSE)</formula>
    </cfRule>
  </conditionalFormatting>
  <conditionalFormatting sqref="AQ522">
    <cfRule type="expression" dxfId="1791" priority="1501">
      <formula>IF(RIGHT(TEXT(AQ522,"0.#"),1)=".",FALSE,TRUE)</formula>
    </cfRule>
    <cfRule type="expression" dxfId="1790" priority="1502">
      <formula>IF(RIGHT(TEXT(AQ522,"0.#"),1)=".",TRUE,FALSE)</formula>
    </cfRule>
  </conditionalFormatting>
  <conditionalFormatting sqref="AE527">
    <cfRule type="expression" dxfId="1789" priority="1499">
      <formula>IF(RIGHT(TEXT(AE527,"0.#"),1)=".",FALSE,TRUE)</formula>
    </cfRule>
    <cfRule type="expression" dxfId="1788" priority="1500">
      <formula>IF(RIGHT(TEXT(AE527,"0.#"),1)=".",TRUE,FALSE)</formula>
    </cfRule>
  </conditionalFormatting>
  <conditionalFormatting sqref="AE528">
    <cfRule type="expression" dxfId="1787" priority="1497">
      <formula>IF(RIGHT(TEXT(AE528,"0.#"),1)=".",FALSE,TRUE)</formula>
    </cfRule>
    <cfRule type="expression" dxfId="1786" priority="1498">
      <formula>IF(RIGHT(TEXT(AE528,"0.#"),1)=".",TRUE,FALSE)</formula>
    </cfRule>
  </conditionalFormatting>
  <conditionalFormatting sqref="AE529">
    <cfRule type="expression" dxfId="1785" priority="1495">
      <formula>IF(RIGHT(TEXT(AE529,"0.#"),1)=".",FALSE,TRUE)</formula>
    </cfRule>
    <cfRule type="expression" dxfId="1784" priority="1496">
      <formula>IF(RIGHT(TEXT(AE529,"0.#"),1)=".",TRUE,FALSE)</formula>
    </cfRule>
  </conditionalFormatting>
  <conditionalFormatting sqref="AU527">
    <cfRule type="expression" dxfId="1783" priority="1487">
      <formula>IF(RIGHT(TEXT(AU527,"0.#"),1)=".",FALSE,TRUE)</formula>
    </cfRule>
    <cfRule type="expression" dxfId="1782" priority="1488">
      <formula>IF(RIGHT(TEXT(AU527,"0.#"),1)=".",TRUE,FALSE)</formula>
    </cfRule>
  </conditionalFormatting>
  <conditionalFormatting sqref="AU528">
    <cfRule type="expression" dxfId="1781" priority="1485">
      <formula>IF(RIGHT(TEXT(AU528,"0.#"),1)=".",FALSE,TRUE)</formula>
    </cfRule>
    <cfRule type="expression" dxfId="1780" priority="1486">
      <formula>IF(RIGHT(TEXT(AU528,"0.#"),1)=".",TRUE,FALSE)</formula>
    </cfRule>
  </conditionalFormatting>
  <conditionalFormatting sqref="AU529">
    <cfRule type="expression" dxfId="1779" priority="1483">
      <formula>IF(RIGHT(TEXT(AU529,"0.#"),1)=".",FALSE,TRUE)</formula>
    </cfRule>
    <cfRule type="expression" dxfId="1778" priority="1484">
      <formula>IF(RIGHT(TEXT(AU529,"0.#"),1)=".",TRUE,FALSE)</formula>
    </cfRule>
  </conditionalFormatting>
  <conditionalFormatting sqref="AQ528">
    <cfRule type="expression" dxfId="1777" priority="1475">
      <formula>IF(RIGHT(TEXT(AQ528,"0.#"),1)=".",FALSE,TRUE)</formula>
    </cfRule>
    <cfRule type="expression" dxfId="1776" priority="1476">
      <formula>IF(RIGHT(TEXT(AQ528,"0.#"),1)=".",TRUE,FALSE)</formula>
    </cfRule>
  </conditionalFormatting>
  <conditionalFormatting sqref="AQ529">
    <cfRule type="expression" dxfId="1775" priority="1473">
      <formula>IF(RIGHT(TEXT(AQ529,"0.#"),1)=".",FALSE,TRUE)</formula>
    </cfRule>
    <cfRule type="expression" dxfId="1774" priority="1474">
      <formula>IF(RIGHT(TEXT(AQ529,"0.#"),1)=".",TRUE,FALSE)</formula>
    </cfRule>
  </conditionalFormatting>
  <conditionalFormatting sqref="AQ527">
    <cfRule type="expression" dxfId="1773" priority="1471">
      <formula>IF(RIGHT(TEXT(AQ527,"0.#"),1)=".",FALSE,TRUE)</formula>
    </cfRule>
    <cfRule type="expression" dxfId="1772" priority="1472">
      <formula>IF(RIGHT(TEXT(AQ527,"0.#"),1)=".",TRUE,FALSE)</formula>
    </cfRule>
  </conditionalFormatting>
  <conditionalFormatting sqref="AE532">
    <cfRule type="expression" dxfId="1771" priority="1469">
      <formula>IF(RIGHT(TEXT(AE532,"0.#"),1)=".",FALSE,TRUE)</formula>
    </cfRule>
    <cfRule type="expression" dxfId="1770" priority="1470">
      <formula>IF(RIGHT(TEXT(AE532,"0.#"),1)=".",TRUE,FALSE)</formula>
    </cfRule>
  </conditionalFormatting>
  <conditionalFormatting sqref="AM534">
    <cfRule type="expression" dxfId="1769" priority="1459">
      <formula>IF(RIGHT(TEXT(AM534,"0.#"),1)=".",FALSE,TRUE)</formula>
    </cfRule>
    <cfRule type="expression" dxfId="1768" priority="1460">
      <formula>IF(RIGHT(TEXT(AM534,"0.#"),1)=".",TRUE,FALSE)</formula>
    </cfRule>
  </conditionalFormatting>
  <conditionalFormatting sqref="AE533">
    <cfRule type="expression" dxfId="1767" priority="1467">
      <formula>IF(RIGHT(TEXT(AE533,"0.#"),1)=".",FALSE,TRUE)</formula>
    </cfRule>
    <cfRule type="expression" dxfId="1766" priority="1468">
      <formula>IF(RIGHT(TEXT(AE533,"0.#"),1)=".",TRUE,FALSE)</formula>
    </cfRule>
  </conditionalFormatting>
  <conditionalFormatting sqref="AE534">
    <cfRule type="expression" dxfId="1765" priority="1465">
      <formula>IF(RIGHT(TEXT(AE534,"0.#"),1)=".",FALSE,TRUE)</formula>
    </cfRule>
    <cfRule type="expression" dxfId="1764" priority="1466">
      <formula>IF(RIGHT(TEXT(AE534,"0.#"),1)=".",TRUE,FALSE)</formula>
    </cfRule>
  </conditionalFormatting>
  <conditionalFormatting sqref="AM532">
    <cfRule type="expression" dxfId="1763" priority="1463">
      <formula>IF(RIGHT(TEXT(AM532,"0.#"),1)=".",FALSE,TRUE)</formula>
    </cfRule>
    <cfRule type="expression" dxfId="1762" priority="1464">
      <formula>IF(RIGHT(TEXT(AM532,"0.#"),1)=".",TRUE,FALSE)</formula>
    </cfRule>
  </conditionalFormatting>
  <conditionalFormatting sqref="AM533">
    <cfRule type="expression" dxfId="1761" priority="1461">
      <formula>IF(RIGHT(TEXT(AM533,"0.#"),1)=".",FALSE,TRUE)</formula>
    </cfRule>
    <cfRule type="expression" dxfId="1760" priority="1462">
      <formula>IF(RIGHT(TEXT(AM533,"0.#"),1)=".",TRUE,FALSE)</formula>
    </cfRule>
  </conditionalFormatting>
  <conditionalFormatting sqref="AU532">
    <cfRule type="expression" dxfId="1759" priority="1457">
      <formula>IF(RIGHT(TEXT(AU532,"0.#"),1)=".",FALSE,TRUE)</formula>
    </cfRule>
    <cfRule type="expression" dxfId="1758" priority="1458">
      <formula>IF(RIGHT(TEXT(AU532,"0.#"),1)=".",TRUE,FALSE)</formula>
    </cfRule>
  </conditionalFormatting>
  <conditionalFormatting sqref="AU533">
    <cfRule type="expression" dxfId="1757" priority="1455">
      <formula>IF(RIGHT(TEXT(AU533,"0.#"),1)=".",FALSE,TRUE)</formula>
    </cfRule>
    <cfRule type="expression" dxfId="1756" priority="1456">
      <formula>IF(RIGHT(TEXT(AU533,"0.#"),1)=".",TRUE,FALSE)</formula>
    </cfRule>
  </conditionalFormatting>
  <conditionalFormatting sqref="AU534">
    <cfRule type="expression" dxfId="1755" priority="1453">
      <formula>IF(RIGHT(TEXT(AU534,"0.#"),1)=".",FALSE,TRUE)</formula>
    </cfRule>
    <cfRule type="expression" dxfId="1754" priority="1454">
      <formula>IF(RIGHT(TEXT(AU534,"0.#"),1)=".",TRUE,FALSE)</formula>
    </cfRule>
  </conditionalFormatting>
  <conditionalFormatting sqref="AI534">
    <cfRule type="expression" dxfId="1753" priority="1447">
      <formula>IF(RIGHT(TEXT(AI534,"0.#"),1)=".",FALSE,TRUE)</formula>
    </cfRule>
    <cfRule type="expression" dxfId="1752" priority="1448">
      <formula>IF(RIGHT(TEXT(AI534,"0.#"),1)=".",TRUE,FALSE)</formula>
    </cfRule>
  </conditionalFormatting>
  <conditionalFormatting sqref="AI532">
    <cfRule type="expression" dxfId="1751" priority="1451">
      <formula>IF(RIGHT(TEXT(AI532,"0.#"),1)=".",FALSE,TRUE)</formula>
    </cfRule>
    <cfRule type="expression" dxfId="1750" priority="1452">
      <formula>IF(RIGHT(TEXT(AI532,"0.#"),1)=".",TRUE,FALSE)</formula>
    </cfRule>
  </conditionalFormatting>
  <conditionalFormatting sqref="AI533">
    <cfRule type="expression" dxfId="1749" priority="1449">
      <formula>IF(RIGHT(TEXT(AI533,"0.#"),1)=".",FALSE,TRUE)</formula>
    </cfRule>
    <cfRule type="expression" dxfId="1748" priority="1450">
      <formula>IF(RIGHT(TEXT(AI533,"0.#"),1)=".",TRUE,FALSE)</formula>
    </cfRule>
  </conditionalFormatting>
  <conditionalFormatting sqref="AQ533">
    <cfRule type="expression" dxfId="1747" priority="1445">
      <formula>IF(RIGHT(TEXT(AQ533,"0.#"),1)=".",FALSE,TRUE)</formula>
    </cfRule>
    <cfRule type="expression" dxfId="1746" priority="1446">
      <formula>IF(RIGHT(TEXT(AQ533,"0.#"),1)=".",TRUE,FALSE)</formula>
    </cfRule>
  </conditionalFormatting>
  <conditionalFormatting sqref="AQ534">
    <cfRule type="expression" dxfId="1745" priority="1443">
      <formula>IF(RIGHT(TEXT(AQ534,"0.#"),1)=".",FALSE,TRUE)</formula>
    </cfRule>
    <cfRule type="expression" dxfId="1744" priority="1444">
      <formula>IF(RIGHT(TEXT(AQ534,"0.#"),1)=".",TRUE,FALSE)</formula>
    </cfRule>
  </conditionalFormatting>
  <conditionalFormatting sqref="AQ532">
    <cfRule type="expression" dxfId="1743" priority="1441">
      <formula>IF(RIGHT(TEXT(AQ532,"0.#"),1)=".",FALSE,TRUE)</formula>
    </cfRule>
    <cfRule type="expression" dxfId="1742" priority="1442">
      <formula>IF(RIGHT(TEXT(AQ532,"0.#"),1)=".",TRUE,FALSE)</formula>
    </cfRule>
  </conditionalFormatting>
  <conditionalFormatting sqref="AE541">
    <cfRule type="expression" dxfId="1741" priority="1439">
      <formula>IF(RIGHT(TEXT(AE541,"0.#"),1)=".",FALSE,TRUE)</formula>
    </cfRule>
    <cfRule type="expression" dxfId="1740" priority="1440">
      <formula>IF(RIGHT(TEXT(AE541,"0.#"),1)=".",TRUE,FALSE)</formula>
    </cfRule>
  </conditionalFormatting>
  <conditionalFormatting sqref="AE542">
    <cfRule type="expression" dxfId="1739" priority="1437">
      <formula>IF(RIGHT(TEXT(AE542,"0.#"),1)=".",FALSE,TRUE)</formula>
    </cfRule>
    <cfRule type="expression" dxfId="1738" priority="1438">
      <formula>IF(RIGHT(TEXT(AE542,"0.#"),1)=".",TRUE,FALSE)</formula>
    </cfRule>
  </conditionalFormatting>
  <conditionalFormatting sqref="AE543">
    <cfRule type="expression" dxfId="1737" priority="1435">
      <formula>IF(RIGHT(TEXT(AE543,"0.#"),1)=".",FALSE,TRUE)</formula>
    </cfRule>
    <cfRule type="expression" dxfId="1736" priority="1436">
      <formula>IF(RIGHT(TEXT(AE543,"0.#"),1)=".",TRUE,FALSE)</formula>
    </cfRule>
  </conditionalFormatting>
  <conditionalFormatting sqref="AU541">
    <cfRule type="expression" dxfId="1735" priority="1427">
      <formula>IF(RIGHT(TEXT(AU541,"0.#"),1)=".",FALSE,TRUE)</formula>
    </cfRule>
    <cfRule type="expression" dxfId="1734" priority="1428">
      <formula>IF(RIGHT(TEXT(AU541,"0.#"),1)=".",TRUE,FALSE)</formula>
    </cfRule>
  </conditionalFormatting>
  <conditionalFormatting sqref="AU542">
    <cfRule type="expression" dxfId="1733" priority="1425">
      <formula>IF(RIGHT(TEXT(AU542,"0.#"),1)=".",FALSE,TRUE)</formula>
    </cfRule>
    <cfRule type="expression" dxfId="1732" priority="1426">
      <formula>IF(RIGHT(TEXT(AU542,"0.#"),1)=".",TRUE,FALSE)</formula>
    </cfRule>
  </conditionalFormatting>
  <conditionalFormatting sqref="AU543">
    <cfRule type="expression" dxfId="1731" priority="1423">
      <formula>IF(RIGHT(TEXT(AU543,"0.#"),1)=".",FALSE,TRUE)</formula>
    </cfRule>
    <cfRule type="expression" dxfId="1730" priority="1424">
      <formula>IF(RIGHT(TEXT(AU543,"0.#"),1)=".",TRUE,FALSE)</formula>
    </cfRule>
  </conditionalFormatting>
  <conditionalFormatting sqref="AQ542">
    <cfRule type="expression" dxfId="1729" priority="1415">
      <formula>IF(RIGHT(TEXT(AQ542,"0.#"),1)=".",FALSE,TRUE)</formula>
    </cfRule>
    <cfRule type="expression" dxfId="1728" priority="1416">
      <formula>IF(RIGHT(TEXT(AQ542,"0.#"),1)=".",TRUE,FALSE)</formula>
    </cfRule>
  </conditionalFormatting>
  <conditionalFormatting sqref="AQ543">
    <cfRule type="expression" dxfId="1727" priority="1413">
      <formula>IF(RIGHT(TEXT(AQ543,"0.#"),1)=".",FALSE,TRUE)</formula>
    </cfRule>
    <cfRule type="expression" dxfId="1726" priority="1414">
      <formula>IF(RIGHT(TEXT(AQ543,"0.#"),1)=".",TRUE,FALSE)</formula>
    </cfRule>
  </conditionalFormatting>
  <conditionalFormatting sqref="AQ541">
    <cfRule type="expression" dxfId="1725" priority="1411">
      <formula>IF(RIGHT(TEXT(AQ541,"0.#"),1)=".",FALSE,TRUE)</formula>
    </cfRule>
    <cfRule type="expression" dxfId="1724" priority="1412">
      <formula>IF(RIGHT(TEXT(AQ541,"0.#"),1)=".",TRUE,FALSE)</formula>
    </cfRule>
  </conditionalFormatting>
  <conditionalFormatting sqref="AE566">
    <cfRule type="expression" dxfId="1723" priority="1409">
      <formula>IF(RIGHT(TEXT(AE566,"0.#"),1)=".",FALSE,TRUE)</formula>
    </cfRule>
    <cfRule type="expression" dxfId="1722" priority="1410">
      <formula>IF(RIGHT(TEXT(AE566,"0.#"),1)=".",TRUE,FALSE)</formula>
    </cfRule>
  </conditionalFormatting>
  <conditionalFormatting sqref="AE567">
    <cfRule type="expression" dxfId="1721" priority="1407">
      <formula>IF(RIGHT(TEXT(AE567,"0.#"),1)=".",FALSE,TRUE)</formula>
    </cfRule>
    <cfRule type="expression" dxfId="1720" priority="1408">
      <formula>IF(RIGHT(TEXT(AE567,"0.#"),1)=".",TRUE,FALSE)</formula>
    </cfRule>
  </conditionalFormatting>
  <conditionalFormatting sqref="AE568">
    <cfRule type="expression" dxfId="1719" priority="1405">
      <formula>IF(RIGHT(TEXT(AE568,"0.#"),1)=".",FALSE,TRUE)</formula>
    </cfRule>
    <cfRule type="expression" dxfId="1718" priority="1406">
      <formula>IF(RIGHT(TEXT(AE568,"0.#"),1)=".",TRUE,FALSE)</formula>
    </cfRule>
  </conditionalFormatting>
  <conditionalFormatting sqref="AU566">
    <cfRule type="expression" dxfId="1717" priority="1397">
      <formula>IF(RIGHT(TEXT(AU566,"0.#"),1)=".",FALSE,TRUE)</formula>
    </cfRule>
    <cfRule type="expression" dxfId="1716" priority="1398">
      <formula>IF(RIGHT(TEXT(AU566,"0.#"),1)=".",TRUE,FALSE)</formula>
    </cfRule>
  </conditionalFormatting>
  <conditionalFormatting sqref="AU567">
    <cfRule type="expression" dxfId="1715" priority="1395">
      <formula>IF(RIGHT(TEXT(AU567,"0.#"),1)=".",FALSE,TRUE)</formula>
    </cfRule>
    <cfRule type="expression" dxfId="1714" priority="1396">
      <formula>IF(RIGHT(TEXT(AU567,"0.#"),1)=".",TRUE,FALSE)</formula>
    </cfRule>
  </conditionalFormatting>
  <conditionalFormatting sqref="AU568">
    <cfRule type="expression" dxfId="1713" priority="1393">
      <formula>IF(RIGHT(TEXT(AU568,"0.#"),1)=".",FALSE,TRUE)</formula>
    </cfRule>
    <cfRule type="expression" dxfId="1712" priority="1394">
      <formula>IF(RIGHT(TEXT(AU568,"0.#"),1)=".",TRUE,FALSE)</formula>
    </cfRule>
  </conditionalFormatting>
  <conditionalFormatting sqref="AQ567">
    <cfRule type="expression" dxfId="1711" priority="1385">
      <formula>IF(RIGHT(TEXT(AQ567,"0.#"),1)=".",FALSE,TRUE)</formula>
    </cfRule>
    <cfRule type="expression" dxfId="1710" priority="1386">
      <formula>IF(RIGHT(TEXT(AQ567,"0.#"),1)=".",TRUE,FALSE)</formula>
    </cfRule>
  </conditionalFormatting>
  <conditionalFormatting sqref="AQ568">
    <cfRule type="expression" dxfId="1709" priority="1383">
      <formula>IF(RIGHT(TEXT(AQ568,"0.#"),1)=".",FALSE,TRUE)</formula>
    </cfRule>
    <cfRule type="expression" dxfId="1708" priority="1384">
      <formula>IF(RIGHT(TEXT(AQ568,"0.#"),1)=".",TRUE,FALSE)</formula>
    </cfRule>
  </conditionalFormatting>
  <conditionalFormatting sqref="AQ566">
    <cfRule type="expression" dxfId="1707" priority="1381">
      <formula>IF(RIGHT(TEXT(AQ566,"0.#"),1)=".",FALSE,TRUE)</formula>
    </cfRule>
    <cfRule type="expression" dxfId="1706" priority="1382">
      <formula>IF(RIGHT(TEXT(AQ566,"0.#"),1)=".",TRUE,FALSE)</formula>
    </cfRule>
  </conditionalFormatting>
  <conditionalFormatting sqref="AE546">
    <cfRule type="expression" dxfId="1705" priority="1379">
      <formula>IF(RIGHT(TEXT(AE546,"0.#"),1)=".",FALSE,TRUE)</formula>
    </cfRule>
    <cfRule type="expression" dxfId="1704" priority="1380">
      <formula>IF(RIGHT(TEXT(AE546,"0.#"),1)=".",TRUE,FALSE)</formula>
    </cfRule>
  </conditionalFormatting>
  <conditionalFormatting sqref="AE547">
    <cfRule type="expression" dxfId="1703" priority="1377">
      <formula>IF(RIGHT(TEXT(AE547,"0.#"),1)=".",FALSE,TRUE)</formula>
    </cfRule>
    <cfRule type="expression" dxfId="1702" priority="1378">
      <formula>IF(RIGHT(TEXT(AE547,"0.#"),1)=".",TRUE,FALSE)</formula>
    </cfRule>
  </conditionalFormatting>
  <conditionalFormatting sqref="AE548">
    <cfRule type="expression" dxfId="1701" priority="1375">
      <formula>IF(RIGHT(TEXT(AE548,"0.#"),1)=".",FALSE,TRUE)</formula>
    </cfRule>
    <cfRule type="expression" dxfId="1700" priority="1376">
      <formula>IF(RIGHT(TEXT(AE548,"0.#"),1)=".",TRUE,FALSE)</formula>
    </cfRule>
  </conditionalFormatting>
  <conditionalFormatting sqref="AU546">
    <cfRule type="expression" dxfId="1699" priority="1367">
      <formula>IF(RIGHT(TEXT(AU546,"0.#"),1)=".",FALSE,TRUE)</formula>
    </cfRule>
    <cfRule type="expression" dxfId="1698" priority="1368">
      <formula>IF(RIGHT(TEXT(AU546,"0.#"),1)=".",TRUE,FALSE)</formula>
    </cfRule>
  </conditionalFormatting>
  <conditionalFormatting sqref="AU547">
    <cfRule type="expression" dxfId="1697" priority="1365">
      <formula>IF(RIGHT(TEXT(AU547,"0.#"),1)=".",FALSE,TRUE)</formula>
    </cfRule>
    <cfRule type="expression" dxfId="1696" priority="1366">
      <formula>IF(RIGHT(TEXT(AU547,"0.#"),1)=".",TRUE,FALSE)</formula>
    </cfRule>
  </conditionalFormatting>
  <conditionalFormatting sqref="AU548">
    <cfRule type="expression" dxfId="1695" priority="1363">
      <formula>IF(RIGHT(TEXT(AU548,"0.#"),1)=".",FALSE,TRUE)</formula>
    </cfRule>
    <cfRule type="expression" dxfId="1694" priority="1364">
      <formula>IF(RIGHT(TEXT(AU548,"0.#"),1)=".",TRUE,FALSE)</formula>
    </cfRule>
  </conditionalFormatting>
  <conditionalFormatting sqref="AQ547">
    <cfRule type="expression" dxfId="1693" priority="1355">
      <formula>IF(RIGHT(TEXT(AQ547,"0.#"),1)=".",FALSE,TRUE)</formula>
    </cfRule>
    <cfRule type="expression" dxfId="1692" priority="1356">
      <formula>IF(RIGHT(TEXT(AQ547,"0.#"),1)=".",TRUE,FALSE)</formula>
    </cfRule>
  </conditionalFormatting>
  <conditionalFormatting sqref="AQ546">
    <cfRule type="expression" dxfId="1691" priority="1351">
      <formula>IF(RIGHT(TEXT(AQ546,"0.#"),1)=".",FALSE,TRUE)</formula>
    </cfRule>
    <cfRule type="expression" dxfId="1690" priority="1352">
      <formula>IF(RIGHT(TEXT(AQ546,"0.#"),1)=".",TRUE,FALSE)</formula>
    </cfRule>
  </conditionalFormatting>
  <conditionalFormatting sqref="AE551">
    <cfRule type="expression" dxfId="1689" priority="1349">
      <formula>IF(RIGHT(TEXT(AE551,"0.#"),1)=".",FALSE,TRUE)</formula>
    </cfRule>
    <cfRule type="expression" dxfId="1688" priority="1350">
      <formula>IF(RIGHT(TEXT(AE551,"0.#"),1)=".",TRUE,FALSE)</formula>
    </cfRule>
  </conditionalFormatting>
  <conditionalFormatting sqref="AE553">
    <cfRule type="expression" dxfId="1687" priority="1345">
      <formula>IF(RIGHT(TEXT(AE553,"0.#"),1)=".",FALSE,TRUE)</formula>
    </cfRule>
    <cfRule type="expression" dxfId="1686" priority="1346">
      <formula>IF(RIGHT(TEXT(AE553,"0.#"),1)=".",TRUE,FALSE)</formula>
    </cfRule>
  </conditionalFormatting>
  <conditionalFormatting sqref="AU551">
    <cfRule type="expression" dxfId="1685" priority="1337">
      <formula>IF(RIGHT(TEXT(AU551,"0.#"),1)=".",FALSE,TRUE)</formula>
    </cfRule>
    <cfRule type="expression" dxfId="1684" priority="1338">
      <formula>IF(RIGHT(TEXT(AU551,"0.#"),1)=".",TRUE,FALSE)</formula>
    </cfRule>
  </conditionalFormatting>
  <conditionalFormatting sqref="AU553">
    <cfRule type="expression" dxfId="1683" priority="1333">
      <formula>IF(RIGHT(TEXT(AU553,"0.#"),1)=".",FALSE,TRUE)</formula>
    </cfRule>
    <cfRule type="expression" dxfId="1682" priority="1334">
      <formula>IF(RIGHT(TEXT(AU553,"0.#"),1)=".",TRUE,FALSE)</formula>
    </cfRule>
  </conditionalFormatting>
  <conditionalFormatting sqref="AQ552">
    <cfRule type="expression" dxfId="1681" priority="1325">
      <formula>IF(RIGHT(TEXT(AQ552,"0.#"),1)=".",FALSE,TRUE)</formula>
    </cfRule>
    <cfRule type="expression" dxfId="1680" priority="1326">
      <formula>IF(RIGHT(TEXT(AQ552,"0.#"),1)=".",TRUE,FALSE)</formula>
    </cfRule>
  </conditionalFormatting>
  <conditionalFormatting sqref="AU561">
    <cfRule type="expression" dxfId="1679" priority="1277">
      <formula>IF(RIGHT(TEXT(AU561,"0.#"),1)=".",FALSE,TRUE)</formula>
    </cfRule>
    <cfRule type="expression" dxfId="1678" priority="1278">
      <formula>IF(RIGHT(TEXT(AU561,"0.#"),1)=".",TRUE,FALSE)</formula>
    </cfRule>
  </conditionalFormatting>
  <conditionalFormatting sqref="AU562">
    <cfRule type="expression" dxfId="1677" priority="1275">
      <formula>IF(RIGHT(TEXT(AU562,"0.#"),1)=".",FALSE,TRUE)</formula>
    </cfRule>
    <cfRule type="expression" dxfId="1676" priority="1276">
      <formula>IF(RIGHT(TEXT(AU562,"0.#"),1)=".",TRUE,FALSE)</formula>
    </cfRule>
  </conditionalFormatting>
  <conditionalFormatting sqref="AU563">
    <cfRule type="expression" dxfId="1675" priority="1273">
      <formula>IF(RIGHT(TEXT(AU563,"0.#"),1)=".",FALSE,TRUE)</formula>
    </cfRule>
    <cfRule type="expression" dxfId="1674" priority="1274">
      <formula>IF(RIGHT(TEXT(AU563,"0.#"),1)=".",TRUE,FALSE)</formula>
    </cfRule>
  </conditionalFormatting>
  <conditionalFormatting sqref="AQ562">
    <cfRule type="expression" dxfId="1673" priority="1265">
      <formula>IF(RIGHT(TEXT(AQ562,"0.#"),1)=".",FALSE,TRUE)</formula>
    </cfRule>
    <cfRule type="expression" dxfId="1672" priority="1266">
      <formula>IF(RIGHT(TEXT(AQ562,"0.#"),1)=".",TRUE,FALSE)</formula>
    </cfRule>
  </conditionalFormatting>
  <conditionalFormatting sqref="AQ563">
    <cfRule type="expression" dxfId="1671" priority="1263">
      <formula>IF(RIGHT(TEXT(AQ563,"0.#"),1)=".",FALSE,TRUE)</formula>
    </cfRule>
    <cfRule type="expression" dxfId="1670" priority="1264">
      <formula>IF(RIGHT(TEXT(AQ563,"0.#"),1)=".",TRUE,FALSE)</formula>
    </cfRule>
  </conditionalFormatting>
  <conditionalFormatting sqref="AQ561">
    <cfRule type="expression" dxfId="1669" priority="1261">
      <formula>IF(RIGHT(TEXT(AQ561,"0.#"),1)=".",FALSE,TRUE)</formula>
    </cfRule>
    <cfRule type="expression" dxfId="1668" priority="1262">
      <formula>IF(RIGHT(TEXT(AQ561,"0.#"),1)=".",TRUE,FALSE)</formula>
    </cfRule>
  </conditionalFormatting>
  <conditionalFormatting sqref="AE571">
    <cfRule type="expression" dxfId="1667" priority="1259">
      <formula>IF(RIGHT(TEXT(AE571,"0.#"),1)=".",FALSE,TRUE)</formula>
    </cfRule>
    <cfRule type="expression" dxfId="1666" priority="1260">
      <formula>IF(RIGHT(TEXT(AE571,"0.#"),1)=".",TRUE,FALSE)</formula>
    </cfRule>
  </conditionalFormatting>
  <conditionalFormatting sqref="AE572">
    <cfRule type="expression" dxfId="1665" priority="1257">
      <formula>IF(RIGHT(TEXT(AE572,"0.#"),1)=".",FALSE,TRUE)</formula>
    </cfRule>
    <cfRule type="expression" dxfId="1664" priority="1258">
      <formula>IF(RIGHT(TEXT(AE572,"0.#"),1)=".",TRUE,FALSE)</formula>
    </cfRule>
  </conditionalFormatting>
  <conditionalFormatting sqref="AE573">
    <cfRule type="expression" dxfId="1663" priority="1255">
      <formula>IF(RIGHT(TEXT(AE573,"0.#"),1)=".",FALSE,TRUE)</formula>
    </cfRule>
    <cfRule type="expression" dxfId="1662" priority="1256">
      <formula>IF(RIGHT(TEXT(AE573,"0.#"),1)=".",TRUE,FALSE)</formula>
    </cfRule>
  </conditionalFormatting>
  <conditionalFormatting sqref="AU571">
    <cfRule type="expression" dxfId="1661" priority="1247">
      <formula>IF(RIGHT(TEXT(AU571,"0.#"),1)=".",FALSE,TRUE)</formula>
    </cfRule>
    <cfRule type="expression" dxfId="1660" priority="1248">
      <formula>IF(RIGHT(TEXT(AU571,"0.#"),1)=".",TRUE,FALSE)</formula>
    </cfRule>
  </conditionalFormatting>
  <conditionalFormatting sqref="AU572">
    <cfRule type="expression" dxfId="1659" priority="1245">
      <formula>IF(RIGHT(TEXT(AU572,"0.#"),1)=".",FALSE,TRUE)</formula>
    </cfRule>
    <cfRule type="expression" dxfId="1658" priority="1246">
      <formula>IF(RIGHT(TEXT(AU572,"0.#"),1)=".",TRUE,FALSE)</formula>
    </cfRule>
  </conditionalFormatting>
  <conditionalFormatting sqref="AU573">
    <cfRule type="expression" dxfId="1657" priority="1243">
      <formula>IF(RIGHT(TEXT(AU573,"0.#"),1)=".",FALSE,TRUE)</formula>
    </cfRule>
    <cfRule type="expression" dxfId="1656" priority="1244">
      <formula>IF(RIGHT(TEXT(AU573,"0.#"),1)=".",TRUE,FALSE)</formula>
    </cfRule>
  </conditionalFormatting>
  <conditionalFormatting sqref="AQ572">
    <cfRule type="expression" dxfId="1655" priority="1235">
      <formula>IF(RIGHT(TEXT(AQ572,"0.#"),1)=".",FALSE,TRUE)</formula>
    </cfRule>
    <cfRule type="expression" dxfId="1654" priority="1236">
      <formula>IF(RIGHT(TEXT(AQ572,"0.#"),1)=".",TRUE,FALSE)</formula>
    </cfRule>
  </conditionalFormatting>
  <conditionalFormatting sqref="AQ573">
    <cfRule type="expression" dxfId="1653" priority="1233">
      <formula>IF(RIGHT(TEXT(AQ573,"0.#"),1)=".",FALSE,TRUE)</formula>
    </cfRule>
    <cfRule type="expression" dxfId="1652" priority="1234">
      <formula>IF(RIGHT(TEXT(AQ573,"0.#"),1)=".",TRUE,FALSE)</formula>
    </cfRule>
  </conditionalFormatting>
  <conditionalFormatting sqref="AQ571">
    <cfRule type="expression" dxfId="1651" priority="1231">
      <formula>IF(RIGHT(TEXT(AQ571,"0.#"),1)=".",FALSE,TRUE)</formula>
    </cfRule>
    <cfRule type="expression" dxfId="1650" priority="1232">
      <formula>IF(RIGHT(TEXT(AQ571,"0.#"),1)=".",TRUE,FALSE)</formula>
    </cfRule>
  </conditionalFormatting>
  <conditionalFormatting sqref="AE576">
    <cfRule type="expression" dxfId="1649" priority="1229">
      <formula>IF(RIGHT(TEXT(AE576,"0.#"),1)=".",FALSE,TRUE)</formula>
    </cfRule>
    <cfRule type="expression" dxfId="1648" priority="1230">
      <formula>IF(RIGHT(TEXT(AE576,"0.#"),1)=".",TRUE,FALSE)</formula>
    </cfRule>
  </conditionalFormatting>
  <conditionalFormatting sqref="AE577">
    <cfRule type="expression" dxfId="1647" priority="1227">
      <formula>IF(RIGHT(TEXT(AE577,"0.#"),1)=".",FALSE,TRUE)</formula>
    </cfRule>
    <cfRule type="expression" dxfId="1646" priority="1228">
      <formula>IF(RIGHT(TEXT(AE577,"0.#"),1)=".",TRUE,FALSE)</formula>
    </cfRule>
  </conditionalFormatting>
  <conditionalFormatting sqref="AE578">
    <cfRule type="expression" dxfId="1645" priority="1225">
      <formula>IF(RIGHT(TEXT(AE578,"0.#"),1)=".",FALSE,TRUE)</formula>
    </cfRule>
    <cfRule type="expression" dxfId="1644" priority="1226">
      <formula>IF(RIGHT(TEXT(AE578,"0.#"),1)=".",TRUE,FALSE)</formula>
    </cfRule>
  </conditionalFormatting>
  <conditionalFormatting sqref="AU576">
    <cfRule type="expression" dxfId="1643" priority="1217">
      <formula>IF(RIGHT(TEXT(AU576,"0.#"),1)=".",FALSE,TRUE)</formula>
    </cfRule>
    <cfRule type="expression" dxfId="1642" priority="1218">
      <formula>IF(RIGHT(TEXT(AU576,"0.#"),1)=".",TRUE,FALSE)</formula>
    </cfRule>
  </conditionalFormatting>
  <conditionalFormatting sqref="AU577">
    <cfRule type="expression" dxfId="1641" priority="1215">
      <formula>IF(RIGHT(TEXT(AU577,"0.#"),1)=".",FALSE,TRUE)</formula>
    </cfRule>
    <cfRule type="expression" dxfId="1640" priority="1216">
      <formula>IF(RIGHT(TEXT(AU577,"0.#"),1)=".",TRUE,FALSE)</formula>
    </cfRule>
  </conditionalFormatting>
  <conditionalFormatting sqref="AU578">
    <cfRule type="expression" dxfId="1639" priority="1213">
      <formula>IF(RIGHT(TEXT(AU578,"0.#"),1)=".",FALSE,TRUE)</formula>
    </cfRule>
    <cfRule type="expression" dxfId="1638" priority="1214">
      <formula>IF(RIGHT(TEXT(AU578,"0.#"),1)=".",TRUE,FALSE)</formula>
    </cfRule>
  </conditionalFormatting>
  <conditionalFormatting sqref="AQ577">
    <cfRule type="expression" dxfId="1637" priority="1205">
      <formula>IF(RIGHT(TEXT(AQ577,"0.#"),1)=".",FALSE,TRUE)</formula>
    </cfRule>
    <cfRule type="expression" dxfId="1636" priority="1206">
      <formula>IF(RIGHT(TEXT(AQ577,"0.#"),1)=".",TRUE,FALSE)</formula>
    </cfRule>
  </conditionalFormatting>
  <conditionalFormatting sqref="AQ578">
    <cfRule type="expression" dxfId="1635" priority="1203">
      <formula>IF(RIGHT(TEXT(AQ578,"0.#"),1)=".",FALSE,TRUE)</formula>
    </cfRule>
    <cfRule type="expression" dxfId="1634" priority="1204">
      <formula>IF(RIGHT(TEXT(AQ578,"0.#"),1)=".",TRUE,FALSE)</formula>
    </cfRule>
  </conditionalFormatting>
  <conditionalFormatting sqref="AQ576">
    <cfRule type="expression" dxfId="1633" priority="1201">
      <formula>IF(RIGHT(TEXT(AQ576,"0.#"),1)=".",FALSE,TRUE)</formula>
    </cfRule>
    <cfRule type="expression" dxfId="1632" priority="1202">
      <formula>IF(RIGHT(TEXT(AQ576,"0.#"),1)=".",TRUE,FALSE)</formula>
    </cfRule>
  </conditionalFormatting>
  <conditionalFormatting sqref="AE581">
    <cfRule type="expression" dxfId="1631" priority="1199">
      <formula>IF(RIGHT(TEXT(AE581,"0.#"),1)=".",FALSE,TRUE)</formula>
    </cfRule>
    <cfRule type="expression" dxfId="1630" priority="1200">
      <formula>IF(RIGHT(TEXT(AE581,"0.#"),1)=".",TRUE,FALSE)</formula>
    </cfRule>
  </conditionalFormatting>
  <conditionalFormatting sqref="AE582">
    <cfRule type="expression" dxfId="1629" priority="1197">
      <formula>IF(RIGHT(TEXT(AE582,"0.#"),1)=".",FALSE,TRUE)</formula>
    </cfRule>
    <cfRule type="expression" dxfId="1628" priority="1198">
      <formula>IF(RIGHT(TEXT(AE582,"0.#"),1)=".",TRUE,FALSE)</formula>
    </cfRule>
  </conditionalFormatting>
  <conditionalFormatting sqref="AE583">
    <cfRule type="expression" dxfId="1627" priority="1195">
      <formula>IF(RIGHT(TEXT(AE583,"0.#"),1)=".",FALSE,TRUE)</formula>
    </cfRule>
    <cfRule type="expression" dxfId="1626" priority="1196">
      <formula>IF(RIGHT(TEXT(AE583,"0.#"),1)=".",TRUE,FALSE)</formula>
    </cfRule>
  </conditionalFormatting>
  <conditionalFormatting sqref="AU581">
    <cfRule type="expression" dxfId="1625" priority="1187">
      <formula>IF(RIGHT(TEXT(AU581,"0.#"),1)=".",FALSE,TRUE)</formula>
    </cfRule>
    <cfRule type="expression" dxfId="1624" priority="1188">
      <formula>IF(RIGHT(TEXT(AU581,"0.#"),1)=".",TRUE,FALSE)</formula>
    </cfRule>
  </conditionalFormatting>
  <conditionalFormatting sqref="AQ582">
    <cfRule type="expression" dxfId="1623" priority="1175">
      <formula>IF(RIGHT(TEXT(AQ582,"0.#"),1)=".",FALSE,TRUE)</formula>
    </cfRule>
    <cfRule type="expression" dxfId="1622" priority="1176">
      <formula>IF(RIGHT(TEXT(AQ582,"0.#"),1)=".",TRUE,FALSE)</formula>
    </cfRule>
  </conditionalFormatting>
  <conditionalFormatting sqref="AQ583">
    <cfRule type="expression" dxfId="1621" priority="1173">
      <formula>IF(RIGHT(TEXT(AQ583,"0.#"),1)=".",FALSE,TRUE)</formula>
    </cfRule>
    <cfRule type="expression" dxfId="1620" priority="1174">
      <formula>IF(RIGHT(TEXT(AQ583,"0.#"),1)=".",TRUE,FALSE)</formula>
    </cfRule>
  </conditionalFormatting>
  <conditionalFormatting sqref="AQ581">
    <cfRule type="expression" dxfId="1619" priority="1171">
      <formula>IF(RIGHT(TEXT(AQ581,"0.#"),1)=".",FALSE,TRUE)</formula>
    </cfRule>
    <cfRule type="expression" dxfId="1618" priority="1172">
      <formula>IF(RIGHT(TEXT(AQ581,"0.#"),1)=".",TRUE,FALSE)</formula>
    </cfRule>
  </conditionalFormatting>
  <conditionalFormatting sqref="AE586">
    <cfRule type="expression" dxfId="1617" priority="1169">
      <formula>IF(RIGHT(TEXT(AE586,"0.#"),1)=".",FALSE,TRUE)</formula>
    </cfRule>
    <cfRule type="expression" dxfId="1616" priority="1170">
      <formula>IF(RIGHT(TEXT(AE586,"0.#"),1)=".",TRUE,FALSE)</formula>
    </cfRule>
  </conditionalFormatting>
  <conditionalFormatting sqref="AM588">
    <cfRule type="expression" dxfId="1615" priority="1159">
      <formula>IF(RIGHT(TEXT(AM588,"0.#"),1)=".",FALSE,TRUE)</formula>
    </cfRule>
    <cfRule type="expression" dxfId="1614" priority="1160">
      <formula>IF(RIGHT(TEXT(AM588,"0.#"),1)=".",TRUE,FALSE)</formula>
    </cfRule>
  </conditionalFormatting>
  <conditionalFormatting sqref="AE587">
    <cfRule type="expression" dxfId="1613" priority="1167">
      <formula>IF(RIGHT(TEXT(AE587,"0.#"),1)=".",FALSE,TRUE)</formula>
    </cfRule>
    <cfRule type="expression" dxfId="1612" priority="1168">
      <formula>IF(RIGHT(TEXT(AE587,"0.#"),1)=".",TRUE,FALSE)</formula>
    </cfRule>
  </conditionalFormatting>
  <conditionalFormatting sqref="AE588">
    <cfRule type="expression" dxfId="1611" priority="1165">
      <formula>IF(RIGHT(TEXT(AE588,"0.#"),1)=".",FALSE,TRUE)</formula>
    </cfRule>
    <cfRule type="expression" dxfId="1610" priority="1166">
      <formula>IF(RIGHT(TEXT(AE588,"0.#"),1)=".",TRUE,FALSE)</formula>
    </cfRule>
  </conditionalFormatting>
  <conditionalFormatting sqref="AM586">
    <cfRule type="expression" dxfId="1609" priority="1163">
      <formula>IF(RIGHT(TEXT(AM586,"0.#"),1)=".",FALSE,TRUE)</formula>
    </cfRule>
    <cfRule type="expression" dxfId="1608" priority="1164">
      <formula>IF(RIGHT(TEXT(AM586,"0.#"),1)=".",TRUE,FALSE)</formula>
    </cfRule>
  </conditionalFormatting>
  <conditionalFormatting sqref="AM587">
    <cfRule type="expression" dxfId="1607" priority="1161">
      <formula>IF(RIGHT(TEXT(AM587,"0.#"),1)=".",FALSE,TRUE)</formula>
    </cfRule>
    <cfRule type="expression" dxfId="1606" priority="1162">
      <formula>IF(RIGHT(TEXT(AM587,"0.#"),1)=".",TRUE,FALSE)</formula>
    </cfRule>
  </conditionalFormatting>
  <conditionalFormatting sqref="AU586">
    <cfRule type="expression" dxfId="1605" priority="1157">
      <formula>IF(RIGHT(TEXT(AU586,"0.#"),1)=".",FALSE,TRUE)</formula>
    </cfRule>
    <cfRule type="expression" dxfId="1604" priority="1158">
      <formula>IF(RIGHT(TEXT(AU586,"0.#"),1)=".",TRUE,FALSE)</formula>
    </cfRule>
  </conditionalFormatting>
  <conditionalFormatting sqref="AU587">
    <cfRule type="expression" dxfId="1603" priority="1155">
      <formula>IF(RIGHT(TEXT(AU587,"0.#"),1)=".",FALSE,TRUE)</formula>
    </cfRule>
    <cfRule type="expression" dxfId="1602" priority="1156">
      <formula>IF(RIGHT(TEXT(AU587,"0.#"),1)=".",TRUE,FALSE)</formula>
    </cfRule>
  </conditionalFormatting>
  <conditionalFormatting sqref="AU588">
    <cfRule type="expression" dxfId="1601" priority="1153">
      <formula>IF(RIGHT(TEXT(AU588,"0.#"),1)=".",FALSE,TRUE)</formula>
    </cfRule>
    <cfRule type="expression" dxfId="1600" priority="1154">
      <formula>IF(RIGHT(TEXT(AU588,"0.#"),1)=".",TRUE,FALSE)</formula>
    </cfRule>
  </conditionalFormatting>
  <conditionalFormatting sqref="AI588">
    <cfRule type="expression" dxfId="1599" priority="1147">
      <formula>IF(RIGHT(TEXT(AI588,"0.#"),1)=".",FALSE,TRUE)</formula>
    </cfRule>
    <cfRule type="expression" dxfId="1598" priority="1148">
      <formula>IF(RIGHT(TEXT(AI588,"0.#"),1)=".",TRUE,FALSE)</formula>
    </cfRule>
  </conditionalFormatting>
  <conditionalFormatting sqref="AI586">
    <cfRule type="expression" dxfId="1597" priority="1151">
      <formula>IF(RIGHT(TEXT(AI586,"0.#"),1)=".",FALSE,TRUE)</formula>
    </cfRule>
    <cfRule type="expression" dxfId="1596" priority="1152">
      <formula>IF(RIGHT(TEXT(AI586,"0.#"),1)=".",TRUE,FALSE)</formula>
    </cfRule>
  </conditionalFormatting>
  <conditionalFormatting sqref="AI587">
    <cfRule type="expression" dxfId="1595" priority="1149">
      <formula>IF(RIGHT(TEXT(AI587,"0.#"),1)=".",FALSE,TRUE)</formula>
    </cfRule>
    <cfRule type="expression" dxfId="1594" priority="1150">
      <formula>IF(RIGHT(TEXT(AI587,"0.#"),1)=".",TRUE,FALSE)</formula>
    </cfRule>
  </conditionalFormatting>
  <conditionalFormatting sqref="AQ587">
    <cfRule type="expression" dxfId="1593" priority="1145">
      <formula>IF(RIGHT(TEXT(AQ587,"0.#"),1)=".",FALSE,TRUE)</formula>
    </cfRule>
    <cfRule type="expression" dxfId="1592" priority="1146">
      <formula>IF(RIGHT(TEXT(AQ587,"0.#"),1)=".",TRUE,FALSE)</formula>
    </cfRule>
  </conditionalFormatting>
  <conditionalFormatting sqref="AQ588">
    <cfRule type="expression" dxfId="1591" priority="1143">
      <formula>IF(RIGHT(TEXT(AQ588,"0.#"),1)=".",FALSE,TRUE)</formula>
    </cfRule>
    <cfRule type="expression" dxfId="1590" priority="1144">
      <formula>IF(RIGHT(TEXT(AQ588,"0.#"),1)=".",TRUE,FALSE)</formula>
    </cfRule>
  </conditionalFormatting>
  <conditionalFormatting sqref="AQ586">
    <cfRule type="expression" dxfId="1589" priority="1141">
      <formula>IF(RIGHT(TEXT(AQ586,"0.#"),1)=".",FALSE,TRUE)</formula>
    </cfRule>
    <cfRule type="expression" dxfId="1588" priority="1142">
      <formula>IF(RIGHT(TEXT(AQ586,"0.#"),1)=".",TRUE,FALSE)</formula>
    </cfRule>
  </conditionalFormatting>
  <conditionalFormatting sqref="AE595">
    <cfRule type="expression" dxfId="1587" priority="1139">
      <formula>IF(RIGHT(TEXT(AE595,"0.#"),1)=".",FALSE,TRUE)</formula>
    </cfRule>
    <cfRule type="expression" dxfId="1586" priority="1140">
      <formula>IF(RIGHT(TEXT(AE595,"0.#"),1)=".",TRUE,FALSE)</formula>
    </cfRule>
  </conditionalFormatting>
  <conditionalFormatting sqref="AE596">
    <cfRule type="expression" dxfId="1585" priority="1137">
      <formula>IF(RIGHT(TEXT(AE596,"0.#"),1)=".",FALSE,TRUE)</formula>
    </cfRule>
    <cfRule type="expression" dxfId="1584" priority="1138">
      <formula>IF(RIGHT(TEXT(AE596,"0.#"),1)=".",TRUE,FALSE)</formula>
    </cfRule>
  </conditionalFormatting>
  <conditionalFormatting sqref="AE597">
    <cfRule type="expression" dxfId="1583" priority="1135">
      <formula>IF(RIGHT(TEXT(AE597,"0.#"),1)=".",FALSE,TRUE)</formula>
    </cfRule>
    <cfRule type="expression" dxfId="1582" priority="1136">
      <formula>IF(RIGHT(TEXT(AE597,"0.#"),1)=".",TRUE,FALSE)</formula>
    </cfRule>
  </conditionalFormatting>
  <conditionalFormatting sqref="AU595">
    <cfRule type="expression" dxfId="1581" priority="1127">
      <formula>IF(RIGHT(TEXT(AU595,"0.#"),1)=".",FALSE,TRUE)</formula>
    </cfRule>
    <cfRule type="expression" dxfId="1580" priority="1128">
      <formula>IF(RIGHT(TEXT(AU595,"0.#"),1)=".",TRUE,FALSE)</formula>
    </cfRule>
  </conditionalFormatting>
  <conditionalFormatting sqref="AU596">
    <cfRule type="expression" dxfId="1579" priority="1125">
      <formula>IF(RIGHT(TEXT(AU596,"0.#"),1)=".",FALSE,TRUE)</formula>
    </cfRule>
    <cfRule type="expression" dxfId="1578" priority="1126">
      <formula>IF(RIGHT(TEXT(AU596,"0.#"),1)=".",TRUE,FALSE)</formula>
    </cfRule>
  </conditionalFormatting>
  <conditionalFormatting sqref="AU597">
    <cfRule type="expression" dxfId="1577" priority="1123">
      <formula>IF(RIGHT(TEXT(AU597,"0.#"),1)=".",FALSE,TRUE)</formula>
    </cfRule>
    <cfRule type="expression" dxfId="1576" priority="1124">
      <formula>IF(RIGHT(TEXT(AU597,"0.#"),1)=".",TRUE,FALSE)</formula>
    </cfRule>
  </conditionalFormatting>
  <conditionalFormatting sqref="AQ596">
    <cfRule type="expression" dxfId="1575" priority="1115">
      <formula>IF(RIGHT(TEXT(AQ596,"0.#"),1)=".",FALSE,TRUE)</formula>
    </cfRule>
    <cfRule type="expression" dxfId="1574" priority="1116">
      <formula>IF(RIGHT(TEXT(AQ596,"0.#"),1)=".",TRUE,FALSE)</formula>
    </cfRule>
  </conditionalFormatting>
  <conditionalFormatting sqref="AQ597">
    <cfRule type="expression" dxfId="1573" priority="1113">
      <formula>IF(RIGHT(TEXT(AQ597,"0.#"),1)=".",FALSE,TRUE)</formula>
    </cfRule>
    <cfRule type="expression" dxfId="1572" priority="1114">
      <formula>IF(RIGHT(TEXT(AQ597,"0.#"),1)=".",TRUE,FALSE)</formula>
    </cfRule>
  </conditionalFormatting>
  <conditionalFormatting sqref="AQ595">
    <cfRule type="expression" dxfId="1571" priority="1111">
      <formula>IF(RIGHT(TEXT(AQ595,"0.#"),1)=".",FALSE,TRUE)</formula>
    </cfRule>
    <cfRule type="expression" dxfId="1570" priority="1112">
      <formula>IF(RIGHT(TEXT(AQ595,"0.#"),1)=".",TRUE,FALSE)</formula>
    </cfRule>
  </conditionalFormatting>
  <conditionalFormatting sqref="AE620">
    <cfRule type="expression" dxfId="1569" priority="1109">
      <formula>IF(RIGHT(TEXT(AE620,"0.#"),1)=".",FALSE,TRUE)</formula>
    </cfRule>
    <cfRule type="expression" dxfId="1568" priority="1110">
      <formula>IF(RIGHT(TEXT(AE620,"0.#"),1)=".",TRUE,FALSE)</formula>
    </cfRule>
  </conditionalFormatting>
  <conditionalFormatting sqref="AE621">
    <cfRule type="expression" dxfId="1567" priority="1107">
      <formula>IF(RIGHT(TEXT(AE621,"0.#"),1)=".",FALSE,TRUE)</formula>
    </cfRule>
    <cfRule type="expression" dxfId="1566" priority="1108">
      <formula>IF(RIGHT(TEXT(AE621,"0.#"),1)=".",TRUE,FALSE)</formula>
    </cfRule>
  </conditionalFormatting>
  <conditionalFormatting sqref="AE622">
    <cfRule type="expression" dxfId="1565" priority="1105">
      <formula>IF(RIGHT(TEXT(AE622,"0.#"),1)=".",FALSE,TRUE)</formula>
    </cfRule>
    <cfRule type="expression" dxfId="1564" priority="1106">
      <formula>IF(RIGHT(TEXT(AE622,"0.#"),1)=".",TRUE,FALSE)</formula>
    </cfRule>
  </conditionalFormatting>
  <conditionalFormatting sqref="AU620">
    <cfRule type="expression" dxfId="1563" priority="1097">
      <formula>IF(RIGHT(TEXT(AU620,"0.#"),1)=".",FALSE,TRUE)</formula>
    </cfRule>
    <cfRule type="expression" dxfId="1562" priority="1098">
      <formula>IF(RIGHT(TEXT(AU620,"0.#"),1)=".",TRUE,FALSE)</formula>
    </cfRule>
  </conditionalFormatting>
  <conditionalFormatting sqref="AU621">
    <cfRule type="expression" dxfId="1561" priority="1095">
      <formula>IF(RIGHT(TEXT(AU621,"0.#"),1)=".",FALSE,TRUE)</formula>
    </cfRule>
    <cfRule type="expression" dxfId="1560" priority="1096">
      <formula>IF(RIGHT(TEXT(AU621,"0.#"),1)=".",TRUE,FALSE)</formula>
    </cfRule>
  </conditionalFormatting>
  <conditionalFormatting sqref="AU622">
    <cfRule type="expression" dxfId="1559" priority="1093">
      <formula>IF(RIGHT(TEXT(AU622,"0.#"),1)=".",FALSE,TRUE)</formula>
    </cfRule>
    <cfRule type="expression" dxfId="1558" priority="1094">
      <formula>IF(RIGHT(TEXT(AU622,"0.#"),1)=".",TRUE,FALSE)</formula>
    </cfRule>
  </conditionalFormatting>
  <conditionalFormatting sqref="AQ621">
    <cfRule type="expression" dxfId="1557" priority="1085">
      <formula>IF(RIGHT(TEXT(AQ621,"0.#"),1)=".",FALSE,TRUE)</formula>
    </cfRule>
    <cfRule type="expression" dxfId="1556" priority="1086">
      <formula>IF(RIGHT(TEXT(AQ621,"0.#"),1)=".",TRUE,FALSE)</formula>
    </cfRule>
  </conditionalFormatting>
  <conditionalFormatting sqref="AQ622">
    <cfRule type="expression" dxfId="1555" priority="1083">
      <formula>IF(RIGHT(TEXT(AQ622,"0.#"),1)=".",FALSE,TRUE)</formula>
    </cfRule>
    <cfRule type="expression" dxfId="1554" priority="1084">
      <formula>IF(RIGHT(TEXT(AQ622,"0.#"),1)=".",TRUE,FALSE)</formula>
    </cfRule>
  </conditionalFormatting>
  <conditionalFormatting sqref="AQ620">
    <cfRule type="expression" dxfId="1553" priority="1081">
      <formula>IF(RIGHT(TEXT(AQ620,"0.#"),1)=".",FALSE,TRUE)</formula>
    </cfRule>
    <cfRule type="expression" dxfId="1552" priority="1082">
      <formula>IF(RIGHT(TEXT(AQ620,"0.#"),1)=".",TRUE,FALSE)</formula>
    </cfRule>
  </conditionalFormatting>
  <conditionalFormatting sqref="AE600">
    <cfRule type="expression" dxfId="1551" priority="1079">
      <formula>IF(RIGHT(TEXT(AE600,"0.#"),1)=".",FALSE,TRUE)</formula>
    </cfRule>
    <cfRule type="expression" dxfId="1550" priority="1080">
      <formula>IF(RIGHT(TEXT(AE600,"0.#"),1)=".",TRUE,FALSE)</formula>
    </cfRule>
  </conditionalFormatting>
  <conditionalFormatting sqref="AE601">
    <cfRule type="expression" dxfId="1549" priority="1077">
      <formula>IF(RIGHT(TEXT(AE601,"0.#"),1)=".",FALSE,TRUE)</formula>
    </cfRule>
    <cfRule type="expression" dxfId="1548" priority="1078">
      <formula>IF(RIGHT(TEXT(AE601,"0.#"),1)=".",TRUE,FALSE)</formula>
    </cfRule>
  </conditionalFormatting>
  <conditionalFormatting sqref="AE602">
    <cfRule type="expression" dxfId="1547" priority="1075">
      <formula>IF(RIGHT(TEXT(AE602,"0.#"),1)=".",FALSE,TRUE)</formula>
    </cfRule>
    <cfRule type="expression" dxfId="1546" priority="1076">
      <formula>IF(RIGHT(TEXT(AE602,"0.#"),1)=".",TRUE,FALSE)</formula>
    </cfRule>
  </conditionalFormatting>
  <conditionalFormatting sqref="AU600">
    <cfRule type="expression" dxfId="1545" priority="1067">
      <formula>IF(RIGHT(TEXT(AU600,"0.#"),1)=".",FALSE,TRUE)</formula>
    </cfRule>
    <cfRule type="expression" dxfId="1544" priority="1068">
      <formula>IF(RIGHT(TEXT(AU600,"0.#"),1)=".",TRUE,FALSE)</formula>
    </cfRule>
  </conditionalFormatting>
  <conditionalFormatting sqref="AU601">
    <cfRule type="expression" dxfId="1543" priority="1065">
      <formula>IF(RIGHT(TEXT(AU601,"0.#"),1)=".",FALSE,TRUE)</formula>
    </cfRule>
    <cfRule type="expression" dxfId="1542" priority="1066">
      <formula>IF(RIGHT(TEXT(AU601,"0.#"),1)=".",TRUE,FALSE)</formula>
    </cfRule>
  </conditionalFormatting>
  <conditionalFormatting sqref="AU602">
    <cfRule type="expression" dxfId="1541" priority="1063">
      <formula>IF(RIGHT(TEXT(AU602,"0.#"),1)=".",FALSE,TRUE)</formula>
    </cfRule>
    <cfRule type="expression" dxfId="1540" priority="1064">
      <formula>IF(RIGHT(TEXT(AU602,"0.#"),1)=".",TRUE,FALSE)</formula>
    </cfRule>
  </conditionalFormatting>
  <conditionalFormatting sqref="AQ601">
    <cfRule type="expression" dxfId="1539" priority="1055">
      <formula>IF(RIGHT(TEXT(AQ601,"0.#"),1)=".",FALSE,TRUE)</formula>
    </cfRule>
    <cfRule type="expression" dxfId="1538" priority="1056">
      <formula>IF(RIGHT(TEXT(AQ601,"0.#"),1)=".",TRUE,FALSE)</formula>
    </cfRule>
  </conditionalFormatting>
  <conditionalFormatting sqref="AQ602">
    <cfRule type="expression" dxfId="1537" priority="1053">
      <formula>IF(RIGHT(TEXT(AQ602,"0.#"),1)=".",FALSE,TRUE)</formula>
    </cfRule>
    <cfRule type="expression" dxfId="1536" priority="1054">
      <formula>IF(RIGHT(TEXT(AQ602,"0.#"),1)=".",TRUE,FALSE)</formula>
    </cfRule>
  </conditionalFormatting>
  <conditionalFormatting sqref="AQ600">
    <cfRule type="expression" dxfId="1535" priority="1051">
      <formula>IF(RIGHT(TEXT(AQ600,"0.#"),1)=".",FALSE,TRUE)</formula>
    </cfRule>
    <cfRule type="expression" dxfId="1534" priority="1052">
      <formula>IF(RIGHT(TEXT(AQ600,"0.#"),1)=".",TRUE,FALSE)</formula>
    </cfRule>
  </conditionalFormatting>
  <conditionalFormatting sqref="AE605">
    <cfRule type="expression" dxfId="1533" priority="1049">
      <formula>IF(RIGHT(TEXT(AE605,"0.#"),1)=".",FALSE,TRUE)</formula>
    </cfRule>
    <cfRule type="expression" dxfId="1532" priority="1050">
      <formula>IF(RIGHT(TEXT(AE605,"0.#"),1)=".",TRUE,FALSE)</formula>
    </cfRule>
  </conditionalFormatting>
  <conditionalFormatting sqref="AE606">
    <cfRule type="expression" dxfId="1531" priority="1047">
      <formula>IF(RIGHT(TEXT(AE606,"0.#"),1)=".",FALSE,TRUE)</formula>
    </cfRule>
    <cfRule type="expression" dxfId="1530" priority="1048">
      <formula>IF(RIGHT(TEXT(AE606,"0.#"),1)=".",TRUE,FALSE)</formula>
    </cfRule>
  </conditionalFormatting>
  <conditionalFormatting sqref="AE607">
    <cfRule type="expression" dxfId="1529" priority="1045">
      <formula>IF(RIGHT(TEXT(AE607,"0.#"),1)=".",FALSE,TRUE)</formula>
    </cfRule>
    <cfRule type="expression" dxfId="1528" priority="1046">
      <formula>IF(RIGHT(TEXT(AE607,"0.#"),1)=".",TRUE,FALSE)</formula>
    </cfRule>
  </conditionalFormatting>
  <conditionalFormatting sqref="AU605">
    <cfRule type="expression" dxfId="1527" priority="1037">
      <formula>IF(RIGHT(TEXT(AU605,"0.#"),1)=".",FALSE,TRUE)</formula>
    </cfRule>
    <cfRule type="expression" dxfId="1526" priority="1038">
      <formula>IF(RIGHT(TEXT(AU605,"0.#"),1)=".",TRUE,FALSE)</formula>
    </cfRule>
  </conditionalFormatting>
  <conditionalFormatting sqref="AU606">
    <cfRule type="expression" dxfId="1525" priority="1035">
      <formula>IF(RIGHT(TEXT(AU606,"0.#"),1)=".",FALSE,TRUE)</formula>
    </cfRule>
    <cfRule type="expression" dxfId="1524" priority="1036">
      <formula>IF(RIGHT(TEXT(AU606,"0.#"),1)=".",TRUE,FALSE)</formula>
    </cfRule>
  </conditionalFormatting>
  <conditionalFormatting sqref="AU607">
    <cfRule type="expression" dxfId="1523" priority="1033">
      <formula>IF(RIGHT(TEXT(AU607,"0.#"),1)=".",FALSE,TRUE)</formula>
    </cfRule>
    <cfRule type="expression" dxfId="1522" priority="1034">
      <formula>IF(RIGHT(TEXT(AU607,"0.#"),1)=".",TRUE,FALSE)</formula>
    </cfRule>
  </conditionalFormatting>
  <conditionalFormatting sqref="AQ606">
    <cfRule type="expression" dxfId="1521" priority="1025">
      <formula>IF(RIGHT(TEXT(AQ606,"0.#"),1)=".",FALSE,TRUE)</formula>
    </cfRule>
    <cfRule type="expression" dxfId="1520" priority="1026">
      <formula>IF(RIGHT(TEXT(AQ606,"0.#"),1)=".",TRUE,FALSE)</formula>
    </cfRule>
  </conditionalFormatting>
  <conditionalFormatting sqref="AQ607">
    <cfRule type="expression" dxfId="1519" priority="1023">
      <formula>IF(RIGHT(TEXT(AQ607,"0.#"),1)=".",FALSE,TRUE)</formula>
    </cfRule>
    <cfRule type="expression" dxfId="1518" priority="1024">
      <formula>IF(RIGHT(TEXT(AQ607,"0.#"),1)=".",TRUE,FALSE)</formula>
    </cfRule>
  </conditionalFormatting>
  <conditionalFormatting sqref="AQ605">
    <cfRule type="expression" dxfId="1517" priority="1021">
      <formula>IF(RIGHT(TEXT(AQ605,"0.#"),1)=".",FALSE,TRUE)</formula>
    </cfRule>
    <cfRule type="expression" dxfId="1516" priority="1022">
      <formula>IF(RIGHT(TEXT(AQ605,"0.#"),1)=".",TRUE,FALSE)</formula>
    </cfRule>
  </conditionalFormatting>
  <conditionalFormatting sqref="AE610">
    <cfRule type="expression" dxfId="1515" priority="1019">
      <formula>IF(RIGHT(TEXT(AE610,"0.#"),1)=".",FALSE,TRUE)</formula>
    </cfRule>
    <cfRule type="expression" dxfId="1514" priority="1020">
      <formula>IF(RIGHT(TEXT(AE610,"0.#"),1)=".",TRUE,FALSE)</formula>
    </cfRule>
  </conditionalFormatting>
  <conditionalFormatting sqref="AE611">
    <cfRule type="expression" dxfId="1513" priority="1017">
      <formula>IF(RIGHT(TEXT(AE611,"0.#"),1)=".",FALSE,TRUE)</formula>
    </cfRule>
    <cfRule type="expression" dxfId="1512" priority="1018">
      <formula>IF(RIGHT(TEXT(AE611,"0.#"),1)=".",TRUE,FALSE)</formula>
    </cfRule>
  </conditionalFormatting>
  <conditionalFormatting sqref="AE612">
    <cfRule type="expression" dxfId="1511" priority="1015">
      <formula>IF(RIGHT(TEXT(AE612,"0.#"),1)=".",FALSE,TRUE)</formula>
    </cfRule>
    <cfRule type="expression" dxfId="1510" priority="1016">
      <formula>IF(RIGHT(TEXT(AE612,"0.#"),1)=".",TRUE,FALSE)</formula>
    </cfRule>
  </conditionalFormatting>
  <conditionalFormatting sqref="AU610">
    <cfRule type="expression" dxfId="1509" priority="1007">
      <formula>IF(RIGHT(TEXT(AU610,"0.#"),1)=".",FALSE,TRUE)</formula>
    </cfRule>
    <cfRule type="expression" dxfId="1508" priority="1008">
      <formula>IF(RIGHT(TEXT(AU610,"0.#"),1)=".",TRUE,FALSE)</formula>
    </cfRule>
  </conditionalFormatting>
  <conditionalFormatting sqref="AU611">
    <cfRule type="expression" dxfId="1507" priority="1005">
      <formula>IF(RIGHT(TEXT(AU611,"0.#"),1)=".",FALSE,TRUE)</formula>
    </cfRule>
    <cfRule type="expression" dxfId="1506" priority="1006">
      <formula>IF(RIGHT(TEXT(AU611,"0.#"),1)=".",TRUE,FALSE)</formula>
    </cfRule>
  </conditionalFormatting>
  <conditionalFormatting sqref="AU612">
    <cfRule type="expression" dxfId="1505" priority="1003">
      <formula>IF(RIGHT(TEXT(AU612,"0.#"),1)=".",FALSE,TRUE)</formula>
    </cfRule>
    <cfRule type="expression" dxfId="1504" priority="1004">
      <formula>IF(RIGHT(TEXT(AU612,"0.#"),1)=".",TRUE,FALSE)</formula>
    </cfRule>
  </conditionalFormatting>
  <conditionalFormatting sqref="AQ611">
    <cfRule type="expression" dxfId="1503" priority="995">
      <formula>IF(RIGHT(TEXT(AQ611,"0.#"),1)=".",FALSE,TRUE)</formula>
    </cfRule>
    <cfRule type="expression" dxfId="1502" priority="996">
      <formula>IF(RIGHT(TEXT(AQ611,"0.#"),1)=".",TRUE,FALSE)</formula>
    </cfRule>
  </conditionalFormatting>
  <conditionalFormatting sqref="AQ612">
    <cfRule type="expression" dxfId="1501" priority="993">
      <formula>IF(RIGHT(TEXT(AQ612,"0.#"),1)=".",FALSE,TRUE)</formula>
    </cfRule>
    <cfRule type="expression" dxfId="1500" priority="994">
      <formula>IF(RIGHT(TEXT(AQ612,"0.#"),1)=".",TRUE,FALSE)</formula>
    </cfRule>
  </conditionalFormatting>
  <conditionalFormatting sqref="AQ610">
    <cfRule type="expression" dxfId="1499" priority="991">
      <formula>IF(RIGHT(TEXT(AQ610,"0.#"),1)=".",FALSE,TRUE)</formula>
    </cfRule>
    <cfRule type="expression" dxfId="1498" priority="992">
      <formula>IF(RIGHT(TEXT(AQ610,"0.#"),1)=".",TRUE,FALSE)</formula>
    </cfRule>
  </conditionalFormatting>
  <conditionalFormatting sqref="AE615">
    <cfRule type="expression" dxfId="1497" priority="989">
      <formula>IF(RIGHT(TEXT(AE615,"0.#"),1)=".",FALSE,TRUE)</formula>
    </cfRule>
    <cfRule type="expression" dxfId="1496" priority="990">
      <formula>IF(RIGHT(TEXT(AE615,"0.#"),1)=".",TRUE,FALSE)</formula>
    </cfRule>
  </conditionalFormatting>
  <conditionalFormatting sqref="AE616">
    <cfRule type="expression" dxfId="1495" priority="987">
      <formula>IF(RIGHT(TEXT(AE616,"0.#"),1)=".",FALSE,TRUE)</formula>
    </cfRule>
    <cfRule type="expression" dxfId="1494" priority="988">
      <formula>IF(RIGHT(TEXT(AE616,"0.#"),1)=".",TRUE,FALSE)</formula>
    </cfRule>
  </conditionalFormatting>
  <conditionalFormatting sqref="AE617">
    <cfRule type="expression" dxfId="1493" priority="985">
      <formula>IF(RIGHT(TEXT(AE617,"0.#"),1)=".",FALSE,TRUE)</formula>
    </cfRule>
    <cfRule type="expression" dxfId="1492" priority="986">
      <formula>IF(RIGHT(TEXT(AE617,"0.#"),1)=".",TRUE,FALSE)</formula>
    </cfRule>
  </conditionalFormatting>
  <conditionalFormatting sqref="AU615">
    <cfRule type="expression" dxfId="1491" priority="977">
      <formula>IF(RIGHT(TEXT(AU615,"0.#"),1)=".",FALSE,TRUE)</formula>
    </cfRule>
    <cfRule type="expression" dxfId="1490" priority="978">
      <formula>IF(RIGHT(TEXT(AU615,"0.#"),1)=".",TRUE,FALSE)</formula>
    </cfRule>
  </conditionalFormatting>
  <conditionalFormatting sqref="AU616">
    <cfRule type="expression" dxfId="1489" priority="975">
      <formula>IF(RIGHT(TEXT(AU616,"0.#"),1)=".",FALSE,TRUE)</formula>
    </cfRule>
    <cfRule type="expression" dxfId="1488" priority="976">
      <formula>IF(RIGHT(TEXT(AU616,"0.#"),1)=".",TRUE,FALSE)</formula>
    </cfRule>
  </conditionalFormatting>
  <conditionalFormatting sqref="AU617">
    <cfRule type="expression" dxfId="1487" priority="973">
      <formula>IF(RIGHT(TEXT(AU617,"0.#"),1)=".",FALSE,TRUE)</formula>
    </cfRule>
    <cfRule type="expression" dxfId="1486" priority="974">
      <formula>IF(RIGHT(TEXT(AU617,"0.#"),1)=".",TRUE,FALSE)</formula>
    </cfRule>
  </conditionalFormatting>
  <conditionalFormatting sqref="AQ616">
    <cfRule type="expression" dxfId="1485" priority="965">
      <formula>IF(RIGHT(TEXT(AQ616,"0.#"),1)=".",FALSE,TRUE)</formula>
    </cfRule>
    <cfRule type="expression" dxfId="1484" priority="966">
      <formula>IF(RIGHT(TEXT(AQ616,"0.#"),1)=".",TRUE,FALSE)</formula>
    </cfRule>
  </conditionalFormatting>
  <conditionalFormatting sqref="AQ617">
    <cfRule type="expression" dxfId="1483" priority="963">
      <formula>IF(RIGHT(TEXT(AQ617,"0.#"),1)=".",FALSE,TRUE)</formula>
    </cfRule>
    <cfRule type="expression" dxfId="1482" priority="964">
      <formula>IF(RIGHT(TEXT(AQ617,"0.#"),1)=".",TRUE,FALSE)</formula>
    </cfRule>
  </conditionalFormatting>
  <conditionalFormatting sqref="AQ615">
    <cfRule type="expression" dxfId="1481" priority="961">
      <formula>IF(RIGHT(TEXT(AQ615,"0.#"),1)=".",FALSE,TRUE)</formula>
    </cfRule>
    <cfRule type="expression" dxfId="1480" priority="962">
      <formula>IF(RIGHT(TEXT(AQ615,"0.#"),1)=".",TRUE,FALSE)</formula>
    </cfRule>
  </conditionalFormatting>
  <conditionalFormatting sqref="AE625">
    <cfRule type="expression" dxfId="1479" priority="959">
      <formula>IF(RIGHT(TEXT(AE625,"0.#"),1)=".",FALSE,TRUE)</formula>
    </cfRule>
    <cfRule type="expression" dxfId="1478" priority="960">
      <formula>IF(RIGHT(TEXT(AE625,"0.#"),1)=".",TRUE,FALSE)</formula>
    </cfRule>
  </conditionalFormatting>
  <conditionalFormatting sqref="AE626">
    <cfRule type="expression" dxfId="1477" priority="957">
      <formula>IF(RIGHT(TEXT(AE626,"0.#"),1)=".",FALSE,TRUE)</formula>
    </cfRule>
    <cfRule type="expression" dxfId="1476" priority="958">
      <formula>IF(RIGHT(TEXT(AE626,"0.#"),1)=".",TRUE,FALSE)</formula>
    </cfRule>
  </conditionalFormatting>
  <conditionalFormatting sqref="AE627">
    <cfRule type="expression" dxfId="1475" priority="955">
      <formula>IF(RIGHT(TEXT(AE627,"0.#"),1)=".",FALSE,TRUE)</formula>
    </cfRule>
    <cfRule type="expression" dxfId="1474" priority="956">
      <formula>IF(RIGHT(TEXT(AE627,"0.#"),1)=".",TRUE,FALSE)</formula>
    </cfRule>
  </conditionalFormatting>
  <conditionalFormatting sqref="AU625">
    <cfRule type="expression" dxfId="1473" priority="947">
      <formula>IF(RIGHT(TEXT(AU625,"0.#"),1)=".",FALSE,TRUE)</formula>
    </cfRule>
    <cfRule type="expression" dxfId="1472" priority="948">
      <formula>IF(RIGHT(TEXT(AU625,"0.#"),1)=".",TRUE,FALSE)</formula>
    </cfRule>
  </conditionalFormatting>
  <conditionalFormatting sqref="AU626">
    <cfRule type="expression" dxfId="1471" priority="945">
      <formula>IF(RIGHT(TEXT(AU626,"0.#"),1)=".",FALSE,TRUE)</formula>
    </cfRule>
    <cfRule type="expression" dxfId="1470" priority="946">
      <formula>IF(RIGHT(TEXT(AU626,"0.#"),1)=".",TRUE,FALSE)</formula>
    </cfRule>
  </conditionalFormatting>
  <conditionalFormatting sqref="AU627">
    <cfRule type="expression" dxfId="1469" priority="943">
      <formula>IF(RIGHT(TEXT(AU627,"0.#"),1)=".",FALSE,TRUE)</formula>
    </cfRule>
    <cfRule type="expression" dxfId="1468" priority="944">
      <formula>IF(RIGHT(TEXT(AU627,"0.#"),1)=".",TRUE,FALSE)</formula>
    </cfRule>
  </conditionalFormatting>
  <conditionalFormatting sqref="AQ626">
    <cfRule type="expression" dxfId="1467" priority="935">
      <formula>IF(RIGHT(TEXT(AQ626,"0.#"),1)=".",FALSE,TRUE)</formula>
    </cfRule>
    <cfRule type="expression" dxfId="1466" priority="936">
      <formula>IF(RIGHT(TEXT(AQ626,"0.#"),1)=".",TRUE,FALSE)</formula>
    </cfRule>
  </conditionalFormatting>
  <conditionalFormatting sqref="AQ627">
    <cfRule type="expression" dxfId="1465" priority="933">
      <formula>IF(RIGHT(TEXT(AQ627,"0.#"),1)=".",FALSE,TRUE)</formula>
    </cfRule>
    <cfRule type="expression" dxfId="1464" priority="934">
      <formula>IF(RIGHT(TEXT(AQ627,"0.#"),1)=".",TRUE,FALSE)</formula>
    </cfRule>
  </conditionalFormatting>
  <conditionalFormatting sqref="AQ625">
    <cfRule type="expression" dxfId="1463" priority="931">
      <formula>IF(RIGHT(TEXT(AQ625,"0.#"),1)=".",FALSE,TRUE)</formula>
    </cfRule>
    <cfRule type="expression" dxfId="1462" priority="932">
      <formula>IF(RIGHT(TEXT(AQ625,"0.#"),1)=".",TRUE,FALSE)</formula>
    </cfRule>
  </conditionalFormatting>
  <conditionalFormatting sqref="AE630">
    <cfRule type="expression" dxfId="1461" priority="929">
      <formula>IF(RIGHT(TEXT(AE630,"0.#"),1)=".",FALSE,TRUE)</formula>
    </cfRule>
    <cfRule type="expression" dxfId="1460" priority="930">
      <formula>IF(RIGHT(TEXT(AE630,"0.#"),1)=".",TRUE,FALSE)</formula>
    </cfRule>
  </conditionalFormatting>
  <conditionalFormatting sqref="AE631">
    <cfRule type="expression" dxfId="1459" priority="927">
      <formula>IF(RIGHT(TEXT(AE631,"0.#"),1)=".",FALSE,TRUE)</formula>
    </cfRule>
    <cfRule type="expression" dxfId="1458" priority="928">
      <formula>IF(RIGHT(TEXT(AE631,"0.#"),1)=".",TRUE,FALSE)</formula>
    </cfRule>
  </conditionalFormatting>
  <conditionalFormatting sqref="AE632">
    <cfRule type="expression" dxfId="1457" priority="925">
      <formula>IF(RIGHT(TEXT(AE632,"0.#"),1)=".",FALSE,TRUE)</formula>
    </cfRule>
    <cfRule type="expression" dxfId="1456" priority="926">
      <formula>IF(RIGHT(TEXT(AE632,"0.#"),1)=".",TRUE,FALSE)</formula>
    </cfRule>
  </conditionalFormatting>
  <conditionalFormatting sqref="AU630">
    <cfRule type="expression" dxfId="1455" priority="917">
      <formula>IF(RIGHT(TEXT(AU630,"0.#"),1)=".",FALSE,TRUE)</formula>
    </cfRule>
    <cfRule type="expression" dxfId="1454" priority="918">
      <formula>IF(RIGHT(TEXT(AU630,"0.#"),1)=".",TRUE,FALSE)</formula>
    </cfRule>
  </conditionalFormatting>
  <conditionalFormatting sqref="AU631">
    <cfRule type="expression" dxfId="1453" priority="915">
      <formula>IF(RIGHT(TEXT(AU631,"0.#"),1)=".",FALSE,TRUE)</formula>
    </cfRule>
    <cfRule type="expression" dxfId="1452" priority="916">
      <formula>IF(RIGHT(TEXT(AU631,"0.#"),1)=".",TRUE,FALSE)</formula>
    </cfRule>
  </conditionalFormatting>
  <conditionalFormatting sqref="AU632">
    <cfRule type="expression" dxfId="1451" priority="913">
      <formula>IF(RIGHT(TEXT(AU632,"0.#"),1)=".",FALSE,TRUE)</formula>
    </cfRule>
    <cfRule type="expression" dxfId="1450" priority="914">
      <formula>IF(RIGHT(TEXT(AU632,"0.#"),1)=".",TRUE,FALSE)</formula>
    </cfRule>
  </conditionalFormatting>
  <conditionalFormatting sqref="AQ631">
    <cfRule type="expression" dxfId="1449" priority="905">
      <formula>IF(RIGHT(TEXT(AQ631,"0.#"),1)=".",FALSE,TRUE)</formula>
    </cfRule>
    <cfRule type="expression" dxfId="1448" priority="906">
      <formula>IF(RIGHT(TEXT(AQ631,"0.#"),1)=".",TRUE,FALSE)</formula>
    </cfRule>
  </conditionalFormatting>
  <conditionalFormatting sqref="AQ632">
    <cfRule type="expression" dxfId="1447" priority="903">
      <formula>IF(RIGHT(TEXT(AQ632,"0.#"),1)=".",FALSE,TRUE)</formula>
    </cfRule>
    <cfRule type="expression" dxfId="1446" priority="904">
      <formula>IF(RIGHT(TEXT(AQ632,"0.#"),1)=".",TRUE,FALSE)</formula>
    </cfRule>
  </conditionalFormatting>
  <conditionalFormatting sqref="AQ630">
    <cfRule type="expression" dxfId="1445" priority="901">
      <formula>IF(RIGHT(TEXT(AQ630,"0.#"),1)=".",FALSE,TRUE)</formula>
    </cfRule>
    <cfRule type="expression" dxfId="1444" priority="902">
      <formula>IF(RIGHT(TEXT(AQ630,"0.#"),1)=".",TRUE,FALSE)</formula>
    </cfRule>
  </conditionalFormatting>
  <conditionalFormatting sqref="AE635">
    <cfRule type="expression" dxfId="1443" priority="899">
      <formula>IF(RIGHT(TEXT(AE635,"0.#"),1)=".",FALSE,TRUE)</formula>
    </cfRule>
    <cfRule type="expression" dxfId="1442" priority="900">
      <formula>IF(RIGHT(TEXT(AE635,"0.#"),1)=".",TRUE,FALSE)</formula>
    </cfRule>
  </conditionalFormatting>
  <conditionalFormatting sqref="AE636">
    <cfRule type="expression" dxfId="1441" priority="897">
      <formula>IF(RIGHT(TEXT(AE636,"0.#"),1)=".",FALSE,TRUE)</formula>
    </cfRule>
    <cfRule type="expression" dxfId="1440" priority="898">
      <formula>IF(RIGHT(TEXT(AE636,"0.#"),1)=".",TRUE,FALSE)</formula>
    </cfRule>
  </conditionalFormatting>
  <conditionalFormatting sqref="AE637">
    <cfRule type="expression" dxfId="1439" priority="895">
      <formula>IF(RIGHT(TEXT(AE637,"0.#"),1)=".",FALSE,TRUE)</formula>
    </cfRule>
    <cfRule type="expression" dxfId="1438" priority="896">
      <formula>IF(RIGHT(TEXT(AE637,"0.#"),1)=".",TRUE,FALSE)</formula>
    </cfRule>
  </conditionalFormatting>
  <conditionalFormatting sqref="AU635">
    <cfRule type="expression" dxfId="1437" priority="887">
      <formula>IF(RIGHT(TEXT(AU635,"0.#"),1)=".",FALSE,TRUE)</formula>
    </cfRule>
    <cfRule type="expression" dxfId="1436" priority="888">
      <formula>IF(RIGHT(TEXT(AU635,"0.#"),1)=".",TRUE,FALSE)</formula>
    </cfRule>
  </conditionalFormatting>
  <conditionalFormatting sqref="AU636">
    <cfRule type="expression" dxfId="1435" priority="885">
      <formula>IF(RIGHT(TEXT(AU636,"0.#"),1)=".",FALSE,TRUE)</formula>
    </cfRule>
    <cfRule type="expression" dxfId="1434" priority="886">
      <formula>IF(RIGHT(TEXT(AU636,"0.#"),1)=".",TRUE,FALSE)</formula>
    </cfRule>
  </conditionalFormatting>
  <conditionalFormatting sqref="AU637">
    <cfRule type="expression" dxfId="1433" priority="883">
      <formula>IF(RIGHT(TEXT(AU637,"0.#"),1)=".",FALSE,TRUE)</formula>
    </cfRule>
    <cfRule type="expression" dxfId="1432" priority="884">
      <formula>IF(RIGHT(TEXT(AU637,"0.#"),1)=".",TRUE,FALSE)</formula>
    </cfRule>
  </conditionalFormatting>
  <conditionalFormatting sqref="AQ636">
    <cfRule type="expression" dxfId="1431" priority="875">
      <formula>IF(RIGHT(TEXT(AQ636,"0.#"),1)=".",FALSE,TRUE)</formula>
    </cfRule>
    <cfRule type="expression" dxfId="1430" priority="876">
      <formula>IF(RIGHT(TEXT(AQ636,"0.#"),1)=".",TRUE,FALSE)</formula>
    </cfRule>
  </conditionalFormatting>
  <conditionalFormatting sqref="AQ637">
    <cfRule type="expression" dxfId="1429" priority="873">
      <formula>IF(RIGHT(TEXT(AQ637,"0.#"),1)=".",FALSE,TRUE)</formula>
    </cfRule>
    <cfRule type="expression" dxfId="1428" priority="874">
      <formula>IF(RIGHT(TEXT(AQ637,"0.#"),1)=".",TRUE,FALSE)</formula>
    </cfRule>
  </conditionalFormatting>
  <conditionalFormatting sqref="AQ635">
    <cfRule type="expression" dxfId="1427" priority="871">
      <formula>IF(RIGHT(TEXT(AQ635,"0.#"),1)=".",FALSE,TRUE)</formula>
    </cfRule>
    <cfRule type="expression" dxfId="1426" priority="872">
      <formula>IF(RIGHT(TEXT(AQ635,"0.#"),1)=".",TRUE,FALSE)</formula>
    </cfRule>
  </conditionalFormatting>
  <conditionalFormatting sqref="AE640">
    <cfRule type="expression" dxfId="1425" priority="869">
      <formula>IF(RIGHT(TEXT(AE640,"0.#"),1)=".",FALSE,TRUE)</formula>
    </cfRule>
    <cfRule type="expression" dxfId="1424" priority="870">
      <formula>IF(RIGHT(TEXT(AE640,"0.#"),1)=".",TRUE,FALSE)</formula>
    </cfRule>
  </conditionalFormatting>
  <conditionalFormatting sqref="AM642">
    <cfRule type="expression" dxfId="1423" priority="859">
      <formula>IF(RIGHT(TEXT(AM642,"0.#"),1)=".",FALSE,TRUE)</formula>
    </cfRule>
    <cfRule type="expression" dxfId="1422" priority="860">
      <formula>IF(RIGHT(TEXT(AM642,"0.#"),1)=".",TRUE,FALSE)</formula>
    </cfRule>
  </conditionalFormatting>
  <conditionalFormatting sqref="AE641">
    <cfRule type="expression" dxfId="1421" priority="867">
      <formula>IF(RIGHT(TEXT(AE641,"0.#"),1)=".",FALSE,TRUE)</formula>
    </cfRule>
    <cfRule type="expression" dxfId="1420" priority="868">
      <formula>IF(RIGHT(TEXT(AE641,"0.#"),1)=".",TRUE,FALSE)</formula>
    </cfRule>
  </conditionalFormatting>
  <conditionalFormatting sqref="AE642">
    <cfRule type="expression" dxfId="1419" priority="865">
      <formula>IF(RIGHT(TEXT(AE642,"0.#"),1)=".",FALSE,TRUE)</formula>
    </cfRule>
    <cfRule type="expression" dxfId="1418" priority="866">
      <formula>IF(RIGHT(TEXT(AE642,"0.#"),1)=".",TRUE,FALSE)</formula>
    </cfRule>
  </conditionalFormatting>
  <conditionalFormatting sqref="AM640">
    <cfRule type="expression" dxfId="1417" priority="863">
      <formula>IF(RIGHT(TEXT(AM640,"0.#"),1)=".",FALSE,TRUE)</formula>
    </cfRule>
    <cfRule type="expression" dxfId="1416" priority="864">
      <formula>IF(RIGHT(TEXT(AM640,"0.#"),1)=".",TRUE,FALSE)</formula>
    </cfRule>
  </conditionalFormatting>
  <conditionalFormatting sqref="AM641">
    <cfRule type="expression" dxfId="1415" priority="861">
      <formula>IF(RIGHT(TEXT(AM641,"0.#"),1)=".",FALSE,TRUE)</formula>
    </cfRule>
    <cfRule type="expression" dxfId="1414" priority="862">
      <formula>IF(RIGHT(TEXT(AM641,"0.#"),1)=".",TRUE,FALSE)</formula>
    </cfRule>
  </conditionalFormatting>
  <conditionalFormatting sqref="AU640">
    <cfRule type="expression" dxfId="1413" priority="857">
      <formula>IF(RIGHT(TEXT(AU640,"0.#"),1)=".",FALSE,TRUE)</formula>
    </cfRule>
    <cfRule type="expression" dxfId="1412" priority="858">
      <formula>IF(RIGHT(TEXT(AU640,"0.#"),1)=".",TRUE,FALSE)</formula>
    </cfRule>
  </conditionalFormatting>
  <conditionalFormatting sqref="AU641">
    <cfRule type="expression" dxfId="1411" priority="855">
      <formula>IF(RIGHT(TEXT(AU641,"0.#"),1)=".",FALSE,TRUE)</formula>
    </cfRule>
    <cfRule type="expression" dxfId="1410" priority="856">
      <formula>IF(RIGHT(TEXT(AU641,"0.#"),1)=".",TRUE,FALSE)</formula>
    </cfRule>
  </conditionalFormatting>
  <conditionalFormatting sqref="AU642">
    <cfRule type="expression" dxfId="1409" priority="853">
      <formula>IF(RIGHT(TEXT(AU642,"0.#"),1)=".",FALSE,TRUE)</formula>
    </cfRule>
    <cfRule type="expression" dxfId="1408" priority="854">
      <formula>IF(RIGHT(TEXT(AU642,"0.#"),1)=".",TRUE,FALSE)</formula>
    </cfRule>
  </conditionalFormatting>
  <conditionalFormatting sqref="AI642">
    <cfRule type="expression" dxfId="1407" priority="847">
      <formula>IF(RIGHT(TEXT(AI642,"0.#"),1)=".",FALSE,TRUE)</formula>
    </cfRule>
    <cfRule type="expression" dxfId="1406" priority="848">
      <formula>IF(RIGHT(TEXT(AI642,"0.#"),1)=".",TRUE,FALSE)</formula>
    </cfRule>
  </conditionalFormatting>
  <conditionalFormatting sqref="AI640">
    <cfRule type="expression" dxfId="1405" priority="851">
      <formula>IF(RIGHT(TEXT(AI640,"0.#"),1)=".",FALSE,TRUE)</formula>
    </cfRule>
    <cfRule type="expression" dxfId="1404" priority="852">
      <formula>IF(RIGHT(TEXT(AI640,"0.#"),1)=".",TRUE,FALSE)</formula>
    </cfRule>
  </conditionalFormatting>
  <conditionalFormatting sqref="AI641">
    <cfRule type="expression" dxfId="1403" priority="849">
      <formula>IF(RIGHT(TEXT(AI641,"0.#"),1)=".",FALSE,TRUE)</formula>
    </cfRule>
    <cfRule type="expression" dxfId="1402" priority="850">
      <formula>IF(RIGHT(TEXT(AI641,"0.#"),1)=".",TRUE,FALSE)</formula>
    </cfRule>
  </conditionalFormatting>
  <conditionalFormatting sqref="AQ641">
    <cfRule type="expression" dxfId="1401" priority="845">
      <formula>IF(RIGHT(TEXT(AQ641,"0.#"),1)=".",FALSE,TRUE)</formula>
    </cfRule>
    <cfRule type="expression" dxfId="1400" priority="846">
      <formula>IF(RIGHT(TEXT(AQ641,"0.#"),1)=".",TRUE,FALSE)</formula>
    </cfRule>
  </conditionalFormatting>
  <conditionalFormatting sqref="AQ642">
    <cfRule type="expression" dxfId="1399" priority="843">
      <formula>IF(RIGHT(TEXT(AQ642,"0.#"),1)=".",FALSE,TRUE)</formula>
    </cfRule>
    <cfRule type="expression" dxfId="1398" priority="844">
      <formula>IF(RIGHT(TEXT(AQ642,"0.#"),1)=".",TRUE,FALSE)</formula>
    </cfRule>
  </conditionalFormatting>
  <conditionalFormatting sqref="AQ640">
    <cfRule type="expression" dxfId="1397" priority="841">
      <formula>IF(RIGHT(TEXT(AQ640,"0.#"),1)=".",FALSE,TRUE)</formula>
    </cfRule>
    <cfRule type="expression" dxfId="1396" priority="842">
      <formula>IF(RIGHT(TEXT(AQ640,"0.#"),1)=".",TRUE,FALSE)</formula>
    </cfRule>
  </conditionalFormatting>
  <conditionalFormatting sqref="AE649">
    <cfRule type="expression" dxfId="1395" priority="839">
      <formula>IF(RIGHT(TEXT(AE649,"0.#"),1)=".",FALSE,TRUE)</formula>
    </cfRule>
    <cfRule type="expression" dxfId="1394" priority="840">
      <formula>IF(RIGHT(TEXT(AE649,"0.#"),1)=".",TRUE,FALSE)</formula>
    </cfRule>
  </conditionalFormatting>
  <conditionalFormatting sqref="AE650">
    <cfRule type="expression" dxfId="1393" priority="837">
      <formula>IF(RIGHT(TEXT(AE650,"0.#"),1)=".",FALSE,TRUE)</formula>
    </cfRule>
    <cfRule type="expression" dxfId="1392" priority="838">
      <formula>IF(RIGHT(TEXT(AE650,"0.#"),1)=".",TRUE,FALSE)</formula>
    </cfRule>
  </conditionalFormatting>
  <conditionalFormatting sqref="AE651">
    <cfRule type="expression" dxfId="1391" priority="835">
      <formula>IF(RIGHT(TEXT(AE651,"0.#"),1)=".",FALSE,TRUE)</formula>
    </cfRule>
    <cfRule type="expression" dxfId="1390" priority="836">
      <formula>IF(RIGHT(TEXT(AE651,"0.#"),1)=".",TRUE,FALSE)</formula>
    </cfRule>
  </conditionalFormatting>
  <conditionalFormatting sqref="AU649">
    <cfRule type="expression" dxfId="1389" priority="827">
      <formula>IF(RIGHT(TEXT(AU649,"0.#"),1)=".",FALSE,TRUE)</formula>
    </cfRule>
    <cfRule type="expression" dxfId="1388" priority="828">
      <formula>IF(RIGHT(TEXT(AU649,"0.#"),1)=".",TRUE,FALSE)</formula>
    </cfRule>
  </conditionalFormatting>
  <conditionalFormatting sqref="AU650">
    <cfRule type="expression" dxfId="1387" priority="825">
      <formula>IF(RIGHT(TEXT(AU650,"0.#"),1)=".",FALSE,TRUE)</formula>
    </cfRule>
    <cfRule type="expression" dxfId="1386" priority="826">
      <formula>IF(RIGHT(TEXT(AU650,"0.#"),1)=".",TRUE,FALSE)</formula>
    </cfRule>
  </conditionalFormatting>
  <conditionalFormatting sqref="AU651">
    <cfRule type="expression" dxfId="1385" priority="823">
      <formula>IF(RIGHT(TEXT(AU651,"0.#"),1)=".",FALSE,TRUE)</formula>
    </cfRule>
    <cfRule type="expression" dxfId="1384" priority="824">
      <formula>IF(RIGHT(TEXT(AU651,"0.#"),1)=".",TRUE,FALSE)</formula>
    </cfRule>
  </conditionalFormatting>
  <conditionalFormatting sqref="AQ650">
    <cfRule type="expression" dxfId="1383" priority="815">
      <formula>IF(RIGHT(TEXT(AQ650,"0.#"),1)=".",FALSE,TRUE)</formula>
    </cfRule>
    <cfRule type="expression" dxfId="1382" priority="816">
      <formula>IF(RIGHT(TEXT(AQ650,"0.#"),1)=".",TRUE,FALSE)</formula>
    </cfRule>
  </conditionalFormatting>
  <conditionalFormatting sqref="AQ651">
    <cfRule type="expression" dxfId="1381" priority="813">
      <formula>IF(RIGHT(TEXT(AQ651,"0.#"),1)=".",FALSE,TRUE)</formula>
    </cfRule>
    <cfRule type="expression" dxfId="1380" priority="814">
      <formula>IF(RIGHT(TEXT(AQ651,"0.#"),1)=".",TRUE,FALSE)</formula>
    </cfRule>
  </conditionalFormatting>
  <conditionalFormatting sqref="AQ649">
    <cfRule type="expression" dxfId="1379" priority="811">
      <formula>IF(RIGHT(TEXT(AQ649,"0.#"),1)=".",FALSE,TRUE)</formula>
    </cfRule>
    <cfRule type="expression" dxfId="1378" priority="812">
      <formula>IF(RIGHT(TEXT(AQ649,"0.#"),1)=".",TRUE,FALSE)</formula>
    </cfRule>
  </conditionalFormatting>
  <conditionalFormatting sqref="AE674">
    <cfRule type="expression" dxfId="1377" priority="809">
      <formula>IF(RIGHT(TEXT(AE674,"0.#"),1)=".",FALSE,TRUE)</formula>
    </cfRule>
    <cfRule type="expression" dxfId="1376" priority="810">
      <formula>IF(RIGHT(TEXT(AE674,"0.#"),1)=".",TRUE,FALSE)</formula>
    </cfRule>
  </conditionalFormatting>
  <conditionalFormatting sqref="AE675">
    <cfRule type="expression" dxfId="1375" priority="807">
      <formula>IF(RIGHT(TEXT(AE675,"0.#"),1)=".",FALSE,TRUE)</formula>
    </cfRule>
    <cfRule type="expression" dxfId="1374" priority="808">
      <formula>IF(RIGHT(TEXT(AE675,"0.#"),1)=".",TRUE,FALSE)</formula>
    </cfRule>
  </conditionalFormatting>
  <conditionalFormatting sqref="AE676">
    <cfRule type="expression" dxfId="1373" priority="805">
      <formula>IF(RIGHT(TEXT(AE676,"0.#"),1)=".",FALSE,TRUE)</formula>
    </cfRule>
    <cfRule type="expression" dxfId="1372" priority="806">
      <formula>IF(RIGHT(TEXT(AE676,"0.#"),1)=".",TRUE,FALSE)</formula>
    </cfRule>
  </conditionalFormatting>
  <conditionalFormatting sqref="AU674">
    <cfRule type="expression" dxfId="1371" priority="797">
      <formula>IF(RIGHT(TEXT(AU674,"0.#"),1)=".",FALSE,TRUE)</formula>
    </cfRule>
    <cfRule type="expression" dxfId="1370" priority="798">
      <formula>IF(RIGHT(TEXT(AU674,"0.#"),1)=".",TRUE,FALSE)</formula>
    </cfRule>
  </conditionalFormatting>
  <conditionalFormatting sqref="AU675">
    <cfRule type="expression" dxfId="1369" priority="795">
      <formula>IF(RIGHT(TEXT(AU675,"0.#"),1)=".",FALSE,TRUE)</formula>
    </cfRule>
    <cfRule type="expression" dxfId="1368" priority="796">
      <formula>IF(RIGHT(TEXT(AU675,"0.#"),1)=".",TRUE,FALSE)</formula>
    </cfRule>
  </conditionalFormatting>
  <conditionalFormatting sqref="AU676">
    <cfRule type="expression" dxfId="1367" priority="793">
      <formula>IF(RIGHT(TEXT(AU676,"0.#"),1)=".",FALSE,TRUE)</formula>
    </cfRule>
    <cfRule type="expression" dxfId="1366" priority="794">
      <formula>IF(RIGHT(TEXT(AU676,"0.#"),1)=".",TRUE,FALSE)</formula>
    </cfRule>
  </conditionalFormatting>
  <conditionalFormatting sqref="AQ675">
    <cfRule type="expression" dxfId="1365" priority="785">
      <formula>IF(RIGHT(TEXT(AQ675,"0.#"),1)=".",FALSE,TRUE)</formula>
    </cfRule>
    <cfRule type="expression" dxfId="1364" priority="786">
      <formula>IF(RIGHT(TEXT(AQ675,"0.#"),1)=".",TRUE,FALSE)</formula>
    </cfRule>
  </conditionalFormatting>
  <conditionalFormatting sqref="AQ676">
    <cfRule type="expression" dxfId="1363" priority="783">
      <formula>IF(RIGHT(TEXT(AQ676,"0.#"),1)=".",FALSE,TRUE)</formula>
    </cfRule>
    <cfRule type="expression" dxfId="1362" priority="784">
      <formula>IF(RIGHT(TEXT(AQ676,"0.#"),1)=".",TRUE,FALSE)</formula>
    </cfRule>
  </conditionalFormatting>
  <conditionalFormatting sqref="AQ674">
    <cfRule type="expression" dxfId="1361" priority="781">
      <formula>IF(RIGHT(TEXT(AQ674,"0.#"),1)=".",FALSE,TRUE)</formula>
    </cfRule>
    <cfRule type="expression" dxfId="1360" priority="782">
      <formula>IF(RIGHT(TEXT(AQ674,"0.#"),1)=".",TRUE,FALSE)</formula>
    </cfRule>
  </conditionalFormatting>
  <conditionalFormatting sqref="AE654">
    <cfRule type="expression" dxfId="1359" priority="779">
      <formula>IF(RIGHT(TEXT(AE654,"0.#"),1)=".",FALSE,TRUE)</formula>
    </cfRule>
    <cfRule type="expression" dxfId="1358" priority="780">
      <formula>IF(RIGHT(TEXT(AE654,"0.#"),1)=".",TRUE,FALSE)</formula>
    </cfRule>
  </conditionalFormatting>
  <conditionalFormatting sqref="AE655">
    <cfRule type="expression" dxfId="1357" priority="777">
      <formula>IF(RIGHT(TEXT(AE655,"0.#"),1)=".",FALSE,TRUE)</formula>
    </cfRule>
    <cfRule type="expression" dxfId="1356" priority="778">
      <formula>IF(RIGHT(TEXT(AE655,"0.#"),1)=".",TRUE,FALSE)</formula>
    </cfRule>
  </conditionalFormatting>
  <conditionalFormatting sqref="AE656">
    <cfRule type="expression" dxfId="1355" priority="775">
      <formula>IF(RIGHT(TEXT(AE656,"0.#"),1)=".",FALSE,TRUE)</formula>
    </cfRule>
    <cfRule type="expression" dxfId="1354" priority="776">
      <formula>IF(RIGHT(TEXT(AE656,"0.#"),1)=".",TRUE,FALSE)</formula>
    </cfRule>
  </conditionalFormatting>
  <conditionalFormatting sqref="AU654">
    <cfRule type="expression" dxfId="1353" priority="767">
      <formula>IF(RIGHT(TEXT(AU654,"0.#"),1)=".",FALSE,TRUE)</formula>
    </cfRule>
    <cfRule type="expression" dxfId="1352" priority="768">
      <formula>IF(RIGHT(TEXT(AU654,"0.#"),1)=".",TRUE,FALSE)</formula>
    </cfRule>
  </conditionalFormatting>
  <conditionalFormatting sqref="AU655">
    <cfRule type="expression" dxfId="1351" priority="765">
      <formula>IF(RIGHT(TEXT(AU655,"0.#"),1)=".",FALSE,TRUE)</formula>
    </cfRule>
    <cfRule type="expression" dxfId="1350" priority="766">
      <formula>IF(RIGHT(TEXT(AU655,"0.#"),1)=".",TRUE,FALSE)</formula>
    </cfRule>
  </conditionalFormatting>
  <conditionalFormatting sqref="AQ656">
    <cfRule type="expression" dxfId="1349" priority="753">
      <formula>IF(RIGHT(TEXT(AQ656,"0.#"),1)=".",FALSE,TRUE)</formula>
    </cfRule>
    <cfRule type="expression" dxfId="1348" priority="754">
      <formula>IF(RIGHT(TEXT(AQ656,"0.#"),1)=".",TRUE,FALSE)</formula>
    </cfRule>
  </conditionalFormatting>
  <conditionalFormatting sqref="AQ654">
    <cfRule type="expression" dxfId="1347" priority="751">
      <formula>IF(RIGHT(TEXT(AQ654,"0.#"),1)=".",FALSE,TRUE)</formula>
    </cfRule>
    <cfRule type="expression" dxfId="1346" priority="752">
      <formula>IF(RIGHT(TEXT(AQ654,"0.#"),1)=".",TRUE,FALSE)</formula>
    </cfRule>
  </conditionalFormatting>
  <conditionalFormatting sqref="AE659">
    <cfRule type="expression" dxfId="1345" priority="749">
      <formula>IF(RIGHT(TEXT(AE659,"0.#"),1)=".",FALSE,TRUE)</formula>
    </cfRule>
    <cfRule type="expression" dxfId="1344" priority="750">
      <formula>IF(RIGHT(TEXT(AE659,"0.#"),1)=".",TRUE,FALSE)</formula>
    </cfRule>
  </conditionalFormatting>
  <conditionalFormatting sqref="AE660">
    <cfRule type="expression" dxfId="1343" priority="747">
      <formula>IF(RIGHT(TEXT(AE660,"0.#"),1)=".",FALSE,TRUE)</formula>
    </cfRule>
    <cfRule type="expression" dxfId="1342" priority="748">
      <formula>IF(RIGHT(TEXT(AE660,"0.#"),1)=".",TRUE,FALSE)</formula>
    </cfRule>
  </conditionalFormatting>
  <conditionalFormatting sqref="AE661">
    <cfRule type="expression" dxfId="1341" priority="745">
      <formula>IF(RIGHT(TEXT(AE661,"0.#"),1)=".",FALSE,TRUE)</formula>
    </cfRule>
    <cfRule type="expression" dxfId="1340" priority="746">
      <formula>IF(RIGHT(TEXT(AE661,"0.#"),1)=".",TRUE,FALSE)</formula>
    </cfRule>
  </conditionalFormatting>
  <conditionalFormatting sqref="AU659">
    <cfRule type="expression" dxfId="1339" priority="737">
      <formula>IF(RIGHT(TEXT(AU659,"0.#"),1)=".",FALSE,TRUE)</formula>
    </cfRule>
    <cfRule type="expression" dxfId="1338" priority="738">
      <formula>IF(RIGHT(TEXT(AU659,"0.#"),1)=".",TRUE,FALSE)</formula>
    </cfRule>
  </conditionalFormatting>
  <conditionalFormatting sqref="AU660">
    <cfRule type="expression" dxfId="1337" priority="735">
      <formula>IF(RIGHT(TEXT(AU660,"0.#"),1)=".",FALSE,TRUE)</formula>
    </cfRule>
    <cfRule type="expression" dxfId="1336" priority="736">
      <formula>IF(RIGHT(TEXT(AU660,"0.#"),1)=".",TRUE,FALSE)</formula>
    </cfRule>
  </conditionalFormatting>
  <conditionalFormatting sqref="AU661">
    <cfRule type="expression" dxfId="1335" priority="733">
      <formula>IF(RIGHT(TEXT(AU661,"0.#"),1)=".",FALSE,TRUE)</formula>
    </cfRule>
    <cfRule type="expression" dxfId="1334" priority="734">
      <formula>IF(RIGHT(TEXT(AU661,"0.#"),1)=".",TRUE,FALSE)</formula>
    </cfRule>
  </conditionalFormatting>
  <conditionalFormatting sqref="AQ660">
    <cfRule type="expression" dxfId="1333" priority="725">
      <formula>IF(RIGHT(TEXT(AQ660,"0.#"),1)=".",FALSE,TRUE)</formula>
    </cfRule>
    <cfRule type="expression" dxfId="1332" priority="726">
      <formula>IF(RIGHT(TEXT(AQ660,"0.#"),1)=".",TRUE,FALSE)</formula>
    </cfRule>
  </conditionalFormatting>
  <conditionalFormatting sqref="AQ661">
    <cfRule type="expression" dxfId="1331" priority="723">
      <formula>IF(RIGHT(TEXT(AQ661,"0.#"),1)=".",FALSE,TRUE)</formula>
    </cfRule>
    <cfRule type="expression" dxfId="1330" priority="724">
      <formula>IF(RIGHT(TEXT(AQ661,"0.#"),1)=".",TRUE,FALSE)</formula>
    </cfRule>
  </conditionalFormatting>
  <conditionalFormatting sqref="AQ659">
    <cfRule type="expression" dxfId="1329" priority="721">
      <formula>IF(RIGHT(TEXT(AQ659,"0.#"),1)=".",FALSE,TRUE)</formula>
    </cfRule>
    <cfRule type="expression" dxfId="1328" priority="722">
      <formula>IF(RIGHT(TEXT(AQ659,"0.#"),1)=".",TRUE,FALSE)</formula>
    </cfRule>
  </conditionalFormatting>
  <conditionalFormatting sqref="AE664">
    <cfRule type="expression" dxfId="1327" priority="719">
      <formula>IF(RIGHT(TEXT(AE664,"0.#"),1)=".",FALSE,TRUE)</formula>
    </cfRule>
    <cfRule type="expression" dxfId="1326" priority="720">
      <formula>IF(RIGHT(TEXT(AE664,"0.#"),1)=".",TRUE,FALSE)</formula>
    </cfRule>
  </conditionalFormatting>
  <conditionalFormatting sqref="AE665">
    <cfRule type="expression" dxfId="1325" priority="717">
      <formula>IF(RIGHT(TEXT(AE665,"0.#"),1)=".",FALSE,TRUE)</formula>
    </cfRule>
    <cfRule type="expression" dxfId="1324" priority="718">
      <formula>IF(RIGHT(TEXT(AE665,"0.#"),1)=".",TRUE,FALSE)</formula>
    </cfRule>
  </conditionalFormatting>
  <conditionalFormatting sqref="AE666">
    <cfRule type="expression" dxfId="1323" priority="715">
      <formula>IF(RIGHT(TEXT(AE666,"0.#"),1)=".",FALSE,TRUE)</formula>
    </cfRule>
    <cfRule type="expression" dxfId="1322" priority="716">
      <formula>IF(RIGHT(TEXT(AE666,"0.#"),1)=".",TRUE,FALSE)</formula>
    </cfRule>
  </conditionalFormatting>
  <conditionalFormatting sqref="AU664">
    <cfRule type="expression" dxfId="1321" priority="707">
      <formula>IF(RIGHT(TEXT(AU664,"0.#"),1)=".",FALSE,TRUE)</formula>
    </cfRule>
    <cfRule type="expression" dxfId="1320" priority="708">
      <formula>IF(RIGHT(TEXT(AU664,"0.#"),1)=".",TRUE,FALSE)</formula>
    </cfRule>
  </conditionalFormatting>
  <conditionalFormatting sqref="AU665">
    <cfRule type="expression" dxfId="1319" priority="705">
      <formula>IF(RIGHT(TEXT(AU665,"0.#"),1)=".",FALSE,TRUE)</formula>
    </cfRule>
    <cfRule type="expression" dxfId="1318" priority="706">
      <formula>IF(RIGHT(TEXT(AU665,"0.#"),1)=".",TRUE,FALSE)</formula>
    </cfRule>
  </conditionalFormatting>
  <conditionalFormatting sqref="AU666">
    <cfRule type="expression" dxfId="1317" priority="703">
      <formula>IF(RIGHT(TEXT(AU666,"0.#"),1)=".",FALSE,TRUE)</formula>
    </cfRule>
    <cfRule type="expression" dxfId="1316" priority="704">
      <formula>IF(RIGHT(TEXT(AU666,"0.#"),1)=".",TRUE,FALSE)</formula>
    </cfRule>
  </conditionalFormatting>
  <conditionalFormatting sqref="AQ665">
    <cfRule type="expression" dxfId="1315" priority="695">
      <formula>IF(RIGHT(TEXT(AQ665,"0.#"),1)=".",FALSE,TRUE)</formula>
    </cfRule>
    <cfRule type="expression" dxfId="1314" priority="696">
      <formula>IF(RIGHT(TEXT(AQ665,"0.#"),1)=".",TRUE,FALSE)</formula>
    </cfRule>
  </conditionalFormatting>
  <conditionalFormatting sqref="AQ666">
    <cfRule type="expression" dxfId="1313" priority="693">
      <formula>IF(RIGHT(TEXT(AQ666,"0.#"),1)=".",FALSE,TRUE)</formula>
    </cfRule>
    <cfRule type="expression" dxfId="1312" priority="694">
      <formula>IF(RIGHT(TEXT(AQ666,"0.#"),1)=".",TRUE,FALSE)</formula>
    </cfRule>
  </conditionalFormatting>
  <conditionalFormatting sqref="AQ664">
    <cfRule type="expression" dxfId="1311" priority="691">
      <formula>IF(RIGHT(TEXT(AQ664,"0.#"),1)=".",FALSE,TRUE)</formula>
    </cfRule>
    <cfRule type="expression" dxfId="1310" priority="692">
      <formula>IF(RIGHT(TEXT(AQ664,"0.#"),1)=".",TRUE,FALSE)</formula>
    </cfRule>
  </conditionalFormatting>
  <conditionalFormatting sqref="AE669">
    <cfRule type="expression" dxfId="1309" priority="689">
      <formula>IF(RIGHT(TEXT(AE669,"0.#"),1)=".",FALSE,TRUE)</formula>
    </cfRule>
    <cfRule type="expression" dxfId="1308" priority="690">
      <formula>IF(RIGHT(TEXT(AE669,"0.#"),1)=".",TRUE,FALSE)</formula>
    </cfRule>
  </conditionalFormatting>
  <conditionalFormatting sqref="AE670">
    <cfRule type="expression" dxfId="1307" priority="687">
      <formula>IF(RIGHT(TEXT(AE670,"0.#"),1)=".",FALSE,TRUE)</formula>
    </cfRule>
    <cfRule type="expression" dxfId="1306" priority="688">
      <formula>IF(RIGHT(TEXT(AE670,"0.#"),1)=".",TRUE,FALSE)</formula>
    </cfRule>
  </conditionalFormatting>
  <conditionalFormatting sqref="AE671">
    <cfRule type="expression" dxfId="1305" priority="685">
      <formula>IF(RIGHT(TEXT(AE671,"0.#"),1)=".",FALSE,TRUE)</formula>
    </cfRule>
    <cfRule type="expression" dxfId="1304" priority="686">
      <formula>IF(RIGHT(TEXT(AE671,"0.#"),1)=".",TRUE,FALSE)</formula>
    </cfRule>
  </conditionalFormatting>
  <conditionalFormatting sqref="AU669">
    <cfRule type="expression" dxfId="1303" priority="677">
      <formula>IF(RIGHT(TEXT(AU669,"0.#"),1)=".",FALSE,TRUE)</formula>
    </cfRule>
    <cfRule type="expression" dxfId="1302" priority="678">
      <formula>IF(RIGHT(TEXT(AU669,"0.#"),1)=".",TRUE,FALSE)</formula>
    </cfRule>
  </conditionalFormatting>
  <conditionalFormatting sqref="AU670">
    <cfRule type="expression" dxfId="1301" priority="675">
      <formula>IF(RIGHT(TEXT(AU670,"0.#"),1)=".",FALSE,TRUE)</formula>
    </cfRule>
    <cfRule type="expression" dxfId="1300" priority="676">
      <formula>IF(RIGHT(TEXT(AU670,"0.#"),1)=".",TRUE,FALSE)</formula>
    </cfRule>
  </conditionalFormatting>
  <conditionalFormatting sqref="AU671">
    <cfRule type="expression" dxfId="1299" priority="673">
      <formula>IF(RIGHT(TEXT(AU671,"0.#"),1)=".",FALSE,TRUE)</formula>
    </cfRule>
    <cfRule type="expression" dxfId="1298" priority="674">
      <formula>IF(RIGHT(TEXT(AU671,"0.#"),1)=".",TRUE,FALSE)</formula>
    </cfRule>
  </conditionalFormatting>
  <conditionalFormatting sqref="AQ670">
    <cfRule type="expression" dxfId="1297" priority="665">
      <formula>IF(RIGHT(TEXT(AQ670,"0.#"),1)=".",FALSE,TRUE)</formula>
    </cfRule>
    <cfRule type="expression" dxfId="1296" priority="666">
      <formula>IF(RIGHT(TEXT(AQ670,"0.#"),1)=".",TRUE,FALSE)</formula>
    </cfRule>
  </conditionalFormatting>
  <conditionalFormatting sqref="AQ671">
    <cfRule type="expression" dxfId="1295" priority="663">
      <formula>IF(RIGHT(TEXT(AQ671,"0.#"),1)=".",FALSE,TRUE)</formula>
    </cfRule>
    <cfRule type="expression" dxfId="1294" priority="664">
      <formula>IF(RIGHT(TEXT(AQ671,"0.#"),1)=".",TRUE,FALSE)</formula>
    </cfRule>
  </conditionalFormatting>
  <conditionalFormatting sqref="AQ669">
    <cfRule type="expression" dxfId="1293" priority="661">
      <formula>IF(RIGHT(TEXT(AQ669,"0.#"),1)=".",FALSE,TRUE)</formula>
    </cfRule>
    <cfRule type="expression" dxfId="1292" priority="662">
      <formula>IF(RIGHT(TEXT(AQ669,"0.#"),1)=".",TRUE,FALSE)</formula>
    </cfRule>
  </conditionalFormatting>
  <conditionalFormatting sqref="AE679">
    <cfRule type="expression" dxfId="1291" priority="659">
      <formula>IF(RIGHT(TEXT(AE679,"0.#"),1)=".",FALSE,TRUE)</formula>
    </cfRule>
    <cfRule type="expression" dxfId="1290" priority="660">
      <formula>IF(RIGHT(TEXT(AE679,"0.#"),1)=".",TRUE,FALSE)</formula>
    </cfRule>
  </conditionalFormatting>
  <conditionalFormatting sqref="AE680">
    <cfRule type="expression" dxfId="1289" priority="657">
      <formula>IF(RIGHT(TEXT(AE680,"0.#"),1)=".",FALSE,TRUE)</formula>
    </cfRule>
    <cfRule type="expression" dxfId="1288" priority="658">
      <formula>IF(RIGHT(TEXT(AE680,"0.#"),1)=".",TRUE,FALSE)</formula>
    </cfRule>
  </conditionalFormatting>
  <conditionalFormatting sqref="AE681">
    <cfRule type="expression" dxfId="1287" priority="655">
      <formula>IF(RIGHT(TEXT(AE681,"0.#"),1)=".",FALSE,TRUE)</formula>
    </cfRule>
    <cfRule type="expression" dxfId="1286" priority="656">
      <formula>IF(RIGHT(TEXT(AE681,"0.#"),1)=".",TRUE,FALSE)</formula>
    </cfRule>
  </conditionalFormatting>
  <conditionalFormatting sqref="AU679">
    <cfRule type="expression" dxfId="1285" priority="647">
      <formula>IF(RIGHT(TEXT(AU679,"0.#"),1)=".",FALSE,TRUE)</formula>
    </cfRule>
    <cfRule type="expression" dxfId="1284" priority="648">
      <formula>IF(RIGHT(TEXT(AU679,"0.#"),1)=".",TRUE,FALSE)</formula>
    </cfRule>
  </conditionalFormatting>
  <conditionalFormatting sqref="AU680">
    <cfRule type="expression" dxfId="1283" priority="645">
      <formula>IF(RIGHT(TEXT(AU680,"0.#"),1)=".",FALSE,TRUE)</formula>
    </cfRule>
    <cfRule type="expression" dxfId="1282" priority="646">
      <formula>IF(RIGHT(TEXT(AU680,"0.#"),1)=".",TRUE,FALSE)</formula>
    </cfRule>
  </conditionalFormatting>
  <conditionalFormatting sqref="AU681">
    <cfRule type="expression" dxfId="1281" priority="643">
      <formula>IF(RIGHT(TEXT(AU681,"0.#"),1)=".",FALSE,TRUE)</formula>
    </cfRule>
    <cfRule type="expression" dxfId="1280" priority="644">
      <formula>IF(RIGHT(TEXT(AU681,"0.#"),1)=".",TRUE,FALSE)</formula>
    </cfRule>
  </conditionalFormatting>
  <conditionalFormatting sqref="AQ680">
    <cfRule type="expression" dxfId="1279" priority="635">
      <formula>IF(RIGHT(TEXT(AQ680,"0.#"),1)=".",FALSE,TRUE)</formula>
    </cfRule>
    <cfRule type="expression" dxfId="1278" priority="636">
      <formula>IF(RIGHT(TEXT(AQ680,"0.#"),1)=".",TRUE,FALSE)</formula>
    </cfRule>
  </conditionalFormatting>
  <conditionalFormatting sqref="AQ681">
    <cfRule type="expression" dxfId="1277" priority="633">
      <formula>IF(RIGHT(TEXT(AQ681,"0.#"),1)=".",FALSE,TRUE)</formula>
    </cfRule>
    <cfRule type="expression" dxfId="1276" priority="634">
      <formula>IF(RIGHT(TEXT(AQ681,"0.#"),1)=".",TRUE,FALSE)</formula>
    </cfRule>
  </conditionalFormatting>
  <conditionalFormatting sqref="AQ679">
    <cfRule type="expression" dxfId="1275" priority="631">
      <formula>IF(RIGHT(TEXT(AQ679,"0.#"),1)=".",FALSE,TRUE)</formula>
    </cfRule>
    <cfRule type="expression" dxfId="1274" priority="632">
      <formula>IF(RIGHT(TEXT(AQ679,"0.#"),1)=".",TRUE,FALSE)</formula>
    </cfRule>
  </conditionalFormatting>
  <conditionalFormatting sqref="AE684">
    <cfRule type="expression" dxfId="1273" priority="629">
      <formula>IF(RIGHT(TEXT(AE684,"0.#"),1)=".",FALSE,TRUE)</formula>
    </cfRule>
    <cfRule type="expression" dxfId="1272" priority="630">
      <formula>IF(RIGHT(TEXT(AE684,"0.#"),1)=".",TRUE,FALSE)</formula>
    </cfRule>
  </conditionalFormatting>
  <conditionalFormatting sqref="AE685">
    <cfRule type="expression" dxfId="1271" priority="627">
      <formula>IF(RIGHT(TEXT(AE685,"0.#"),1)=".",FALSE,TRUE)</formula>
    </cfRule>
    <cfRule type="expression" dxfId="1270" priority="628">
      <formula>IF(RIGHT(TEXT(AE685,"0.#"),1)=".",TRUE,FALSE)</formula>
    </cfRule>
  </conditionalFormatting>
  <conditionalFormatting sqref="AE686">
    <cfRule type="expression" dxfId="1269" priority="625">
      <formula>IF(RIGHT(TEXT(AE686,"0.#"),1)=".",FALSE,TRUE)</formula>
    </cfRule>
    <cfRule type="expression" dxfId="1268" priority="626">
      <formula>IF(RIGHT(TEXT(AE686,"0.#"),1)=".",TRUE,FALSE)</formula>
    </cfRule>
  </conditionalFormatting>
  <conditionalFormatting sqref="AU684">
    <cfRule type="expression" dxfId="1267" priority="617">
      <formula>IF(RIGHT(TEXT(AU684,"0.#"),1)=".",FALSE,TRUE)</formula>
    </cfRule>
    <cfRule type="expression" dxfId="1266" priority="618">
      <formula>IF(RIGHT(TEXT(AU684,"0.#"),1)=".",TRUE,FALSE)</formula>
    </cfRule>
  </conditionalFormatting>
  <conditionalFormatting sqref="AU685">
    <cfRule type="expression" dxfId="1265" priority="615">
      <formula>IF(RIGHT(TEXT(AU685,"0.#"),1)=".",FALSE,TRUE)</formula>
    </cfRule>
    <cfRule type="expression" dxfId="1264" priority="616">
      <formula>IF(RIGHT(TEXT(AU685,"0.#"),1)=".",TRUE,FALSE)</formula>
    </cfRule>
  </conditionalFormatting>
  <conditionalFormatting sqref="AU686">
    <cfRule type="expression" dxfId="1263" priority="613">
      <formula>IF(RIGHT(TEXT(AU686,"0.#"),1)=".",FALSE,TRUE)</formula>
    </cfRule>
    <cfRule type="expression" dxfId="1262" priority="614">
      <formula>IF(RIGHT(TEXT(AU686,"0.#"),1)=".",TRUE,FALSE)</formula>
    </cfRule>
  </conditionalFormatting>
  <conditionalFormatting sqref="AQ685">
    <cfRule type="expression" dxfId="1261" priority="605">
      <formula>IF(RIGHT(TEXT(AQ685,"0.#"),1)=".",FALSE,TRUE)</formula>
    </cfRule>
    <cfRule type="expression" dxfId="1260" priority="606">
      <formula>IF(RIGHT(TEXT(AQ685,"0.#"),1)=".",TRUE,FALSE)</formula>
    </cfRule>
  </conditionalFormatting>
  <conditionalFormatting sqref="AQ686">
    <cfRule type="expression" dxfId="1259" priority="603">
      <formula>IF(RIGHT(TEXT(AQ686,"0.#"),1)=".",FALSE,TRUE)</formula>
    </cfRule>
    <cfRule type="expression" dxfId="1258" priority="604">
      <formula>IF(RIGHT(TEXT(AQ686,"0.#"),1)=".",TRUE,FALSE)</formula>
    </cfRule>
  </conditionalFormatting>
  <conditionalFormatting sqref="AQ684">
    <cfRule type="expression" dxfId="1257" priority="601">
      <formula>IF(RIGHT(TEXT(AQ684,"0.#"),1)=".",FALSE,TRUE)</formula>
    </cfRule>
    <cfRule type="expression" dxfId="1256" priority="602">
      <formula>IF(RIGHT(TEXT(AQ684,"0.#"),1)=".",TRUE,FALSE)</formula>
    </cfRule>
  </conditionalFormatting>
  <conditionalFormatting sqref="AE689">
    <cfRule type="expression" dxfId="1255" priority="599">
      <formula>IF(RIGHT(TEXT(AE689,"0.#"),1)=".",FALSE,TRUE)</formula>
    </cfRule>
    <cfRule type="expression" dxfId="1254" priority="600">
      <formula>IF(RIGHT(TEXT(AE689,"0.#"),1)=".",TRUE,FALSE)</formula>
    </cfRule>
  </conditionalFormatting>
  <conditionalFormatting sqref="AE690">
    <cfRule type="expression" dxfId="1253" priority="597">
      <formula>IF(RIGHT(TEXT(AE690,"0.#"),1)=".",FALSE,TRUE)</formula>
    </cfRule>
    <cfRule type="expression" dxfId="1252" priority="598">
      <formula>IF(RIGHT(TEXT(AE690,"0.#"),1)=".",TRUE,FALSE)</formula>
    </cfRule>
  </conditionalFormatting>
  <conditionalFormatting sqref="AE691">
    <cfRule type="expression" dxfId="1251" priority="595">
      <formula>IF(RIGHT(TEXT(AE691,"0.#"),1)=".",FALSE,TRUE)</formula>
    </cfRule>
    <cfRule type="expression" dxfId="1250" priority="596">
      <formula>IF(RIGHT(TEXT(AE691,"0.#"),1)=".",TRUE,FALSE)</formula>
    </cfRule>
  </conditionalFormatting>
  <conditionalFormatting sqref="AU689">
    <cfRule type="expression" dxfId="1249" priority="587">
      <formula>IF(RIGHT(TEXT(AU689,"0.#"),1)=".",FALSE,TRUE)</formula>
    </cfRule>
    <cfRule type="expression" dxfId="1248" priority="588">
      <formula>IF(RIGHT(TEXT(AU689,"0.#"),1)=".",TRUE,FALSE)</formula>
    </cfRule>
  </conditionalFormatting>
  <conditionalFormatting sqref="AU690">
    <cfRule type="expression" dxfId="1247" priority="585">
      <formula>IF(RIGHT(TEXT(AU690,"0.#"),1)=".",FALSE,TRUE)</formula>
    </cfRule>
    <cfRule type="expression" dxfId="1246" priority="586">
      <formula>IF(RIGHT(TEXT(AU690,"0.#"),1)=".",TRUE,FALSE)</formula>
    </cfRule>
  </conditionalFormatting>
  <conditionalFormatting sqref="AU691">
    <cfRule type="expression" dxfId="1245" priority="583">
      <formula>IF(RIGHT(TEXT(AU691,"0.#"),1)=".",FALSE,TRUE)</formula>
    </cfRule>
    <cfRule type="expression" dxfId="1244" priority="584">
      <formula>IF(RIGHT(TEXT(AU691,"0.#"),1)=".",TRUE,FALSE)</formula>
    </cfRule>
  </conditionalFormatting>
  <conditionalFormatting sqref="AQ690">
    <cfRule type="expression" dxfId="1243" priority="575">
      <formula>IF(RIGHT(TEXT(AQ690,"0.#"),1)=".",FALSE,TRUE)</formula>
    </cfRule>
    <cfRule type="expression" dxfId="1242" priority="576">
      <formula>IF(RIGHT(TEXT(AQ690,"0.#"),1)=".",TRUE,FALSE)</formula>
    </cfRule>
  </conditionalFormatting>
  <conditionalFormatting sqref="AQ691">
    <cfRule type="expression" dxfId="1241" priority="573">
      <formula>IF(RIGHT(TEXT(AQ691,"0.#"),1)=".",FALSE,TRUE)</formula>
    </cfRule>
    <cfRule type="expression" dxfId="1240" priority="574">
      <formula>IF(RIGHT(TEXT(AQ691,"0.#"),1)=".",TRUE,FALSE)</formula>
    </cfRule>
  </conditionalFormatting>
  <conditionalFormatting sqref="AQ689">
    <cfRule type="expression" dxfId="1239" priority="571">
      <formula>IF(RIGHT(TEXT(AQ689,"0.#"),1)=".",FALSE,TRUE)</formula>
    </cfRule>
    <cfRule type="expression" dxfId="1238" priority="572">
      <formula>IF(RIGHT(TEXT(AQ689,"0.#"),1)=".",TRUE,FALSE)</formula>
    </cfRule>
  </conditionalFormatting>
  <conditionalFormatting sqref="AE694">
    <cfRule type="expression" dxfId="1237" priority="569">
      <formula>IF(RIGHT(TEXT(AE694,"0.#"),1)=".",FALSE,TRUE)</formula>
    </cfRule>
    <cfRule type="expression" dxfId="1236" priority="570">
      <formula>IF(RIGHT(TEXT(AE694,"0.#"),1)=".",TRUE,FALSE)</formula>
    </cfRule>
  </conditionalFormatting>
  <conditionalFormatting sqref="AM696">
    <cfRule type="expression" dxfId="1235" priority="559">
      <formula>IF(RIGHT(TEXT(AM696,"0.#"),1)=".",FALSE,TRUE)</formula>
    </cfRule>
    <cfRule type="expression" dxfId="1234" priority="560">
      <formula>IF(RIGHT(TEXT(AM696,"0.#"),1)=".",TRUE,FALSE)</formula>
    </cfRule>
  </conditionalFormatting>
  <conditionalFormatting sqref="AE695">
    <cfRule type="expression" dxfId="1233" priority="567">
      <formula>IF(RIGHT(TEXT(AE695,"0.#"),1)=".",FALSE,TRUE)</formula>
    </cfRule>
    <cfRule type="expression" dxfId="1232" priority="568">
      <formula>IF(RIGHT(TEXT(AE695,"0.#"),1)=".",TRUE,FALSE)</formula>
    </cfRule>
  </conditionalFormatting>
  <conditionalFormatting sqref="AE696">
    <cfRule type="expression" dxfId="1231" priority="565">
      <formula>IF(RIGHT(TEXT(AE696,"0.#"),1)=".",FALSE,TRUE)</formula>
    </cfRule>
    <cfRule type="expression" dxfId="1230" priority="566">
      <formula>IF(RIGHT(TEXT(AE696,"0.#"),1)=".",TRUE,FALSE)</formula>
    </cfRule>
  </conditionalFormatting>
  <conditionalFormatting sqref="AM694">
    <cfRule type="expression" dxfId="1229" priority="563">
      <formula>IF(RIGHT(TEXT(AM694,"0.#"),1)=".",FALSE,TRUE)</formula>
    </cfRule>
    <cfRule type="expression" dxfId="1228" priority="564">
      <formula>IF(RIGHT(TEXT(AM694,"0.#"),1)=".",TRUE,FALSE)</formula>
    </cfRule>
  </conditionalFormatting>
  <conditionalFormatting sqref="AM695">
    <cfRule type="expression" dxfId="1227" priority="561">
      <formula>IF(RIGHT(TEXT(AM695,"0.#"),1)=".",FALSE,TRUE)</formula>
    </cfRule>
    <cfRule type="expression" dxfId="1226" priority="562">
      <formula>IF(RIGHT(TEXT(AM695,"0.#"),1)=".",TRUE,FALSE)</formula>
    </cfRule>
  </conditionalFormatting>
  <conditionalFormatting sqref="AU694">
    <cfRule type="expression" dxfId="1225" priority="557">
      <formula>IF(RIGHT(TEXT(AU694,"0.#"),1)=".",FALSE,TRUE)</formula>
    </cfRule>
    <cfRule type="expression" dxfId="1224" priority="558">
      <formula>IF(RIGHT(TEXT(AU694,"0.#"),1)=".",TRUE,FALSE)</formula>
    </cfRule>
  </conditionalFormatting>
  <conditionalFormatting sqref="AU695">
    <cfRule type="expression" dxfId="1223" priority="555">
      <formula>IF(RIGHT(TEXT(AU695,"0.#"),1)=".",FALSE,TRUE)</formula>
    </cfRule>
    <cfRule type="expression" dxfId="1222" priority="556">
      <formula>IF(RIGHT(TEXT(AU695,"0.#"),1)=".",TRUE,FALSE)</formula>
    </cfRule>
  </conditionalFormatting>
  <conditionalFormatting sqref="AU696">
    <cfRule type="expression" dxfId="1221" priority="553">
      <formula>IF(RIGHT(TEXT(AU696,"0.#"),1)=".",FALSE,TRUE)</formula>
    </cfRule>
    <cfRule type="expression" dxfId="1220" priority="554">
      <formula>IF(RIGHT(TEXT(AU696,"0.#"),1)=".",TRUE,FALSE)</formula>
    </cfRule>
  </conditionalFormatting>
  <conditionalFormatting sqref="AI694">
    <cfRule type="expression" dxfId="1219" priority="551">
      <formula>IF(RIGHT(TEXT(AI694,"0.#"),1)=".",FALSE,TRUE)</formula>
    </cfRule>
    <cfRule type="expression" dxfId="1218" priority="552">
      <formula>IF(RIGHT(TEXT(AI694,"0.#"),1)=".",TRUE,FALSE)</formula>
    </cfRule>
  </conditionalFormatting>
  <conditionalFormatting sqref="AI695">
    <cfRule type="expression" dxfId="1217" priority="549">
      <formula>IF(RIGHT(TEXT(AI695,"0.#"),1)=".",FALSE,TRUE)</formula>
    </cfRule>
    <cfRule type="expression" dxfId="1216" priority="550">
      <formula>IF(RIGHT(TEXT(AI695,"0.#"),1)=".",TRUE,FALSE)</formula>
    </cfRule>
  </conditionalFormatting>
  <conditionalFormatting sqref="AQ695">
    <cfRule type="expression" dxfId="1215" priority="545">
      <formula>IF(RIGHT(TEXT(AQ695,"0.#"),1)=".",FALSE,TRUE)</formula>
    </cfRule>
    <cfRule type="expression" dxfId="1214" priority="546">
      <formula>IF(RIGHT(TEXT(AQ695,"0.#"),1)=".",TRUE,FALSE)</formula>
    </cfRule>
  </conditionalFormatting>
  <conditionalFormatting sqref="AQ696">
    <cfRule type="expression" dxfId="1213" priority="543">
      <formula>IF(RIGHT(TEXT(AQ696,"0.#"),1)=".",FALSE,TRUE)</formula>
    </cfRule>
    <cfRule type="expression" dxfId="1212" priority="544">
      <formula>IF(RIGHT(TEXT(AQ696,"0.#"),1)=".",TRUE,FALSE)</formula>
    </cfRule>
  </conditionalFormatting>
  <conditionalFormatting sqref="AU101">
    <cfRule type="expression" dxfId="1211" priority="539">
      <formula>IF(RIGHT(TEXT(AU101,"0.#"),1)=".",FALSE,TRUE)</formula>
    </cfRule>
    <cfRule type="expression" dxfId="1210" priority="540">
      <formula>IF(RIGHT(TEXT(AU101,"0.#"),1)=".",TRUE,FALSE)</formula>
    </cfRule>
  </conditionalFormatting>
  <conditionalFormatting sqref="AU102">
    <cfRule type="expression" dxfId="1209" priority="537">
      <formula>IF(RIGHT(TEXT(AU102,"0.#"),1)=".",FALSE,TRUE)</formula>
    </cfRule>
    <cfRule type="expression" dxfId="1208" priority="538">
      <formula>IF(RIGHT(TEXT(AU102,"0.#"),1)=".",TRUE,FALSE)</formula>
    </cfRule>
  </conditionalFormatting>
  <conditionalFormatting sqref="AU104">
    <cfRule type="expression" dxfId="1207" priority="533">
      <formula>IF(RIGHT(TEXT(AU104,"0.#"),1)=".",FALSE,TRUE)</formula>
    </cfRule>
    <cfRule type="expression" dxfId="1206" priority="534">
      <formula>IF(RIGHT(TEXT(AU104,"0.#"),1)=".",TRUE,FALSE)</formula>
    </cfRule>
  </conditionalFormatting>
  <conditionalFormatting sqref="AU105">
    <cfRule type="expression" dxfId="1205" priority="531">
      <formula>IF(RIGHT(TEXT(AU105,"0.#"),1)=".",FALSE,TRUE)</formula>
    </cfRule>
    <cfRule type="expression" dxfId="1204" priority="532">
      <formula>IF(RIGHT(TEXT(AU105,"0.#"),1)=".",TRUE,FALSE)</formula>
    </cfRule>
  </conditionalFormatting>
  <conditionalFormatting sqref="AU107">
    <cfRule type="expression" dxfId="1203" priority="527">
      <formula>IF(RIGHT(TEXT(AU107,"0.#"),1)=".",FALSE,TRUE)</formula>
    </cfRule>
    <cfRule type="expression" dxfId="1202" priority="528">
      <formula>IF(RIGHT(TEXT(AU107,"0.#"),1)=".",TRUE,FALSE)</formula>
    </cfRule>
  </conditionalFormatting>
  <conditionalFormatting sqref="AU108">
    <cfRule type="expression" dxfId="1201" priority="525">
      <formula>IF(RIGHT(TEXT(AU108,"0.#"),1)=".",FALSE,TRUE)</formula>
    </cfRule>
    <cfRule type="expression" dxfId="1200" priority="526">
      <formula>IF(RIGHT(TEXT(AU108,"0.#"),1)=".",TRUE,FALSE)</formula>
    </cfRule>
  </conditionalFormatting>
  <conditionalFormatting sqref="AU110">
    <cfRule type="expression" dxfId="1199" priority="523">
      <formula>IF(RIGHT(TEXT(AU110,"0.#"),1)=".",FALSE,TRUE)</formula>
    </cfRule>
    <cfRule type="expression" dxfId="1198" priority="524">
      <formula>IF(RIGHT(TEXT(AU110,"0.#"),1)=".",TRUE,FALSE)</formula>
    </cfRule>
  </conditionalFormatting>
  <conditionalFormatting sqref="AU111">
    <cfRule type="expression" dxfId="1197" priority="521">
      <formula>IF(RIGHT(TEXT(AU111,"0.#"),1)=".",FALSE,TRUE)</formula>
    </cfRule>
    <cfRule type="expression" dxfId="1196" priority="522">
      <formula>IF(RIGHT(TEXT(AU111,"0.#"),1)=".",TRUE,FALSE)</formula>
    </cfRule>
  </conditionalFormatting>
  <conditionalFormatting sqref="AU113">
    <cfRule type="expression" dxfId="1195" priority="519">
      <formula>IF(RIGHT(TEXT(AU113,"0.#"),1)=".",FALSE,TRUE)</formula>
    </cfRule>
    <cfRule type="expression" dxfId="1194" priority="520">
      <formula>IF(RIGHT(TEXT(AU113,"0.#"),1)=".",TRUE,FALSE)</formula>
    </cfRule>
  </conditionalFormatting>
  <conditionalFormatting sqref="AU114">
    <cfRule type="expression" dxfId="1193" priority="517">
      <formula>IF(RIGHT(TEXT(AU114,"0.#"),1)=".",FALSE,TRUE)</formula>
    </cfRule>
    <cfRule type="expression" dxfId="1192" priority="518">
      <formula>IF(RIGHT(TEXT(AU114,"0.#"),1)=".",TRUE,FALSE)</formula>
    </cfRule>
  </conditionalFormatting>
  <conditionalFormatting sqref="AM489">
    <cfRule type="expression" dxfId="1191" priority="511">
      <formula>IF(RIGHT(TEXT(AM489,"0.#"),1)=".",FALSE,TRUE)</formula>
    </cfRule>
    <cfRule type="expression" dxfId="1190" priority="512">
      <formula>IF(RIGHT(TEXT(AM489,"0.#"),1)=".",TRUE,FALSE)</formula>
    </cfRule>
  </conditionalFormatting>
  <conditionalFormatting sqref="AM487">
    <cfRule type="expression" dxfId="1189" priority="515">
      <formula>IF(RIGHT(TEXT(AM487,"0.#"),1)=".",FALSE,TRUE)</formula>
    </cfRule>
    <cfRule type="expression" dxfId="1188" priority="516">
      <formula>IF(RIGHT(TEXT(AM487,"0.#"),1)=".",TRUE,FALSE)</formula>
    </cfRule>
  </conditionalFormatting>
  <conditionalFormatting sqref="AM488">
    <cfRule type="expression" dxfId="1187" priority="513">
      <formula>IF(RIGHT(TEXT(AM488,"0.#"),1)=".",FALSE,TRUE)</formula>
    </cfRule>
    <cfRule type="expression" dxfId="1186" priority="514">
      <formula>IF(RIGHT(TEXT(AM488,"0.#"),1)=".",TRUE,FALSE)</formula>
    </cfRule>
  </conditionalFormatting>
  <conditionalFormatting sqref="AI489">
    <cfRule type="expression" dxfId="1185" priority="505">
      <formula>IF(RIGHT(TEXT(AI489,"0.#"),1)=".",FALSE,TRUE)</formula>
    </cfRule>
    <cfRule type="expression" dxfId="1184" priority="506">
      <formula>IF(RIGHT(TEXT(AI489,"0.#"),1)=".",TRUE,FALSE)</formula>
    </cfRule>
  </conditionalFormatting>
  <conditionalFormatting sqref="AI487">
    <cfRule type="expression" dxfId="1183" priority="509">
      <formula>IF(RIGHT(TEXT(AI487,"0.#"),1)=".",FALSE,TRUE)</formula>
    </cfRule>
    <cfRule type="expression" dxfId="1182" priority="510">
      <formula>IF(RIGHT(TEXT(AI487,"0.#"),1)=".",TRUE,FALSE)</formula>
    </cfRule>
  </conditionalFormatting>
  <conditionalFormatting sqref="AI488">
    <cfRule type="expression" dxfId="1181" priority="507">
      <formula>IF(RIGHT(TEXT(AI488,"0.#"),1)=".",FALSE,TRUE)</formula>
    </cfRule>
    <cfRule type="expression" dxfId="1180" priority="508">
      <formula>IF(RIGHT(TEXT(AI488,"0.#"),1)=".",TRUE,FALSE)</formula>
    </cfRule>
  </conditionalFormatting>
  <conditionalFormatting sqref="AM514">
    <cfRule type="expression" dxfId="1179" priority="499">
      <formula>IF(RIGHT(TEXT(AM514,"0.#"),1)=".",FALSE,TRUE)</formula>
    </cfRule>
    <cfRule type="expression" dxfId="1178" priority="500">
      <formula>IF(RIGHT(TEXT(AM514,"0.#"),1)=".",TRUE,FALSE)</formula>
    </cfRule>
  </conditionalFormatting>
  <conditionalFormatting sqref="AM512">
    <cfRule type="expression" dxfId="1177" priority="503">
      <formula>IF(RIGHT(TEXT(AM512,"0.#"),1)=".",FALSE,TRUE)</formula>
    </cfRule>
    <cfRule type="expression" dxfId="1176" priority="504">
      <formula>IF(RIGHT(TEXT(AM512,"0.#"),1)=".",TRUE,FALSE)</formula>
    </cfRule>
  </conditionalFormatting>
  <conditionalFormatting sqref="AM513">
    <cfRule type="expression" dxfId="1175" priority="501">
      <formula>IF(RIGHT(TEXT(AM513,"0.#"),1)=".",FALSE,TRUE)</formula>
    </cfRule>
    <cfRule type="expression" dxfId="1174" priority="502">
      <formula>IF(RIGHT(TEXT(AM513,"0.#"),1)=".",TRUE,FALSE)</formula>
    </cfRule>
  </conditionalFormatting>
  <conditionalFormatting sqref="AI514">
    <cfRule type="expression" dxfId="1173" priority="493">
      <formula>IF(RIGHT(TEXT(AI514,"0.#"),1)=".",FALSE,TRUE)</formula>
    </cfRule>
    <cfRule type="expression" dxfId="1172" priority="494">
      <formula>IF(RIGHT(TEXT(AI514,"0.#"),1)=".",TRUE,FALSE)</formula>
    </cfRule>
  </conditionalFormatting>
  <conditionalFormatting sqref="AI512">
    <cfRule type="expression" dxfId="1171" priority="497">
      <formula>IF(RIGHT(TEXT(AI512,"0.#"),1)=".",FALSE,TRUE)</formula>
    </cfRule>
    <cfRule type="expression" dxfId="1170" priority="498">
      <formula>IF(RIGHT(TEXT(AI512,"0.#"),1)=".",TRUE,FALSE)</formula>
    </cfRule>
  </conditionalFormatting>
  <conditionalFormatting sqref="AI513">
    <cfRule type="expression" dxfId="1169" priority="495">
      <formula>IF(RIGHT(TEXT(AI513,"0.#"),1)=".",FALSE,TRUE)</formula>
    </cfRule>
    <cfRule type="expression" dxfId="1168" priority="496">
      <formula>IF(RIGHT(TEXT(AI513,"0.#"),1)=".",TRUE,FALSE)</formula>
    </cfRule>
  </conditionalFormatting>
  <conditionalFormatting sqref="AM519">
    <cfRule type="expression" dxfId="1167" priority="439">
      <formula>IF(RIGHT(TEXT(AM519,"0.#"),1)=".",FALSE,TRUE)</formula>
    </cfRule>
    <cfRule type="expression" dxfId="1166" priority="440">
      <formula>IF(RIGHT(TEXT(AM519,"0.#"),1)=".",TRUE,FALSE)</formula>
    </cfRule>
  </conditionalFormatting>
  <conditionalFormatting sqref="AM517">
    <cfRule type="expression" dxfId="1165" priority="443">
      <formula>IF(RIGHT(TEXT(AM517,"0.#"),1)=".",FALSE,TRUE)</formula>
    </cfRule>
    <cfRule type="expression" dxfId="1164" priority="444">
      <formula>IF(RIGHT(TEXT(AM517,"0.#"),1)=".",TRUE,FALSE)</formula>
    </cfRule>
  </conditionalFormatting>
  <conditionalFormatting sqref="AM518">
    <cfRule type="expression" dxfId="1163" priority="441">
      <formula>IF(RIGHT(TEXT(AM518,"0.#"),1)=".",FALSE,TRUE)</formula>
    </cfRule>
    <cfRule type="expression" dxfId="1162" priority="442">
      <formula>IF(RIGHT(TEXT(AM518,"0.#"),1)=".",TRUE,FALSE)</formula>
    </cfRule>
  </conditionalFormatting>
  <conditionalFormatting sqref="AI519">
    <cfRule type="expression" dxfId="1161" priority="433">
      <formula>IF(RIGHT(TEXT(AI519,"0.#"),1)=".",FALSE,TRUE)</formula>
    </cfRule>
    <cfRule type="expression" dxfId="1160" priority="434">
      <formula>IF(RIGHT(TEXT(AI519,"0.#"),1)=".",TRUE,FALSE)</formula>
    </cfRule>
  </conditionalFormatting>
  <conditionalFormatting sqref="AI517">
    <cfRule type="expression" dxfId="1159" priority="437">
      <formula>IF(RIGHT(TEXT(AI517,"0.#"),1)=".",FALSE,TRUE)</formula>
    </cfRule>
    <cfRule type="expression" dxfId="1158" priority="438">
      <formula>IF(RIGHT(TEXT(AI517,"0.#"),1)=".",TRUE,FALSE)</formula>
    </cfRule>
  </conditionalFormatting>
  <conditionalFormatting sqref="AI518">
    <cfRule type="expression" dxfId="1157" priority="435">
      <formula>IF(RIGHT(TEXT(AI518,"0.#"),1)=".",FALSE,TRUE)</formula>
    </cfRule>
    <cfRule type="expression" dxfId="1156" priority="436">
      <formula>IF(RIGHT(TEXT(AI518,"0.#"),1)=".",TRUE,FALSE)</formula>
    </cfRule>
  </conditionalFormatting>
  <conditionalFormatting sqref="AM524">
    <cfRule type="expression" dxfId="1155" priority="427">
      <formula>IF(RIGHT(TEXT(AM524,"0.#"),1)=".",FALSE,TRUE)</formula>
    </cfRule>
    <cfRule type="expression" dxfId="1154" priority="428">
      <formula>IF(RIGHT(TEXT(AM524,"0.#"),1)=".",TRUE,FALSE)</formula>
    </cfRule>
  </conditionalFormatting>
  <conditionalFormatting sqref="AM522">
    <cfRule type="expression" dxfId="1153" priority="431">
      <formula>IF(RIGHT(TEXT(AM522,"0.#"),1)=".",FALSE,TRUE)</formula>
    </cfRule>
    <cfRule type="expression" dxfId="1152" priority="432">
      <formula>IF(RIGHT(TEXT(AM522,"0.#"),1)=".",TRUE,FALSE)</formula>
    </cfRule>
  </conditionalFormatting>
  <conditionalFormatting sqref="AM523">
    <cfRule type="expression" dxfId="1151" priority="429">
      <formula>IF(RIGHT(TEXT(AM523,"0.#"),1)=".",FALSE,TRUE)</formula>
    </cfRule>
    <cfRule type="expression" dxfId="1150" priority="430">
      <formula>IF(RIGHT(TEXT(AM523,"0.#"),1)=".",TRUE,FALSE)</formula>
    </cfRule>
  </conditionalFormatting>
  <conditionalFormatting sqref="AI524">
    <cfRule type="expression" dxfId="1149" priority="421">
      <formula>IF(RIGHT(TEXT(AI524,"0.#"),1)=".",FALSE,TRUE)</formula>
    </cfRule>
    <cfRule type="expression" dxfId="1148" priority="422">
      <formula>IF(RIGHT(TEXT(AI524,"0.#"),1)=".",TRUE,FALSE)</formula>
    </cfRule>
  </conditionalFormatting>
  <conditionalFormatting sqref="AI522">
    <cfRule type="expression" dxfId="1147" priority="425">
      <formula>IF(RIGHT(TEXT(AI522,"0.#"),1)=".",FALSE,TRUE)</formula>
    </cfRule>
    <cfRule type="expression" dxfId="1146" priority="426">
      <formula>IF(RIGHT(TEXT(AI522,"0.#"),1)=".",TRUE,FALSE)</formula>
    </cfRule>
  </conditionalFormatting>
  <conditionalFormatting sqref="AI523">
    <cfRule type="expression" dxfId="1145" priority="423">
      <formula>IF(RIGHT(TEXT(AI523,"0.#"),1)=".",FALSE,TRUE)</formula>
    </cfRule>
    <cfRule type="expression" dxfId="1144" priority="424">
      <formula>IF(RIGHT(TEXT(AI523,"0.#"),1)=".",TRUE,FALSE)</formula>
    </cfRule>
  </conditionalFormatting>
  <conditionalFormatting sqref="AM529">
    <cfRule type="expression" dxfId="1143" priority="415">
      <formula>IF(RIGHT(TEXT(AM529,"0.#"),1)=".",FALSE,TRUE)</formula>
    </cfRule>
    <cfRule type="expression" dxfId="1142" priority="416">
      <formula>IF(RIGHT(TEXT(AM529,"0.#"),1)=".",TRUE,FALSE)</formula>
    </cfRule>
  </conditionalFormatting>
  <conditionalFormatting sqref="AM527">
    <cfRule type="expression" dxfId="1141" priority="419">
      <formula>IF(RIGHT(TEXT(AM527,"0.#"),1)=".",FALSE,TRUE)</formula>
    </cfRule>
    <cfRule type="expression" dxfId="1140" priority="420">
      <formula>IF(RIGHT(TEXT(AM527,"0.#"),1)=".",TRUE,FALSE)</formula>
    </cfRule>
  </conditionalFormatting>
  <conditionalFormatting sqref="AM528">
    <cfRule type="expression" dxfId="1139" priority="417">
      <formula>IF(RIGHT(TEXT(AM528,"0.#"),1)=".",FALSE,TRUE)</formula>
    </cfRule>
    <cfRule type="expression" dxfId="1138" priority="418">
      <formula>IF(RIGHT(TEXT(AM528,"0.#"),1)=".",TRUE,FALSE)</formula>
    </cfRule>
  </conditionalFormatting>
  <conditionalFormatting sqref="AI529">
    <cfRule type="expression" dxfId="1137" priority="409">
      <formula>IF(RIGHT(TEXT(AI529,"0.#"),1)=".",FALSE,TRUE)</formula>
    </cfRule>
    <cfRule type="expression" dxfId="1136" priority="410">
      <formula>IF(RIGHT(TEXT(AI529,"0.#"),1)=".",TRUE,FALSE)</formula>
    </cfRule>
  </conditionalFormatting>
  <conditionalFormatting sqref="AI527">
    <cfRule type="expression" dxfId="1135" priority="413">
      <formula>IF(RIGHT(TEXT(AI527,"0.#"),1)=".",FALSE,TRUE)</formula>
    </cfRule>
    <cfRule type="expression" dxfId="1134" priority="414">
      <formula>IF(RIGHT(TEXT(AI527,"0.#"),1)=".",TRUE,FALSE)</formula>
    </cfRule>
  </conditionalFormatting>
  <conditionalFormatting sqref="AI528">
    <cfRule type="expression" dxfId="1133" priority="411">
      <formula>IF(RIGHT(TEXT(AI528,"0.#"),1)=".",FALSE,TRUE)</formula>
    </cfRule>
    <cfRule type="expression" dxfId="1132" priority="412">
      <formula>IF(RIGHT(TEXT(AI528,"0.#"),1)=".",TRUE,FALSE)</formula>
    </cfRule>
  </conditionalFormatting>
  <conditionalFormatting sqref="AM494">
    <cfRule type="expression" dxfId="1131" priority="487">
      <formula>IF(RIGHT(TEXT(AM494,"0.#"),1)=".",FALSE,TRUE)</formula>
    </cfRule>
    <cfRule type="expression" dxfId="1130" priority="488">
      <formula>IF(RIGHT(TEXT(AM494,"0.#"),1)=".",TRUE,FALSE)</formula>
    </cfRule>
  </conditionalFormatting>
  <conditionalFormatting sqref="AM492">
    <cfRule type="expression" dxfId="1129" priority="491">
      <formula>IF(RIGHT(TEXT(AM492,"0.#"),1)=".",FALSE,TRUE)</formula>
    </cfRule>
    <cfRule type="expression" dxfId="1128" priority="492">
      <formula>IF(RIGHT(TEXT(AM492,"0.#"),1)=".",TRUE,FALSE)</formula>
    </cfRule>
  </conditionalFormatting>
  <conditionalFormatting sqref="AM493">
    <cfRule type="expression" dxfId="1127" priority="489">
      <formula>IF(RIGHT(TEXT(AM493,"0.#"),1)=".",FALSE,TRUE)</formula>
    </cfRule>
    <cfRule type="expression" dxfId="1126" priority="490">
      <formula>IF(RIGHT(TEXT(AM493,"0.#"),1)=".",TRUE,FALSE)</formula>
    </cfRule>
  </conditionalFormatting>
  <conditionalFormatting sqref="AI494">
    <cfRule type="expression" dxfId="1125" priority="481">
      <formula>IF(RIGHT(TEXT(AI494,"0.#"),1)=".",FALSE,TRUE)</formula>
    </cfRule>
    <cfRule type="expression" dxfId="1124" priority="482">
      <formula>IF(RIGHT(TEXT(AI494,"0.#"),1)=".",TRUE,FALSE)</formula>
    </cfRule>
  </conditionalFormatting>
  <conditionalFormatting sqref="AI492">
    <cfRule type="expression" dxfId="1123" priority="485">
      <formula>IF(RIGHT(TEXT(AI492,"0.#"),1)=".",FALSE,TRUE)</formula>
    </cfRule>
    <cfRule type="expression" dxfId="1122" priority="486">
      <formula>IF(RIGHT(TEXT(AI492,"0.#"),1)=".",TRUE,FALSE)</formula>
    </cfRule>
  </conditionalFormatting>
  <conditionalFormatting sqref="AI493">
    <cfRule type="expression" dxfId="1121" priority="483">
      <formula>IF(RIGHT(TEXT(AI493,"0.#"),1)=".",FALSE,TRUE)</formula>
    </cfRule>
    <cfRule type="expression" dxfId="1120" priority="484">
      <formula>IF(RIGHT(TEXT(AI493,"0.#"),1)=".",TRUE,FALSE)</formula>
    </cfRule>
  </conditionalFormatting>
  <conditionalFormatting sqref="AM499">
    <cfRule type="expression" dxfId="1119" priority="475">
      <formula>IF(RIGHT(TEXT(AM499,"0.#"),1)=".",FALSE,TRUE)</formula>
    </cfRule>
    <cfRule type="expression" dxfId="1118" priority="476">
      <formula>IF(RIGHT(TEXT(AM499,"0.#"),1)=".",TRUE,FALSE)</formula>
    </cfRule>
  </conditionalFormatting>
  <conditionalFormatting sqref="AM497">
    <cfRule type="expression" dxfId="1117" priority="479">
      <formula>IF(RIGHT(TEXT(AM497,"0.#"),1)=".",FALSE,TRUE)</formula>
    </cfRule>
    <cfRule type="expression" dxfId="1116" priority="480">
      <formula>IF(RIGHT(TEXT(AM497,"0.#"),1)=".",TRUE,FALSE)</formula>
    </cfRule>
  </conditionalFormatting>
  <conditionalFormatting sqref="AM498">
    <cfRule type="expression" dxfId="1115" priority="477">
      <formula>IF(RIGHT(TEXT(AM498,"0.#"),1)=".",FALSE,TRUE)</formula>
    </cfRule>
    <cfRule type="expression" dxfId="1114" priority="478">
      <formula>IF(RIGHT(TEXT(AM498,"0.#"),1)=".",TRUE,FALSE)</formula>
    </cfRule>
  </conditionalFormatting>
  <conditionalFormatting sqref="AI499">
    <cfRule type="expression" dxfId="1113" priority="469">
      <formula>IF(RIGHT(TEXT(AI499,"0.#"),1)=".",FALSE,TRUE)</formula>
    </cfRule>
    <cfRule type="expression" dxfId="1112" priority="470">
      <formula>IF(RIGHT(TEXT(AI499,"0.#"),1)=".",TRUE,FALSE)</formula>
    </cfRule>
  </conditionalFormatting>
  <conditionalFormatting sqref="AI497">
    <cfRule type="expression" dxfId="1111" priority="473">
      <formula>IF(RIGHT(TEXT(AI497,"0.#"),1)=".",FALSE,TRUE)</formula>
    </cfRule>
    <cfRule type="expression" dxfId="1110" priority="474">
      <formula>IF(RIGHT(TEXT(AI497,"0.#"),1)=".",TRUE,FALSE)</formula>
    </cfRule>
  </conditionalFormatting>
  <conditionalFormatting sqref="AI498">
    <cfRule type="expression" dxfId="1109" priority="471">
      <formula>IF(RIGHT(TEXT(AI498,"0.#"),1)=".",FALSE,TRUE)</formula>
    </cfRule>
    <cfRule type="expression" dxfId="1108" priority="472">
      <formula>IF(RIGHT(TEXT(AI498,"0.#"),1)=".",TRUE,FALSE)</formula>
    </cfRule>
  </conditionalFormatting>
  <conditionalFormatting sqref="AM504">
    <cfRule type="expression" dxfId="1107" priority="463">
      <formula>IF(RIGHT(TEXT(AM504,"0.#"),1)=".",FALSE,TRUE)</formula>
    </cfRule>
    <cfRule type="expression" dxfId="1106" priority="464">
      <formula>IF(RIGHT(TEXT(AM504,"0.#"),1)=".",TRUE,FALSE)</formula>
    </cfRule>
  </conditionalFormatting>
  <conditionalFormatting sqref="AM502">
    <cfRule type="expression" dxfId="1105" priority="467">
      <formula>IF(RIGHT(TEXT(AM502,"0.#"),1)=".",FALSE,TRUE)</formula>
    </cfRule>
    <cfRule type="expression" dxfId="1104" priority="468">
      <formula>IF(RIGHT(TEXT(AM502,"0.#"),1)=".",TRUE,FALSE)</formula>
    </cfRule>
  </conditionalFormatting>
  <conditionalFormatting sqref="AM503">
    <cfRule type="expression" dxfId="1103" priority="465">
      <formula>IF(RIGHT(TEXT(AM503,"0.#"),1)=".",FALSE,TRUE)</formula>
    </cfRule>
    <cfRule type="expression" dxfId="1102" priority="466">
      <formula>IF(RIGHT(TEXT(AM503,"0.#"),1)=".",TRUE,FALSE)</formula>
    </cfRule>
  </conditionalFormatting>
  <conditionalFormatting sqref="AI504">
    <cfRule type="expression" dxfId="1101" priority="457">
      <formula>IF(RIGHT(TEXT(AI504,"0.#"),1)=".",FALSE,TRUE)</formula>
    </cfRule>
    <cfRule type="expression" dxfId="1100" priority="458">
      <formula>IF(RIGHT(TEXT(AI504,"0.#"),1)=".",TRUE,FALSE)</formula>
    </cfRule>
  </conditionalFormatting>
  <conditionalFormatting sqref="AI502">
    <cfRule type="expression" dxfId="1099" priority="461">
      <formula>IF(RIGHT(TEXT(AI502,"0.#"),1)=".",FALSE,TRUE)</formula>
    </cfRule>
    <cfRule type="expression" dxfId="1098" priority="462">
      <formula>IF(RIGHT(TEXT(AI502,"0.#"),1)=".",TRUE,FALSE)</formula>
    </cfRule>
  </conditionalFormatting>
  <conditionalFormatting sqref="AI503">
    <cfRule type="expression" dxfId="1097" priority="459">
      <formula>IF(RIGHT(TEXT(AI503,"0.#"),1)=".",FALSE,TRUE)</formula>
    </cfRule>
    <cfRule type="expression" dxfId="1096" priority="460">
      <formula>IF(RIGHT(TEXT(AI503,"0.#"),1)=".",TRUE,FALSE)</formula>
    </cfRule>
  </conditionalFormatting>
  <conditionalFormatting sqref="AM509">
    <cfRule type="expression" dxfId="1095" priority="451">
      <formula>IF(RIGHT(TEXT(AM509,"0.#"),1)=".",FALSE,TRUE)</formula>
    </cfRule>
    <cfRule type="expression" dxfId="1094" priority="452">
      <formula>IF(RIGHT(TEXT(AM509,"0.#"),1)=".",TRUE,FALSE)</formula>
    </cfRule>
  </conditionalFormatting>
  <conditionalFormatting sqref="AM507">
    <cfRule type="expression" dxfId="1093" priority="455">
      <formula>IF(RIGHT(TEXT(AM507,"0.#"),1)=".",FALSE,TRUE)</formula>
    </cfRule>
    <cfRule type="expression" dxfId="1092" priority="456">
      <formula>IF(RIGHT(TEXT(AM507,"0.#"),1)=".",TRUE,FALSE)</formula>
    </cfRule>
  </conditionalFormatting>
  <conditionalFormatting sqref="AM508">
    <cfRule type="expression" dxfId="1091" priority="453">
      <formula>IF(RIGHT(TEXT(AM508,"0.#"),1)=".",FALSE,TRUE)</formula>
    </cfRule>
    <cfRule type="expression" dxfId="1090" priority="454">
      <formula>IF(RIGHT(TEXT(AM508,"0.#"),1)=".",TRUE,FALSE)</formula>
    </cfRule>
  </conditionalFormatting>
  <conditionalFormatting sqref="AI509">
    <cfRule type="expression" dxfId="1089" priority="445">
      <formula>IF(RIGHT(TEXT(AI509,"0.#"),1)=".",FALSE,TRUE)</formula>
    </cfRule>
    <cfRule type="expression" dxfId="1088" priority="446">
      <formula>IF(RIGHT(TEXT(AI509,"0.#"),1)=".",TRUE,FALSE)</formula>
    </cfRule>
  </conditionalFormatting>
  <conditionalFormatting sqref="AI507">
    <cfRule type="expression" dxfId="1087" priority="449">
      <formula>IF(RIGHT(TEXT(AI507,"0.#"),1)=".",FALSE,TRUE)</formula>
    </cfRule>
    <cfRule type="expression" dxfId="1086" priority="450">
      <formula>IF(RIGHT(TEXT(AI507,"0.#"),1)=".",TRUE,FALSE)</formula>
    </cfRule>
  </conditionalFormatting>
  <conditionalFormatting sqref="AI508">
    <cfRule type="expression" dxfId="1085" priority="447">
      <formula>IF(RIGHT(TEXT(AI508,"0.#"),1)=".",FALSE,TRUE)</formula>
    </cfRule>
    <cfRule type="expression" dxfId="1084" priority="448">
      <formula>IF(RIGHT(TEXT(AI508,"0.#"),1)=".",TRUE,FALSE)</formula>
    </cfRule>
  </conditionalFormatting>
  <conditionalFormatting sqref="AM543">
    <cfRule type="expression" dxfId="1083" priority="403">
      <formula>IF(RIGHT(TEXT(AM543,"0.#"),1)=".",FALSE,TRUE)</formula>
    </cfRule>
    <cfRule type="expression" dxfId="1082" priority="404">
      <formula>IF(RIGHT(TEXT(AM543,"0.#"),1)=".",TRUE,FALSE)</formula>
    </cfRule>
  </conditionalFormatting>
  <conditionalFormatting sqref="AM541">
    <cfRule type="expression" dxfId="1081" priority="407">
      <formula>IF(RIGHT(TEXT(AM541,"0.#"),1)=".",FALSE,TRUE)</formula>
    </cfRule>
    <cfRule type="expression" dxfId="1080" priority="408">
      <formula>IF(RIGHT(TEXT(AM541,"0.#"),1)=".",TRUE,FALSE)</formula>
    </cfRule>
  </conditionalFormatting>
  <conditionalFormatting sqref="AM542">
    <cfRule type="expression" dxfId="1079" priority="405">
      <formula>IF(RIGHT(TEXT(AM542,"0.#"),1)=".",FALSE,TRUE)</formula>
    </cfRule>
    <cfRule type="expression" dxfId="1078" priority="406">
      <formula>IF(RIGHT(TEXT(AM542,"0.#"),1)=".",TRUE,FALSE)</formula>
    </cfRule>
  </conditionalFormatting>
  <conditionalFormatting sqref="AI543">
    <cfRule type="expression" dxfId="1077" priority="397">
      <formula>IF(RIGHT(TEXT(AI543,"0.#"),1)=".",FALSE,TRUE)</formula>
    </cfRule>
    <cfRule type="expression" dxfId="1076" priority="398">
      <formula>IF(RIGHT(TEXT(AI543,"0.#"),1)=".",TRUE,FALSE)</formula>
    </cfRule>
  </conditionalFormatting>
  <conditionalFormatting sqref="AI541">
    <cfRule type="expression" dxfId="1075" priority="401">
      <formula>IF(RIGHT(TEXT(AI541,"0.#"),1)=".",FALSE,TRUE)</formula>
    </cfRule>
    <cfRule type="expression" dxfId="1074" priority="402">
      <formula>IF(RIGHT(TEXT(AI541,"0.#"),1)=".",TRUE,FALSE)</formula>
    </cfRule>
  </conditionalFormatting>
  <conditionalFormatting sqref="AI542">
    <cfRule type="expression" dxfId="1073" priority="399">
      <formula>IF(RIGHT(TEXT(AI542,"0.#"),1)=".",FALSE,TRUE)</formula>
    </cfRule>
    <cfRule type="expression" dxfId="1072" priority="400">
      <formula>IF(RIGHT(TEXT(AI542,"0.#"),1)=".",TRUE,FALSE)</formula>
    </cfRule>
  </conditionalFormatting>
  <conditionalFormatting sqref="AM568">
    <cfRule type="expression" dxfId="1071" priority="391">
      <formula>IF(RIGHT(TEXT(AM568,"0.#"),1)=".",FALSE,TRUE)</formula>
    </cfRule>
    <cfRule type="expression" dxfId="1070" priority="392">
      <formula>IF(RIGHT(TEXT(AM568,"0.#"),1)=".",TRUE,FALSE)</formula>
    </cfRule>
  </conditionalFormatting>
  <conditionalFormatting sqref="AM566">
    <cfRule type="expression" dxfId="1069" priority="395">
      <formula>IF(RIGHT(TEXT(AM566,"0.#"),1)=".",FALSE,TRUE)</formula>
    </cfRule>
    <cfRule type="expression" dxfId="1068" priority="396">
      <formula>IF(RIGHT(TEXT(AM566,"0.#"),1)=".",TRUE,FALSE)</formula>
    </cfRule>
  </conditionalFormatting>
  <conditionalFormatting sqref="AM567">
    <cfRule type="expression" dxfId="1067" priority="393">
      <formula>IF(RIGHT(TEXT(AM567,"0.#"),1)=".",FALSE,TRUE)</formula>
    </cfRule>
    <cfRule type="expression" dxfId="1066" priority="394">
      <formula>IF(RIGHT(TEXT(AM567,"0.#"),1)=".",TRUE,FALSE)</formula>
    </cfRule>
  </conditionalFormatting>
  <conditionalFormatting sqref="AI568">
    <cfRule type="expression" dxfId="1065" priority="385">
      <formula>IF(RIGHT(TEXT(AI568,"0.#"),1)=".",FALSE,TRUE)</formula>
    </cfRule>
    <cfRule type="expression" dxfId="1064" priority="386">
      <formula>IF(RIGHT(TEXT(AI568,"0.#"),1)=".",TRUE,FALSE)</formula>
    </cfRule>
  </conditionalFormatting>
  <conditionalFormatting sqref="AI566">
    <cfRule type="expression" dxfId="1063" priority="389">
      <formula>IF(RIGHT(TEXT(AI566,"0.#"),1)=".",FALSE,TRUE)</formula>
    </cfRule>
    <cfRule type="expression" dxfId="1062" priority="390">
      <formula>IF(RIGHT(TEXT(AI566,"0.#"),1)=".",TRUE,FALSE)</formula>
    </cfRule>
  </conditionalFormatting>
  <conditionalFormatting sqref="AI567">
    <cfRule type="expression" dxfId="1061" priority="387">
      <formula>IF(RIGHT(TEXT(AI567,"0.#"),1)=".",FALSE,TRUE)</formula>
    </cfRule>
    <cfRule type="expression" dxfId="1060" priority="388">
      <formula>IF(RIGHT(TEXT(AI567,"0.#"),1)=".",TRUE,FALSE)</formula>
    </cfRule>
  </conditionalFormatting>
  <conditionalFormatting sqref="AM573">
    <cfRule type="expression" dxfId="1059" priority="331">
      <formula>IF(RIGHT(TEXT(AM573,"0.#"),1)=".",FALSE,TRUE)</formula>
    </cfRule>
    <cfRule type="expression" dxfId="1058" priority="332">
      <formula>IF(RIGHT(TEXT(AM573,"0.#"),1)=".",TRUE,FALSE)</formula>
    </cfRule>
  </conditionalFormatting>
  <conditionalFormatting sqref="AM571">
    <cfRule type="expression" dxfId="1057" priority="335">
      <formula>IF(RIGHT(TEXT(AM571,"0.#"),1)=".",FALSE,TRUE)</formula>
    </cfRule>
    <cfRule type="expression" dxfId="1056" priority="336">
      <formula>IF(RIGHT(TEXT(AM571,"0.#"),1)=".",TRUE,FALSE)</formula>
    </cfRule>
  </conditionalFormatting>
  <conditionalFormatting sqref="AM572">
    <cfRule type="expression" dxfId="1055" priority="333">
      <formula>IF(RIGHT(TEXT(AM572,"0.#"),1)=".",FALSE,TRUE)</formula>
    </cfRule>
    <cfRule type="expression" dxfId="1054" priority="334">
      <formula>IF(RIGHT(TEXT(AM572,"0.#"),1)=".",TRUE,FALSE)</formula>
    </cfRule>
  </conditionalFormatting>
  <conditionalFormatting sqref="AI573">
    <cfRule type="expression" dxfId="1053" priority="325">
      <formula>IF(RIGHT(TEXT(AI573,"0.#"),1)=".",FALSE,TRUE)</formula>
    </cfRule>
    <cfRule type="expression" dxfId="1052" priority="326">
      <formula>IF(RIGHT(TEXT(AI573,"0.#"),1)=".",TRUE,FALSE)</formula>
    </cfRule>
  </conditionalFormatting>
  <conditionalFormatting sqref="AI571">
    <cfRule type="expression" dxfId="1051" priority="329">
      <formula>IF(RIGHT(TEXT(AI571,"0.#"),1)=".",FALSE,TRUE)</formula>
    </cfRule>
    <cfRule type="expression" dxfId="1050" priority="330">
      <formula>IF(RIGHT(TEXT(AI571,"0.#"),1)=".",TRUE,FALSE)</formula>
    </cfRule>
  </conditionalFormatting>
  <conditionalFormatting sqref="AI572">
    <cfRule type="expression" dxfId="1049" priority="327">
      <formula>IF(RIGHT(TEXT(AI572,"0.#"),1)=".",FALSE,TRUE)</formula>
    </cfRule>
    <cfRule type="expression" dxfId="1048" priority="328">
      <formula>IF(RIGHT(TEXT(AI572,"0.#"),1)=".",TRUE,FALSE)</formula>
    </cfRule>
  </conditionalFormatting>
  <conditionalFormatting sqref="AM578">
    <cfRule type="expression" dxfId="1047" priority="319">
      <formula>IF(RIGHT(TEXT(AM578,"0.#"),1)=".",FALSE,TRUE)</formula>
    </cfRule>
    <cfRule type="expression" dxfId="1046" priority="320">
      <formula>IF(RIGHT(TEXT(AM578,"0.#"),1)=".",TRUE,FALSE)</formula>
    </cfRule>
  </conditionalFormatting>
  <conditionalFormatting sqref="AM576">
    <cfRule type="expression" dxfId="1045" priority="323">
      <formula>IF(RIGHT(TEXT(AM576,"0.#"),1)=".",FALSE,TRUE)</formula>
    </cfRule>
    <cfRule type="expression" dxfId="1044" priority="324">
      <formula>IF(RIGHT(TEXT(AM576,"0.#"),1)=".",TRUE,FALSE)</formula>
    </cfRule>
  </conditionalFormatting>
  <conditionalFormatting sqref="AM577">
    <cfRule type="expression" dxfId="1043" priority="321">
      <formula>IF(RIGHT(TEXT(AM577,"0.#"),1)=".",FALSE,TRUE)</formula>
    </cfRule>
    <cfRule type="expression" dxfId="1042" priority="322">
      <formula>IF(RIGHT(TEXT(AM577,"0.#"),1)=".",TRUE,FALSE)</formula>
    </cfRule>
  </conditionalFormatting>
  <conditionalFormatting sqref="AI578">
    <cfRule type="expression" dxfId="1041" priority="313">
      <formula>IF(RIGHT(TEXT(AI578,"0.#"),1)=".",FALSE,TRUE)</formula>
    </cfRule>
    <cfRule type="expression" dxfId="1040" priority="314">
      <formula>IF(RIGHT(TEXT(AI578,"0.#"),1)=".",TRUE,FALSE)</formula>
    </cfRule>
  </conditionalFormatting>
  <conditionalFormatting sqref="AI576">
    <cfRule type="expression" dxfId="1039" priority="317">
      <formula>IF(RIGHT(TEXT(AI576,"0.#"),1)=".",FALSE,TRUE)</formula>
    </cfRule>
    <cfRule type="expression" dxfId="1038" priority="318">
      <formula>IF(RIGHT(TEXT(AI576,"0.#"),1)=".",TRUE,FALSE)</formula>
    </cfRule>
  </conditionalFormatting>
  <conditionalFormatting sqref="AI577">
    <cfRule type="expression" dxfId="1037" priority="315">
      <formula>IF(RIGHT(TEXT(AI577,"0.#"),1)=".",FALSE,TRUE)</formula>
    </cfRule>
    <cfRule type="expression" dxfId="1036" priority="316">
      <formula>IF(RIGHT(TEXT(AI577,"0.#"),1)=".",TRUE,FALSE)</formula>
    </cfRule>
  </conditionalFormatting>
  <conditionalFormatting sqref="AM583">
    <cfRule type="expression" dxfId="1035" priority="307">
      <formula>IF(RIGHT(TEXT(AM583,"0.#"),1)=".",FALSE,TRUE)</formula>
    </cfRule>
    <cfRule type="expression" dxfId="1034" priority="308">
      <formula>IF(RIGHT(TEXT(AM583,"0.#"),1)=".",TRUE,FALSE)</formula>
    </cfRule>
  </conditionalFormatting>
  <conditionalFormatting sqref="AM581">
    <cfRule type="expression" dxfId="1033" priority="311">
      <formula>IF(RIGHT(TEXT(AM581,"0.#"),1)=".",FALSE,TRUE)</formula>
    </cfRule>
    <cfRule type="expression" dxfId="1032" priority="312">
      <formula>IF(RIGHT(TEXT(AM581,"0.#"),1)=".",TRUE,FALSE)</formula>
    </cfRule>
  </conditionalFormatting>
  <conditionalFormatting sqref="AM582">
    <cfRule type="expression" dxfId="1031" priority="309">
      <formula>IF(RIGHT(TEXT(AM582,"0.#"),1)=".",FALSE,TRUE)</formula>
    </cfRule>
    <cfRule type="expression" dxfId="1030" priority="310">
      <formula>IF(RIGHT(TEXT(AM582,"0.#"),1)=".",TRUE,FALSE)</formula>
    </cfRule>
  </conditionalFormatting>
  <conditionalFormatting sqref="AI583">
    <cfRule type="expression" dxfId="1029" priority="301">
      <formula>IF(RIGHT(TEXT(AI583,"0.#"),1)=".",FALSE,TRUE)</formula>
    </cfRule>
    <cfRule type="expression" dxfId="1028" priority="302">
      <formula>IF(RIGHT(TEXT(AI583,"0.#"),1)=".",TRUE,FALSE)</formula>
    </cfRule>
  </conditionalFormatting>
  <conditionalFormatting sqref="AI581">
    <cfRule type="expression" dxfId="1027" priority="305">
      <formula>IF(RIGHT(TEXT(AI581,"0.#"),1)=".",FALSE,TRUE)</formula>
    </cfRule>
    <cfRule type="expression" dxfId="1026" priority="306">
      <formula>IF(RIGHT(TEXT(AI581,"0.#"),1)=".",TRUE,FALSE)</formula>
    </cfRule>
  </conditionalFormatting>
  <conditionalFormatting sqref="AI582">
    <cfRule type="expression" dxfId="1025" priority="303">
      <formula>IF(RIGHT(TEXT(AI582,"0.#"),1)=".",FALSE,TRUE)</formula>
    </cfRule>
    <cfRule type="expression" dxfId="1024" priority="304">
      <formula>IF(RIGHT(TEXT(AI582,"0.#"),1)=".",TRUE,FALSE)</formula>
    </cfRule>
  </conditionalFormatting>
  <conditionalFormatting sqref="AM548">
    <cfRule type="expression" dxfId="1023" priority="379">
      <formula>IF(RIGHT(TEXT(AM548,"0.#"),1)=".",FALSE,TRUE)</formula>
    </cfRule>
    <cfRule type="expression" dxfId="1022" priority="380">
      <formula>IF(RIGHT(TEXT(AM548,"0.#"),1)=".",TRUE,FALSE)</formula>
    </cfRule>
  </conditionalFormatting>
  <conditionalFormatting sqref="AM546">
    <cfRule type="expression" dxfId="1021" priority="383">
      <formula>IF(RIGHT(TEXT(AM546,"0.#"),1)=".",FALSE,TRUE)</formula>
    </cfRule>
    <cfRule type="expression" dxfId="1020" priority="384">
      <formula>IF(RIGHT(TEXT(AM546,"0.#"),1)=".",TRUE,FALSE)</formula>
    </cfRule>
  </conditionalFormatting>
  <conditionalFormatting sqref="AM547">
    <cfRule type="expression" dxfId="1019" priority="381">
      <formula>IF(RIGHT(TEXT(AM547,"0.#"),1)=".",FALSE,TRUE)</formula>
    </cfRule>
    <cfRule type="expression" dxfId="1018" priority="382">
      <formula>IF(RIGHT(TEXT(AM547,"0.#"),1)=".",TRUE,FALSE)</formula>
    </cfRule>
  </conditionalFormatting>
  <conditionalFormatting sqref="AI548">
    <cfRule type="expression" dxfId="1017" priority="373">
      <formula>IF(RIGHT(TEXT(AI548,"0.#"),1)=".",FALSE,TRUE)</formula>
    </cfRule>
    <cfRule type="expression" dxfId="1016" priority="374">
      <formula>IF(RIGHT(TEXT(AI548,"0.#"),1)=".",TRUE,FALSE)</formula>
    </cfRule>
  </conditionalFormatting>
  <conditionalFormatting sqref="AI546">
    <cfRule type="expression" dxfId="1015" priority="377">
      <formula>IF(RIGHT(TEXT(AI546,"0.#"),1)=".",FALSE,TRUE)</formula>
    </cfRule>
    <cfRule type="expression" dxfId="1014" priority="378">
      <formula>IF(RIGHT(TEXT(AI546,"0.#"),1)=".",TRUE,FALSE)</formula>
    </cfRule>
  </conditionalFormatting>
  <conditionalFormatting sqref="AI547">
    <cfRule type="expression" dxfId="1013" priority="375">
      <formula>IF(RIGHT(TEXT(AI547,"0.#"),1)=".",FALSE,TRUE)</formula>
    </cfRule>
    <cfRule type="expression" dxfId="1012" priority="376">
      <formula>IF(RIGHT(TEXT(AI547,"0.#"),1)=".",TRUE,FALSE)</formula>
    </cfRule>
  </conditionalFormatting>
  <conditionalFormatting sqref="AM553">
    <cfRule type="expression" dxfId="1011" priority="367">
      <formula>IF(RIGHT(TEXT(AM553,"0.#"),1)=".",FALSE,TRUE)</formula>
    </cfRule>
    <cfRule type="expression" dxfId="1010" priority="368">
      <formula>IF(RIGHT(TEXT(AM553,"0.#"),1)=".",TRUE,FALSE)</formula>
    </cfRule>
  </conditionalFormatting>
  <conditionalFormatting sqref="AM551">
    <cfRule type="expression" dxfId="1009" priority="371">
      <formula>IF(RIGHT(TEXT(AM551,"0.#"),1)=".",FALSE,TRUE)</formula>
    </cfRule>
    <cfRule type="expression" dxfId="1008" priority="372">
      <formula>IF(RIGHT(TEXT(AM551,"0.#"),1)=".",TRUE,FALSE)</formula>
    </cfRule>
  </conditionalFormatting>
  <conditionalFormatting sqref="AM552">
    <cfRule type="expression" dxfId="1007" priority="369">
      <formula>IF(RIGHT(TEXT(AM552,"0.#"),1)=".",FALSE,TRUE)</formula>
    </cfRule>
    <cfRule type="expression" dxfId="1006" priority="370">
      <formula>IF(RIGHT(TEXT(AM552,"0.#"),1)=".",TRUE,FALSE)</formula>
    </cfRule>
  </conditionalFormatting>
  <conditionalFormatting sqref="AI553">
    <cfRule type="expression" dxfId="1005" priority="361">
      <formula>IF(RIGHT(TEXT(AI553,"0.#"),1)=".",FALSE,TRUE)</formula>
    </cfRule>
    <cfRule type="expression" dxfId="1004" priority="362">
      <formula>IF(RIGHT(TEXT(AI553,"0.#"),1)=".",TRUE,FALSE)</formula>
    </cfRule>
  </conditionalFormatting>
  <conditionalFormatting sqref="AI551">
    <cfRule type="expression" dxfId="1003" priority="365">
      <formula>IF(RIGHT(TEXT(AI551,"0.#"),1)=".",FALSE,TRUE)</formula>
    </cfRule>
    <cfRule type="expression" dxfId="1002" priority="366">
      <formula>IF(RIGHT(TEXT(AI551,"0.#"),1)=".",TRUE,FALSE)</formula>
    </cfRule>
  </conditionalFormatting>
  <conditionalFormatting sqref="AI552">
    <cfRule type="expression" dxfId="1001" priority="363">
      <formula>IF(RIGHT(TEXT(AI552,"0.#"),1)=".",FALSE,TRUE)</formula>
    </cfRule>
    <cfRule type="expression" dxfId="1000" priority="364">
      <formula>IF(RIGHT(TEXT(AI552,"0.#"),1)=".",TRUE,FALSE)</formula>
    </cfRule>
  </conditionalFormatting>
  <conditionalFormatting sqref="AM558">
    <cfRule type="expression" dxfId="999" priority="355">
      <formula>IF(RIGHT(TEXT(AM558,"0.#"),1)=".",FALSE,TRUE)</formula>
    </cfRule>
    <cfRule type="expression" dxfId="998" priority="356">
      <formula>IF(RIGHT(TEXT(AM558,"0.#"),1)=".",TRUE,FALSE)</formula>
    </cfRule>
  </conditionalFormatting>
  <conditionalFormatting sqref="AM556">
    <cfRule type="expression" dxfId="997" priority="359">
      <formula>IF(RIGHT(TEXT(AM556,"0.#"),1)=".",FALSE,TRUE)</formula>
    </cfRule>
    <cfRule type="expression" dxfId="996" priority="360">
      <formula>IF(RIGHT(TEXT(AM556,"0.#"),1)=".",TRUE,FALSE)</formula>
    </cfRule>
  </conditionalFormatting>
  <conditionalFormatting sqref="AM557">
    <cfRule type="expression" dxfId="995" priority="357">
      <formula>IF(RIGHT(TEXT(AM557,"0.#"),1)=".",FALSE,TRUE)</formula>
    </cfRule>
    <cfRule type="expression" dxfId="994" priority="358">
      <formula>IF(RIGHT(TEXT(AM557,"0.#"),1)=".",TRUE,FALSE)</formula>
    </cfRule>
  </conditionalFormatting>
  <conditionalFormatting sqref="AI558">
    <cfRule type="expression" dxfId="993" priority="349">
      <formula>IF(RIGHT(TEXT(AI558,"0.#"),1)=".",FALSE,TRUE)</formula>
    </cfRule>
    <cfRule type="expression" dxfId="992" priority="350">
      <formula>IF(RIGHT(TEXT(AI558,"0.#"),1)=".",TRUE,FALSE)</formula>
    </cfRule>
  </conditionalFormatting>
  <conditionalFormatting sqref="AI556">
    <cfRule type="expression" dxfId="991" priority="353">
      <formula>IF(RIGHT(TEXT(AI556,"0.#"),1)=".",FALSE,TRUE)</formula>
    </cfRule>
    <cfRule type="expression" dxfId="990" priority="354">
      <formula>IF(RIGHT(TEXT(AI556,"0.#"),1)=".",TRUE,FALSE)</formula>
    </cfRule>
  </conditionalFormatting>
  <conditionalFormatting sqref="AI557">
    <cfRule type="expression" dxfId="989" priority="351">
      <formula>IF(RIGHT(TEXT(AI557,"0.#"),1)=".",FALSE,TRUE)</formula>
    </cfRule>
    <cfRule type="expression" dxfId="988" priority="352">
      <formula>IF(RIGHT(TEXT(AI557,"0.#"),1)=".",TRUE,FALSE)</formula>
    </cfRule>
  </conditionalFormatting>
  <conditionalFormatting sqref="AM563">
    <cfRule type="expression" dxfId="987" priority="343">
      <formula>IF(RIGHT(TEXT(AM563,"0.#"),1)=".",FALSE,TRUE)</formula>
    </cfRule>
    <cfRule type="expression" dxfId="986" priority="344">
      <formula>IF(RIGHT(TEXT(AM563,"0.#"),1)=".",TRUE,FALSE)</formula>
    </cfRule>
  </conditionalFormatting>
  <conditionalFormatting sqref="AM561">
    <cfRule type="expression" dxfId="985" priority="347">
      <formula>IF(RIGHT(TEXT(AM561,"0.#"),1)=".",FALSE,TRUE)</formula>
    </cfRule>
    <cfRule type="expression" dxfId="984" priority="348">
      <formula>IF(RIGHT(TEXT(AM561,"0.#"),1)=".",TRUE,FALSE)</formula>
    </cfRule>
  </conditionalFormatting>
  <conditionalFormatting sqref="AM562">
    <cfRule type="expression" dxfId="983" priority="345">
      <formula>IF(RIGHT(TEXT(AM562,"0.#"),1)=".",FALSE,TRUE)</formula>
    </cfRule>
    <cfRule type="expression" dxfId="982" priority="346">
      <formula>IF(RIGHT(TEXT(AM562,"0.#"),1)=".",TRUE,FALSE)</formula>
    </cfRule>
  </conditionalFormatting>
  <conditionalFormatting sqref="AI563">
    <cfRule type="expression" dxfId="981" priority="337">
      <formula>IF(RIGHT(TEXT(AI563,"0.#"),1)=".",FALSE,TRUE)</formula>
    </cfRule>
    <cfRule type="expression" dxfId="980" priority="338">
      <formula>IF(RIGHT(TEXT(AI563,"0.#"),1)=".",TRUE,FALSE)</formula>
    </cfRule>
  </conditionalFormatting>
  <conditionalFormatting sqref="AI561">
    <cfRule type="expression" dxfId="979" priority="341">
      <formula>IF(RIGHT(TEXT(AI561,"0.#"),1)=".",FALSE,TRUE)</formula>
    </cfRule>
    <cfRule type="expression" dxfId="978" priority="342">
      <formula>IF(RIGHT(TEXT(AI561,"0.#"),1)=".",TRUE,FALSE)</formula>
    </cfRule>
  </conditionalFormatting>
  <conditionalFormatting sqref="AI562">
    <cfRule type="expression" dxfId="977" priority="339">
      <formula>IF(RIGHT(TEXT(AI562,"0.#"),1)=".",FALSE,TRUE)</formula>
    </cfRule>
    <cfRule type="expression" dxfId="976" priority="340">
      <formula>IF(RIGHT(TEXT(AI562,"0.#"),1)=".",TRUE,FALSE)</formula>
    </cfRule>
  </conditionalFormatting>
  <conditionalFormatting sqref="AM597">
    <cfRule type="expression" dxfId="975" priority="295">
      <formula>IF(RIGHT(TEXT(AM597,"0.#"),1)=".",FALSE,TRUE)</formula>
    </cfRule>
    <cfRule type="expression" dxfId="974" priority="296">
      <formula>IF(RIGHT(TEXT(AM597,"0.#"),1)=".",TRUE,FALSE)</formula>
    </cfRule>
  </conditionalFormatting>
  <conditionalFormatting sqref="AM595">
    <cfRule type="expression" dxfId="973" priority="299">
      <formula>IF(RIGHT(TEXT(AM595,"0.#"),1)=".",FALSE,TRUE)</formula>
    </cfRule>
    <cfRule type="expression" dxfId="972" priority="300">
      <formula>IF(RIGHT(TEXT(AM595,"0.#"),1)=".",TRUE,FALSE)</formula>
    </cfRule>
  </conditionalFormatting>
  <conditionalFormatting sqref="AM596">
    <cfRule type="expression" dxfId="971" priority="297">
      <formula>IF(RIGHT(TEXT(AM596,"0.#"),1)=".",FALSE,TRUE)</formula>
    </cfRule>
    <cfRule type="expression" dxfId="970" priority="298">
      <formula>IF(RIGHT(TEXT(AM596,"0.#"),1)=".",TRUE,FALSE)</formula>
    </cfRule>
  </conditionalFormatting>
  <conditionalFormatting sqref="AI597">
    <cfRule type="expression" dxfId="969" priority="289">
      <formula>IF(RIGHT(TEXT(AI597,"0.#"),1)=".",FALSE,TRUE)</formula>
    </cfRule>
    <cfRule type="expression" dxfId="968" priority="290">
      <formula>IF(RIGHT(TEXT(AI597,"0.#"),1)=".",TRUE,FALSE)</formula>
    </cfRule>
  </conditionalFormatting>
  <conditionalFormatting sqref="AI595">
    <cfRule type="expression" dxfId="967" priority="293">
      <formula>IF(RIGHT(TEXT(AI595,"0.#"),1)=".",FALSE,TRUE)</formula>
    </cfRule>
    <cfRule type="expression" dxfId="966" priority="294">
      <formula>IF(RIGHT(TEXT(AI595,"0.#"),1)=".",TRUE,FALSE)</formula>
    </cfRule>
  </conditionalFormatting>
  <conditionalFormatting sqref="AI596">
    <cfRule type="expression" dxfId="965" priority="291">
      <formula>IF(RIGHT(TEXT(AI596,"0.#"),1)=".",FALSE,TRUE)</formula>
    </cfRule>
    <cfRule type="expression" dxfId="964" priority="292">
      <formula>IF(RIGHT(TEXT(AI596,"0.#"),1)=".",TRUE,FALSE)</formula>
    </cfRule>
  </conditionalFormatting>
  <conditionalFormatting sqref="AM622">
    <cfRule type="expression" dxfId="963" priority="283">
      <formula>IF(RIGHT(TEXT(AM622,"0.#"),1)=".",FALSE,TRUE)</formula>
    </cfRule>
    <cfRule type="expression" dxfId="962" priority="284">
      <formula>IF(RIGHT(TEXT(AM622,"0.#"),1)=".",TRUE,FALSE)</formula>
    </cfRule>
  </conditionalFormatting>
  <conditionalFormatting sqref="AM620">
    <cfRule type="expression" dxfId="961" priority="287">
      <formula>IF(RIGHT(TEXT(AM620,"0.#"),1)=".",FALSE,TRUE)</formula>
    </cfRule>
    <cfRule type="expression" dxfId="960" priority="288">
      <formula>IF(RIGHT(TEXT(AM620,"0.#"),1)=".",TRUE,FALSE)</formula>
    </cfRule>
  </conditionalFormatting>
  <conditionalFormatting sqref="AM621">
    <cfRule type="expression" dxfId="959" priority="285">
      <formula>IF(RIGHT(TEXT(AM621,"0.#"),1)=".",FALSE,TRUE)</formula>
    </cfRule>
    <cfRule type="expression" dxfId="958" priority="286">
      <formula>IF(RIGHT(TEXT(AM621,"0.#"),1)=".",TRUE,FALSE)</formula>
    </cfRule>
  </conditionalFormatting>
  <conditionalFormatting sqref="AI622">
    <cfRule type="expression" dxfId="957" priority="277">
      <formula>IF(RIGHT(TEXT(AI622,"0.#"),1)=".",FALSE,TRUE)</formula>
    </cfRule>
    <cfRule type="expression" dxfId="956" priority="278">
      <formula>IF(RIGHT(TEXT(AI622,"0.#"),1)=".",TRUE,FALSE)</formula>
    </cfRule>
  </conditionalFormatting>
  <conditionalFormatting sqref="AI620">
    <cfRule type="expression" dxfId="955" priority="281">
      <formula>IF(RIGHT(TEXT(AI620,"0.#"),1)=".",FALSE,TRUE)</formula>
    </cfRule>
    <cfRule type="expression" dxfId="954" priority="282">
      <formula>IF(RIGHT(TEXT(AI620,"0.#"),1)=".",TRUE,FALSE)</formula>
    </cfRule>
  </conditionalFormatting>
  <conditionalFormatting sqref="AI621">
    <cfRule type="expression" dxfId="953" priority="279">
      <formula>IF(RIGHT(TEXT(AI621,"0.#"),1)=".",FALSE,TRUE)</formula>
    </cfRule>
    <cfRule type="expression" dxfId="952" priority="280">
      <formula>IF(RIGHT(TEXT(AI621,"0.#"),1)=".",TRUE,FALSE)</formula>
    </cfRule>
  </conditionalFormatting>
  <conditionalFormatting sqref="AM627">
    <cfRule type="expression" dxfId="951" priority="223">
      <formula>IF(RIGHT(TEXT(AM627,"0.#"),1)=".",FALSE,TRUE)</formula>
    </cfRule>
    <cfRule type="expression" dxfId="950" priority="224">
      <formula>IF(RIGHT(TEXT(AM627,"0.#"),1)=".",TRUE,FALSE)</formula>
    </cfRule>
  </conditionalFormatting>
  <conditionalFormatting sqref="AM625">
    <cfRule type="expression" dxfId="949" priority="227">
      <formula>IF(RIGHT(TEXT(AM625,"0.#"),1)=".",FALSE,TRUE)</formula>
    </cfRule>
    <cfRule type="expression" dxfId="948" priority="228">
      <formula>IF(RIGHT(TEXT(AM625,"0.#"),1)=".",TRUE,FALSE)</formula>
    </cfRule>
  </conditionalFormatting>
  <conditionalFormatting sqref="AM626">
    <cfRule type="expression" dxfId="947" priority="225">
      <formula>IF(RIGHT(TEXT(AM626,"0.#"),1)=".",FALSE,TRUE)</formula>
    </cfRule>
    <cfRule type="expression" dxfId="946" priority="226">
      <formula>IF(RIGHT(TEXT(AM626,"0.#"),1)=".",TRUE,FALSE)</formula>
    </cfRule>
  </conditionalFormatting>
  <conditionalFormatting sqref="AI627">
    <cfRule type="expression" dxfId="945" priority="217">
      <formula>IF(RIGHT(TEXT(AI627,"0.#"),1)=".",FALSE,TRUE)</formula>
    </cfRule>
    <cfRule type="expression" dxfId="944" priority="218">
      <formula>IF(RIGHT(TEXT(AI627,"0.#"),1)=".",TRUE,FALSE)</formula>
    </cfRule>
  </conditionalFormatting>
  <conditionalFormatting sqref="AI625">
    <cfRule type="expression" dxfId="943" priority="221">
      <formula>IF(RIGHT(TEXT(AI625,"0.#"),1)=".",FALSE,TRUE)</formula>
    </cfRule>
    <cfRule type="expression" dxfId="942" priority="222">
      <formula>IF(RIGHT(TEXT(AI625,"0.#"),1)=".",TRUE,FALSE)</formula>
    </cfRule>
  </conditionalFormatting>
  <conditionalFormatting sqref="AI626">
    <cfRule type="expression" dxfId="941" priority="219">
      <formula>IF(RIGHT(TEXT(AI626,"0.#"),1)=".",FALSE,TRUE)</formula>
    </cfRule>
    <cfRule type="expression" dxfId="940" priority="220">
      <formula>IF(RIGHT(TEXT(AI626,"0.#"),1)=".",TRUE,FALSE)</formula>
    </cfRule>
  </conditionalFormatting>
  <conditionalFormatting sqref="AM632">
    <cfRule type="expression" dxfId="939" priority="211">
      <formula>IF(RIGHT(TEXT(AM632,"0.#"),1)=".",FALSE,TRUE)</formula>
    </cfRule>
    <cfRule type="expression" dxfId="938" priority="212">
      <formula>IF(RIGHT(TEXT(AM632,"0.#"),1)=".",TRUE,FALSE)</formula>
    </cfRule>
  </conditionalFormatting>
  <conditionalFormatting sqref="AM630">
    <cfRule type="expression" dxfId="937" priority="215">
      <formula>IF(RIGHT(TEXT(AM630,"0.#"),1)=".",FALSE,TRUE)</formula>
    </cfRule>
    <cfRule type="expression" dxfId="936" priority="216">
      <formula>IF(RIGHT(TEXT(AM630,"0.#"),1)=".",TRUE,FALSE)</formula>
    </cfRule>
  </conditionalFormatting>
  <conditionalFormatting sqref="AM631">
    <cfRule type="expression" dxfId="935" priority="213">
      <formula>IF(RIGHT(TEXT(AM631,"0.#"),1)=".",FALSE,TRUE)</formula>
    </cfRule>
    <cfRule type="expression" dxfId="934" priority="214">
      <formula>IF(RIGHT(TEXT(AM631,"0.#"),1)=".",TRUE,FALSE)</formula>
    </cfRule>
  </conditionalFormatting>
  <conditionalFormatting sqref="AI632">
    <cfRule type="expression" dxfId="933" priority="205">
      <formula>IF(RIGHT(TEXT(AI632,"0.#"),1)=".",FALSE,TRUE)</formula>
    </cfRule>
    <cfRule type="expression" dxfId="932" priority="206">
      <formula>IF(RIGHT(TEXT(AI632,"0.#"),1)=".",TRUE,FALSE)</formula>
    </cfRule>
  </conditionalFormatting>
  <conditionalFormatting sqref="AI630">
    <cfRule type="expression" dxfId="931" priority="209">
      <formula>IF(RIGHT(TEXT(AI630,"0.#"),1)=".",FALSE,TRUE)</formula>
    </cfRule>
    <cfRule type="expression" dxfId="930" priority="210">
      <formula>IF(RIGHT(TEXT(AI630,"0.#"),1)=".",TRUE,FALSE)</formula>
    </cfRule>
  </conditionalFormatting>
  <conditionalFormatting sqref="AI631">
    <cfRule type="expression" dxfId="929" priority="207">
      <formula>IF(RIGHT(TEXT(AI631,"0.#"),1)=".",FALSE,TRUE)</formula>
    </cfRule>
    <cfRule type="expression" dxfId="928" priority="208">
      <formula>IF(RIGHT(TEXT(AI631,"0.#"),1)=".",TRUE,FALSE)</formula>
    </cfRule>
  </conditionalFormatting>
  <conditionalFormatting sqref="AM637">
    <cfRule type="expression" dxfId="927" priority="199">
      <formula>IF(RIGHT(TEXT(AM637,"0.#"),1)=".",FALSE,TRUE)</formula>
    </cfRule>
    <cfRule type="expression" dxfId="926" priority="200">
      <formula>IF(RIGHT(TEXT(AM637,"0.#"),1)=".",TRUE,FALSE)</formula>
    </cfRule>
  </conditionalFormatting>
  <conditionalFormatting sqref="AM635">
    <cfRule type="expression" dxfId="925" priority="203">
      <formula>IF(RIGHT(TEXT(AM635,"0.#"),1)=".",FALSE,TRUE)</formula>
    </cfRule>
    <cfRule type="expression" dxfId="924" priority="204">
      <formula>IF(RIGHT(TEXT(AM635,"0.#"),1)=".",TRUE,FALSE)</formula>
    </cfRule>
  </conditionalFormatting>
  <conditionalFormatting sqref="AM636">
    <cfRule type="expression" dxfId="923" priority="201">
      <formula>IF(RIGHT(TEXT(AM636,"0.#"),1)=".",FALSE,TRUE)</formula>
    </cfRule>
    <cfRule type="expression" dxfId="922" priority="202">
      <formula>IF(RIGHT(TEXT(AM636,"0.#"),1)=".",TRUE,FALSE)</formula>
    </cfRule>
  </conditionalFormatting>
  <conditionalFormatting sqref="AI637">
    <cfRule type="expression" dxfId="921" priority="193">
      <formula>IF(RIGHT(TEXT(AI637,"0.#"),1)=".",FALSE,TRUE)</formula>
    </cfRule>
    <cfRule type="expression" dxfId="920" priority="194">
      <formula>IF(RIGHT(TEXT(AI637,"0.#"),1)=".",TRUE,FALSE)</formula>
    </cfRule>
  </conditionalFormatting>
  <conditionalFormatting sqref="AI635">
    <cfRule type="expression" dxfId="919" priority="197">
      <formula>IF(RIGHT(TEXT(AI635,"0.#"),1)=".",FALSE,TRUE)</formula>
    </cfRule>
    <cfRule type="expression" dxfId="918" priority="198">
      <formula>IF(RIGHT(TEXT(AI635,"0.#"),1)=".",TRUE,FALSE)</formula>
    </cfRule>
  </conditionalFormatting>
  <conditionalFormatting sqref="AI636">
    <cfRule type="expression" dxfId="917" priority="195">
      <formula>IF(RIGHT(TEXT(AI636,"0.#"),1)=".",FALSE,TRUE)</formula>
    </cfRule>
    <cfRule type="expression" dxfId="916" priority="196">
      <formula>IF(RIGHT(TEXT(AI636,"0.#"),1)=".",TRUE,FALSE)</formula>
    </cfRule>
  </conditionalFormatting>
  <conditionalFormatting sqref="AM602">
    <cfRule type="expression" dxfId="915" priority="271">
      <formula>IF(RIGHT(TEXT(AM602,"0.#"),1)=".",FALSE,TRUE)</formula>
    </cfRule>
    <cfRule type="expression" dxfId="914" priority="272">
      <formula>IF(RIGHT(TEXT(AM602,"0.#"),1)=".",TRUE,FALSE)</formula>
    </cfRule>
  </conditionalFormatting>
  <conditionalFormatting sqref="AM600">
    <cfRule type="expression" dxfId="913" priority="275">
      <formula>IF(RIGHT(TEXT(AM600,"0.#"),1)=".",FALSE,TRUE)</formula>
    </cfRule>
    <cfRule type="expression" dxfId="912" priority="276">
      <formula>IF(RIGHT(TEXT(AM600,"0.#"),1)=".",TRUE,FALSE)</formula>
    </cfRule>
  </conditionalFormatting>
  <conditionalFormatting sqref="AM601">
    <cfRule type="expression" dxfId="911" priority="273">
      <formula>IF(RIGHT(TEXT(AM601,"0.#"),1)=".",FALSE,TRUE)</formula>
    </cfRule>
    <cfRule type="expression" dxfId="910" priority="274">
      <formula>IF(RIGHT(TEXT(AM601,"0.#"),1)=".",TRUE,FALSE)</formula>
    </cfRule>
  </conditionalFormatting>
  <conditionalFormatting sqref="AI602">
    <cfRule type="expression" dxfId="909" priority="265">
      <formula>IF(RIGHT(TEXT(AI602,"0.#"),1)=".",FALSE,TRUE)</formula>
    </cfRule>
    <cfRule type="expression" dxfId="908" priority="266">
      <formula>IF(RIGHT(TEXT(AI602,"0.#"),1)=".",TRUE,FALSE)</formula>
    </cfRule>
  </conditionalFormatting>
  <conditionalFormatting sqref="AI600">
    <cfRule type="expression" dxfId="907" priority="269">
      <formula>IF(RIGHT(TEXT(AI600,"0.#"),1)=".",FALSE,TRUE)</formula>
    </cfRule>
    <cfRule type="expression" dxfId="906" priority="270">
      <formula>IF(RIGHT(TEXT(AI600,"0.#"),1)=".",TRUE,FALSE)</formula>
    </cfRule>
  </conditionalFormatting>
  <conditionalFormatting sqref="AI601">
    <cfRule type="expression" dxfId="905" priority="267">
      <formula>IF(RIGHT(TEXT(AI601,"0.#"),1)=".",FALSE,TRUE)</formula>
    </cfRule>
    <cfRule type="expression" dxfId="904" priority="268">
      <formula>IF(RIGHT(TEXT(AI601,"0.#"),1)=".",TRUE,FALSE)</formula>
    </cfRule>
  </conditionalFormatting>
  <conditionalFormatting sqref="AM607">
    <cfRule type="expression" dxfId="903" priority="259">
      <formula>IF(RIGHT(TEXT(AM607,"0.#"),1)=".",FALSE,TRUE)</formula>
    </cfRule>
    <cfRule type="expression" dxfId="902" priority="260">
      <formula>IF(RIGHT(TEXT(AM607,"0.#"),1)=".",TRUE,FALSE)</formula>
    </cfRule>
  </conditionalFormatting>
  <conditionalFormatting sqref="AM605">
    <cfRule type="expression" dxfId="901" priority="263">
      <formula>IF(RIGHT(TEXT(AM605,"0.#"),1)=".",FALSE,TRUE)</formula>
    </cfRule>
    <cfRule type="expression" dxfId="900" priority="264">
      <formula>IF(RIGHT(TEXT(AM605,"0.#"),1)=".",TRUE,FALSE)</formula>
    </cfRule>
  </conditionalFormatting>
  <conditionalFormatting sqref="AM606">
    <cfRule type="expression" dxfId="899" priority="261">
      <formula>IF(RIGHT(TEXT(AM606,"0.#"),1)=".",FALSE,TRUE)</formula>
    </cfRule>
    <cfRule type="expression" dxfId="898" priority="262">
      <formula>IF(RIGHT(TEXT(AM606,"0.#"),1)=".",TRUE,FALSE)</formula>
    </cfRule>
  </conditionalFormatting>
  <conditionalFormatting sqref="AI607">
    <cfRule type="expression" dxfId="897" priority="253">
      <formula>IF(RIGHT(TEXT(AI607,"0.#"),1)=".",FALSE,TRUE)</formula>
    </cfRule>
    <cfRule type="expression" dxfId="896" priority="254">
      <formula>IF(RIGHT(TEXT(AI607,"0.#"),1)=".",TRUE,FALSE)</formula>
    </cfRule>
  </conditionalFormatting>
  <conditionalFormatting sqref="AI605">
    <cfRule type="expression" dxfId="895" priority="257">
      <formula>IF(RIGHT(TEXT(AI605,"0.#"),1)=".",FALSE,TRUE)</formula>
    </cfRule>
    <cfRule type="expression" dxfId="894" priority="258">
      <formula>IF(RIGHT(TEXT(AI605,"0.#"),1)=".",TRUE,FALSE)</formula>
    </cfRule>
  </conditionalFormatting>
  <conditionalFormatting sqref="AI606">
    <cfRule type="expression" dxfId="893" priority="255">
      <formula>IF(RIGHT(TEXT(AI606,"0.#"),1)=".",FALSE,TRUE)</formula>
    </cfRule>
    <cfRule type="expression" dxfId="892" priority="256">
      <formula>IF(RIGHT(TEXT(AI606,"0.#"),1)=".",TRUE,FALSE)</formula>
    </cfRule>
  </conditionalFormatting>
  <conditionalFormatting sqref="AM612">
    <cfRule type="expression" dxfId="891" priority="247">
      <formula>IF(RIGHT(TEXT(AM612,"0.#"),1)=".",FALSE,TRUE)</formula>
    </cfRule>
    <cfRule type="expression" dxfId="890" priority="248">
      <formula>IF(RIGHT(TEXT(AM612,"0.#"),1)=".",TRUE,FALSE)</formula>
    </cfRule>
  </conditionalFormatting>
  <conditionalFormatting sqref="AM610">
    <cfRule type="expression" dxfId="889" priority="251">
      <formula>IF(RIGHT(TEXT(AM610,"0.#"),1)=".",FALSE,TRUE)</formula>
    </cfRule>
    <cfRule type="expression" dxfId="888" priority="252">
      <formula>IF(RIGHT(TEXT(AM610,"0.#"),1)=".",TRUE,FALSE)</formula>
    </cfRule>
  </conditionalFormatting>
  <conditionalFormatting sqref="AM611">
    <cfRule type="expression" dxfId="887" priority="249">
      <formula>IF(RIGHT(TEXT(AM611,"0.#"),1)=".",FALSE,TRUE)</formula>
    </cfRule>
    <cfRule type="expression" dxfId="886" priority="250">
      <formula>IF(RIGHT(TEXT(AM611,"0.#"),1)=".",TRUE,FALSE)</formula>
    </cfRule>
  </conditionalFormatting>
  <conditionalFormatting sqref="AI612">
    <cfRule type="expression" dxfId="885" priority="241">
      <formula>IF(RIGHT(TEXT(AI612,"0.#"),1)=".",FALSE,TRUE)</formula>
    </cfRule>
    <cfRule type="expression" dxfId="884" priority="242">
      <formula>IF(RIGHT(TEXT(AI612,"0.#"),1)=".",TRUE,FALSE)</formula>
    </cfRule>
  </conditionalFormatting>
  <conditionalFormatting sqref="AI610">
    <cfRule type="expression" dxfId="883" priority="245">
      <formula>IF(RIGHT(TEXT(AI610,"0.#"),1)=".",FALSE,TRUE)</formula>
    </cfRule>
    <cfRule type="expression" dxfId="882" priority="246">
      <formula>IF(RIGHT(TEXT(AI610,"0.#"),1)=".",TRUE,FALSE)</formula>
    </cfRule>
  </conditionalFormatting>
  <conditionalFormatting sqref="AI611">
    <cfRule type="expression" dxfId="881" priority="243">
      <formula>IF(RIGHT(TEXT(AI611,"0.#"),1)=".",FALSE,TRUE)</formula>
    </cfRule>
    <cfRule type="expression" dxfId="880" priority="244">
      <formula>IF(RIGHT(TEXT(AI611,"0.#"),1)=".",TRUE,FALSE)</formula>
    </cfRule>
  </conditionalFormatting>
  <conditionalFormatting sqref="AM617">
    <cfRule type="expression" dxfId="879" priority="235">
      <formula>IF(RIGHT(TEXT(AM617,"0.#"),1)=".",FALSE,TRUE)</formula>
    </cfRule>
    <cfRule type="expression" dxfId="878" priority="236">
      <formula>IF(RIGHT(TEXT(AM617,"0.#"),1)=".",TRUE,FALSE)</formula>
    </cfRule>
  </conditionalFormatting>
  <conditionalFormatting sqref="AM615">
    <cfRule type="expression" dxfId="877" priority="239">
      <formula>IF(RIGHT(TEXT(AM615,"0.#"),1)=".",FALSE,TRUE)</formula>
    </cfRule>
    <cfRule type="expression" dxfId="876" priority="240">
      <formula>IF(RIGHT(TEXT(AM615,"0.#"),1)=".",TRUE,FALSE)</formula>
    </cfRule>
  </conditionalFormatting>
  <conditionalFormatting sqref="AM616">
    <cfRule type="expression" dxfId="875" priority="237">
      <formula>IF(RIGHT(TEXT(AM616,"0.#"),1)=".",FALSE,TRUE)</formula>
    </cfRule>
    <cfRule type="expression" dxfId="874" priority="238">
      <formula>IF(RIGHT(TEXT(AM616,"0.#"),1)=".",TRUE,FALSE)</formula>
    </cfRule>
  </conditionalFormatting>
  <conditionalFormatting sqref="AI617">
    <cfRule type="expression" dxfId="873" priority="229">
      <formula>IF(RIGHT(TEXT(AI617,"0.#"),1)=".",FALSE,TRUE)</formula>
    </cfRule>
    <cfRule type="expression" dxfId="872" priority="230">
      <formula>IF(RIGHT(TEXT(AI617,"0.#"),1)=".",TRUE,FALSE)</formula>
    </cfRule>
  </conditionalFormatting>
  <conditionalFormatting sqref="AI615">
    <cfRule type="expression" dxfId="871" priority="233">
      <formula>IF(RIGHT(TEXT(AI615,"0.#"),1)=".",FALSE,TRUE)</formula>
    </cfRule>
    <cfRule type="expression" dxfId="870" priority="234">
      <formula>IF(RIGHT(TEXT(AI615,"0.#"),1)=".",TRUE,FALSE)</formula>
    </cfRule>
  </conditionalFormatting>
  <conditionalFormatting sqref="AI616">
    <cfRule type="expression" dxfId="869" priority="231">
      <formula>IF(RIGHT(TEXT(AI616,"0.#"),1)=".",FALSE,TRUE)</formula>
    </cfRule>
    <cfRule type="expression" dxfId="868" priority="232">
      <formula>IF(RIGHT(TEXT(AI616,"0.#"),1)=".",TRUE,FALSE)</formula>
    </cfRule>
  </conditionalFormatting>
  <conditionalFormatting sqref="AM651">
    <cfRule type="expression" dxfId="867" priority="187">
      <formula>IF(RIGHT(TEXT(AM651,"0.#"),1)=".",FALSE,TRUE)</formula>
    </cfRule>
    <cfRule type="expression" dxfId="866" priority="188">
      <formula>IF(RIGHT(TEXT(AM651,"0.#"),1)=".",TRUE,FALSE)</formula>
    </cfRule>
  </conditionalFormatting>
  <conditionalFormatting sqref="AM649">
    <cfRule type="expression" dxfId="865" priority="191">
      <formula>IF(RIGHT(TEXT(AM649,"0.#"),1)=".",FALSE,TRUE)</formula>
    </cfRule>
    <cfRule type="expression" dxfId="864" priority="192">
      <formula>IF(RIGHT(TEXT(AM649,"0.#"),1)=".",TRUE,FALSE)</formula>
    </cfRule>
  </conditionalFormatting>
  <conditionalFormatting sqref="AM650">
    <cfRule type="expression" dxfId="863" priority="189">
      <formula>IF(RIGHT(TEXT(AM650,"0.#"),1)=".",FALSE,TRUE)</formula>
    </cfRule>
    <cfRule type="expression" dxfId="862" priority="190">
      <formula>IF(RIGHT(TEXT(AM650,"0.#"),1)=".",TRUE,FALSE)</formula>
    </cfRule>
  </conditionalFormatting>
  <conditionalFormatting sqref="AI651">
    <cfRule type="expression" dxfId="861" priority="181">
      <formula>IF(RIGHT(TEXT(AI651,"0.#"),1)=".",FALSE,TRUE)</formula>
    </cfRule>
    <cfRule type="expression" dxfId="860" priority="182">
      <formula>IF(RIGHT(TEXT(AI651,"0.#"),1)=".",TRUE,FALSE)</formula>
    </cfRule>
  </conditionalFormatting>
  <conditionalFormatting sqref="AI649">
    <cfRule type="expression" dxfId="859" priority="185">
      <formula>IF(RIGHT(TEXT(AI649,"0.#"),1)=".",FALSE,TRUE)</formula>
    </cfRule>
    <cfRule type="expression" dxfId="858" priority="186">
      <formula>IF(RIGHT(TEXT(AI649,"0.#"),1)=".",TRUE,FALSE)</formula>
    </cfRule>
  </conditionalFormatting>
  <conditionalFormatting sqref="AI650">
    <cfRule type="expression" dxfId="857" priority="183">
      <formula>IF(RIGHT(TEXT(AI650,"0.#"),1)=".",FALSE,TRUE)</formula>
    </cfRule>
    <cfRule type="expression" dxfId="856" priority="184">
      <formula>IF(RIGHT(TEXT(AI650,"0.#"),1)=".",TRUE,FALSE)</formula>
    </cfRule>
  </conditionalFormatting>
  <conditionalFormatting sqref="AM676">
    <cfRule type="expression" dxfId="855" priority="175">
      <formula>IF(RIGHT(TEXT(AM676,"0.#"),1)=".",FALSE,TRUE)</formula>
    </cfRule>
    <cfRule type="expression" dxfId="854" priority="176">
      <formula>IF(RIGHT(TEXT(AM676,"0.#"),1)=".",TRUE,FALSE)</formula>
    </cfRule>
  </conditionalFormatting>
  <conditionalFormatting sqref="AM674">
    <cfRule type="expression" dxfId="853" priority="179">
      <formula>IF(RIGHT(TEXT(AM674,"0.#"),1)=".",FALSE,TRUE)</formula>
    </cfRule>
    <cfRule type="expression" dxfId="852" priority="180">
      <formula>IF(RIGHT(TEXT(AM674,"0.#"),1)=".",TRUE,FALSE)</formula>
    </cfRule>
  </conditionalFormatting>
  <conditionalFormatting sqref="AM675">
    <cfRule type="expression" dxfId="851" priority="177">
      <formula>IF(RIGHT(TEXT(AM675,"0.#"),1)=".",FALSE,TRUE)</formula>
    </cfRule>
    <cfRule type="expression" dxfId="850" priority="178">
      <formula>IF(RIGHT(TEXT(AM675,"0.#"),1)=".",TRUE,FALSE)</formula>
    </cfRule>
  </conditionalFormatting>
  <conditionalFormatting sqref="AI676">
    <cfRule type="expression" dxfId="849" priority="169">
      <formula>IF(RIGHT(TEXT(AI676,"0.#"),1)=".",FALSE,TRUE)</formula>
    </cfRule>
    <cfRule type="expression" dxfId="848" priority="170">
      <formula>IF(RIGHT(TEXT(AI676,"0.#"),1)=".",TRUE,FALSE)</formula>
    </cfRule>
  </conditionalFormatting>
  <conditionalFormatting sqref="AI674">
    <cfRule type="expression" dxfId="847" priority="173">
      <formula>IF(RIGHT(TEXT(AI674,"0.#"),1)=".",FALSE,TRUE)</formula>
    </cfRule>
    <cfRule type="expression" dxfId="846" priority="174">
      <formula>IF(RIGHT(TEXT(AI674,"0.#"),1)=".",TRUE,FALSE)</formula>
    </cfRule>
  </conditionalFormatting>
  <conditionalFormatting sqref="AI675">
    <cfRule type="expression" dxfId="845" priority="171">
      <formula>IF(RIGHT(TEXT(AI675,"0.#"),1)=".",FALSE,TRUE)</formula>
    </cfRule>
    <cfRule type="expression" dxfId="844" priority="172">
      <formula>IF(RIGHT(TEXT(AI675,"0.#"),1)=".",TRUE,FALSE)</formula>
    </cfRule>
  </conditionalFormatting>
  <conditionalFormatting sqref="AM681">
    <cfRule type="expression" dxfId="843" priority="115">
      <formula>IF(RIGHT(TEXT(AM681,"0.#"),1)=".",FALSE,TRUE)</formula>
    </cfRule>
    <cfRule type="expression" dxfId="842" priority="116">
      <formula>IF(RIGHT(TEXT(AM681,"0.#"),1)=".",TRUE,FALSE)</formula>
    </cfRule>
  </conditionalFormatting>
  <conditionalFormatting sqref="AM679">
    <cfRule type="expression" dxfId="841" priority="119">
      <formula>IF(RIGHT(TEXT(AM679,"0.#"),1)=".",FALSE,TRUE)</formula>
    </cfRule>
    <cfRule type="expression" dxfId="840" priority="120">
      <formula>IF(RIGHT(TEXT(AM679,"0.#"),1)=".",TRUE,FALSE)</formula>
    </cfRule>
  </conditionalFormatting>
  <conditionalFormatting sqref="AM680">
    <cfRule type="expression" dxfId="839" priority="117">
      <formula>IF(RIGHT(TEXT(AM680,"0.#"),1)=".",FALSE,TRUE)</formula>
    </cfRule>
    <cfRule type="expression" dxfId="838" priority="118">
      <formula>IF(RIGHT(TEXT(AM680,"0.#"),1)=".",TRUE,FALSE)</formula>
    </cfRule>
  </conditionalFormatting>
  <conditionalFormatting sqref="AI681">
    <cfRule type="expression" dxfId="837" priority="109">
      <formula>IF(RIGHT(TEXT(AI681,"0.#"),1)=".",FALSE,TRUE)</formula>
    </cfRule>
    <cfRule type="expression" dxfId="836" priority="110">
      <formula>IF(RIGHT(TEXT(AI681,"0.#"),1)=".",TRUE,FALSE)</formula>
    </cfRule>
  </conditionalFormatting>
  <conditionalFormatting sqref="AI679">
    <cfRule type="expression" dxfId="835" priority="113">
      <formula>IF(RIGHT(TEXT(AI679,"0.#"),1)=".",FALSE,TRUE)</formula>
    </cfRule>
    <cfRule type="expression" dxfId="834" priority="114">
      <formula>IF(RIGHT(TEXT(AI679,"0.#"),1)=".",TRUE,FALSE)</formula>
    </cfRule>
  </conditionalFormatting>
  <conditionalFormatting sqref="AI680">
    <cfRule type="expression" dxfId="833" priority="111">
      <formula>IF(RIGHT(TEXT(AI680,"0.#"),1)=".",FALSE,TRUE)</formula>
    </cfRule>
    <cfRule type="expression" dxfId="832" priority="112">
      <formula>IF(RIGHT(TEXT(AI680,"0.#"),1)=".",TRUE,FALSE)</formula>
    </cfRule>
  </conditionalFormatting>
  <conditionalFormatting sqref="AM686">
    <cfRule type="expression" dxfId="831" priority="103">
      <formula>IF(RIGHT(TEXT(AM686,"0.#"),1)=".",FALSE,TRUE)</formula>
    </cfRule>
    <cfRule type="expression" dxfId="830" priority="104">
      <formula>IF(RIGHT(TEXT(AM686,"0.#"),1)=".",TRUE,FALSE)</formula>
    </cfRule>
  </conditionalFormatting>
  <conditionalFormatting sqref="AM684">
    <cfRule type="expression" dxfId="829" priority="107">
      <formula>IF(RIGHT(TEXT(AM684,"0.#"),1)=".",FALSE,TRUE)</formula>
    </cfRule>
    <cfRule type="expression" dxfId="828" priority="108">
      <formula>IF(RIGHT(TEXT(AM684,"0.#"),1)=".",TRUE,FALSE)</formula>
    </cfRule>
  </conditionalFormatting>
  <conditionalFormatting sqref="AM685">
    <cfRule type="expression" dxfId="827" priority="105">
      <formula>IF(RIGHT(TEXT(AM685,"0.#"),1)=".",FALSE,TRUE)</formula>
    </cfRule>
    <cfRule type="expression" dxfId="826" priority="106">
      <formula>IF(RIGHT(TEXT(AM685,"0.#"),1)=".",TRUE,FALSE)</formula>
    </cfRule>
  </conditionalFormatting>
  <conditionalFormatting sqref="AI686">
    <cfRule type="expression" dxfId="825" priority="97">
      <formula>IF(RIGHT(TEXT(AI686,"0.#"),1)=".",FALSE,TRUE)</formula>
    </cfRule>
    <cfRule type="expression" dxfId="824" priority="98">
      <formula>IF(RIGHT(TEXT(AI686,"0.#"),1)=".",TRUE,FALSE)</formula>
    </cfRule>
  </conditionalFormatting>
  <conditionalFormatting sqref="AI684">
    <cfRule type="expression" dxfId="823" priority="101">
      <formula>IF(RIGHT(TEXT(AI684,"0.#"),1)=".",FALSE,TRUE)</formula>
    </cfRule>
    <cfRule type="expression" dxfId="822" priority="102">
      <formula>IF(RIGHT(TEXT(AI684,"0.#"),1)=".",TRUE,FALSE)</formula>
    </cfRule>
  </conditionalFormatting>
  <conditionalFormatting sqref="AI685">
    <cfRule type="expression" dxfId="821" priority="99">
      <formula>IF(RIGHT(TEXT(AI685,"0.#"),1)=".",FALSE,TRUE)</formula>
    </cfRule>
    <cfRule type="expression" dxfId="820" priority="100">
      <formula>IF(RIGHT(TEXT(AI685,"0.#"),1)=".",TRUE,FALSE)</formula>
    </cfRule>
  </conditionalFormatting>
  <conditionalFormatting sqref="AM691">
    <cfRule type="expression" dxfId="819" priority="91">
      <formula>IF(RIGHT(TEXT(AM691,"0.#"),1)=".",FALSE,TRUE)</formula>
    </cfRule>
    <cfRule type="expression" dxfId="818" priority="92">
      <formula>IF(RIGHT(TEXT(AM691,"0.#"),1)=".",TRUE,FALSE)</formula>
    </cfRule>
  </conditionalFormatting>
  <conditionalFormatting sqref="AM689">
    <cfRule type="expression" dxfId="817" priority="95">
      <formula>IF(RIGHT(TEXT(AM689,"0.#"),1)=".",FALSE,TRUE)</formula>
    </cfRule>
    <cfRule type="expression" dxfId="816" priority="96">
      <formula>IF(RIGHT(TEXT(AM689,"0.#"),1)=".",TRUE,FALSE)</formula>
    </cfRule>
  </conditionalFormatting>
  <conditionalFormatting sqref="AM690">
    <cfRule type="expression" dxfId="815" priority="93">
      <formula>IF(RIGHT(TEXT(AM690,"0.#"),1)=".",FALSE,TRUE)</formula>
    </cfRule>
    <cfRule type="expression" dxfId="814" priority="94">
      <formula>IF(RIGHT(TEXT(AM690,"0.#"),1)=".",TRUE,FALSE)</formula>
    </cfRule>
  </conditionalFormatting>
  <conditionalFormatting sqref="AI691">
    <cfRule type="expression" dxfId="813" priority="85">
      <formula>IF(RIGHT(TEXT(AI691,"0.#"),1)=".",FALSE,TRUE)</formula>
    </cfRule>
    <cfRule type="expression" dxfId="812" priority="86">
      <formula>IF(RIGHT(TEXT(AI691,"0.#"),1)=".",TRUE,FALSE)</formula>
    </cfRule>
  </conditionalFormatting>
  <conditionalFormatting sqref="AI689">
    <cfRule type="expression" dxfId="811" priority="89">
      <formula>IF(RIGHT(TEXT(AI689,"0.#"),1)=".",FALSE,TRUE)</formula>
    </cfRule>
    <cfRule type="expression" dxfId="810" priority="90">
      <formula>IF(RIGHT(TEXT(AI689,"0.#"),1)=".",TRUE,FALSE)</formula>
    </cfRule>
  </conditionalFormatting>
  <conditionalFormatting sqref="AI690">
    <cfRule type="expression" dxfId="809" priority="87">
      <formula>IF(RIGHT(TEXT(AI690,"0.#"),1)=".",FALSE,TRUE)</formula>
    </cfRule>
    <cfRule type="expression" dxfId="808" priority="88">
      <formula>IF(RIGHT(TEXT(AI690,"0.#"),1)=".",TRUE,FALSE)</formula>
    </cfRule>
  </conditionalFormatting>
  <conditionalFormatting sqref="AM656">
    <cfRule type="expression" dxfId="807" priority="163">
      <formula>IF(RIGHT(TEXT(AM656,"0.#"),1)=".",FALSE,TRUE)</formula>
    </cfRule>
    <cfRule type="expression" dxfId="806" priority="164">
      <formula>IF(RIGHT(TEXT(AM656,"0.#"),1)=".",TRUE,FALSE)</formula>
    </cfRule>
  </conditionalFormatting>
  <conditionalFormatting sqref="AM654">
    <cfRule type="expression" dxfId="805" priority="167">
      <formula>IF(RIGHT(TEXT(AM654,"0.#"),1)=".",FALSE,TRUE)</formula>
    </cfRule>
    <cfRule type="expression" dxfId="804" priority="168">
      <formula>IF(RIGHT(TEXT(AM654,"0.#"),1)=".",TRUE,FALSE)</formula>
    </cfRule>
  </conditionalFormatting>
  <conditionalFormatting sqref="AM655">
    <cfRule type="expression" dxfId="803" priority="165">
      <formula>IF(RIGHT(TEXT(AM655,"0.#"),1)=".",FALSE,TRUE)</formula>
    </cfRule>
    <cfRule type="expression" dxfId="802" priority="166">
      <formula>IF(RIGHT(TEXT(AM655,"0.#"),1)=".",TRUE,FALSE)</formula>
    </cfRule>
  </conditionalFormatting>
  <conditionalFormatting sqref="AI656">
    <cfRule type="expression" dxfId="801" priority="157">
      <formula>IF(RIGHT(TEXT(AI656,"0.#"),1)=".",FALSE,TRUE)</formula>
    </cfRule>
    <cfRule type="expression" dxfId="800" priority="158">
      <formula>IF(RIGHT(TEXT(AI656,"0.#"),1)=".",TRUE,FALSE)</formula>
    </cfRule>
  </conditionalFormatting>
  <conditionalFormatting sqref="AI654">
    <cfRule type="expression" dxfId="799" priority="161">
      <formula>IF(RIGHT(TEXT(AI654,"0.#"),1)=".",FALSE,TRUE)</formula>
    </cfRule>
    <cfRule type="expression" dxfId="798" priority="162">
      <formula>IF(RIGHT(TEXT(AI654,"0.#"),1)=".",TRUE,FALSE)</formula>
    </cfRule>
  </conditionalFormatting>
  <conditionalFormatting sqref="AI655">
    <cfRule type="expression" dxfId="797" priority="159">
      <formula>IF(RIGHT(TEXT(AI655,"0.#"),1)=".",FALSE,TRUE)</formula>
    </cfRule>
    <cfRule type="expression" dxfId="796" priority="160">
      <formula>IF(RIGHT(TEXT(AI655,"0.#"),1)=".",TRUE,FALSE)</formula>
    </cfRule>
  </conditionalFormatting>
  <conditionalFormatting sqref="AM661">
    <cfRule type="expression" dxfId="795" priority="151">
      <formula>IF(RIGHT(TEXT(AM661,"0.#"),1)=".",FALSE,TRUE)</formula>
    </cfRule>
    <cfRule type="expression" dxfId="794" priority="152">
      <formula>IF(RIGHT(TEXT(AM661,"0.#"),1)=".",TRUE,FALSE)</formula>
    </cfRule>
  </conditionalFormatting>
  <conditionalFormatting sqref="AM659">
    <cfRule type="expression" dxfId="793" priority="155">
      <formula>IF(RIGHT(TEXT(AM659,"0.#"),1)=".",FALSE,TRUE)</formula>
    </cfRule>
    <cfRule type="expression" dxfId="792" priority="156">
      <formula>IF(RIGHT(TEXT(AM659,"0.#"),1)=".",TRUE,FALSE)</formula>
    </cfRule>
  </conditionalFormatting>
  <conditionalFormatting sqref="AM660">
    <cfRule type="expression" dxfId="791" priority="153">
      <formula>IF(RIGHT(TEXT(AM660,"0.#"),1)=".",FALSE,TRUE)</formula>
    </cfRule>
    <cfRule type="expression" dxfId="790" priority="154">
      <formula>IF(RIGHT(TEXT(AM660,"0.#"),1)=".",TRUE,FALSE)</formula>
    </cfRule>
  </conditionalFormatting>
  <conditionalFormatting sqref="AI661">
    <cfRule type="expression" dxfId="789" priority="145">
      <formula>IF(RIGHT(TEXT(AI661,"0.#"),1)=".",FALSE,TRUE)</formula>
    </cfRule>
    <cfRule type="expression" dxfId="788" priority="146">
      <formula>IF(RIGHT(TEXT(AI661,"0.#"),1)=".",TRUE,FALSE)</formula>
    </cfRule>
  </conditionalFormatting>
  <conditionalFormatting sqref="AI659">
    <cfRule type="expression" dxfId="787" priority="149">
      <formula>IF(RIGHT(TEXT(AI659,"0.#"),1)=".",FALSE,TRUE)</formula>
    </cfRule>
    <cfRule type="expression" dxfId="786" priority="150">
      <formula>IF(RIGHT(TEXT(AI659,"0.#"),1)=".",TRUE,FALSE)</formula>
    </cfRule>
  </conditionalFormatting>
  <conditionalFormatting sqref="AI660">
    <cfRule type="expression" dxfId="785" priority="147">
      <formula>IF(RIGHT(TEXT(AI660,"0.#"),1)=".",FALSE,TRUE)</formula>
    </cfRule>
    <cfRule type="expression" dxfId="784" priority="148">
      <formula>IF(RIGHT(TEXT(AI660,"0.#"),1)=".",TRUE,FALSE)</formula>
    </cfRule>
  </conditionalFormatting>
  <conditionalFormatting sqref="AM666">
    <cfRule type="expression" dxfId="783" priority="139">
      <formula>IF(RIGHT(TEXT(AM666,"0.#"),1)=".",FALSE,TRUE)</formula>
    </cfRule>
    <cfRule type="expression" dxfId="782" priority="140">
      <formula>IF(RIGHT(TEXT(AM666,"0.#"),1)=".",TRUE,FALSE)</formula>
    </cfRule>
  </conditionalFormatting>
  <conditionalFormatting sqref="AM664">
    <cfRule type="expression" dxfId="781" priority="143">
      <formula>IF(RIGHT(TEXT(AM664,"0.#"),1)=".",FALSE,TRUE)</formula>
    </cfRule>
    <cfRule type="expression" dxfId="780" priority="144">
      <formula>IF(RIGHT(TEXT(AM664,"0.#"),1)=".",TRUE,FALSE)</formula>
    </cfRule>
  </conditionalFormatting>
  <conditionalFormatting sqref="AM665">
    <cfRule type="expression" dxfId="779" priority="141">
      <formula>IF(RIGHT(TEXT(AM665,"0.#"),1)=".",FALSE,TRUE)</formula>
    </cfRule>
    <cfRule type="expression" dxfId="778" priority="142">
      <formula>IF(RIGHT(TEXT(AM665,"0.#"),1)=".",TRUE,FALSE)</formula>
    </cfRule>
  </conditionalFormatting>
  <conditionalFormatting sqref="AI666">
    <cfRule type="expression" dxfId="777" priority="133">
      <formula>IF(RIGHT(TEXT(AI666,"0.#"),1)=".",FALSE,TRUE)</formula>
    </cfRule>
    <cfRule type="expression" dxfId="776" priority="134">
      <formula>IF(RIGHT(TEXT(AI666,"0.#"),1)=".",TRUE,FALSE)</formula>
    </cfRule>
  </conditionalFormatting>
  <conditionalFormatting sqref="AI664">
    <cfRule type="expression" dxfId="775" priority="137">
      <formula>IF(RIGHT(TEXT(AI664,"0.#"),1)=".",FALSE,TRUE)</formula>
    </cfRule>
    <cfRule type="expression" dxfId="774" priority="138">
      <formula>IF(RIGHT(TEXT(AI664,"0.#"),1)=".",TRUE,FALSE)</formula>
    </cfRule>
  </conditionalFormatting>
  <conditionalFormatting sqref="AI665">
    <cfRule type="expression" dxfId="773" priority="135">
      <formula>IF(RIGHT(TEXT(AI665,"0.#"),1)=".",FALSE,TRUE)</formula>
    </cfRule>
    <cfRule type="expression" dxfId="772" priority="136">
      <formula>IF(RIGHT(TEXT(AI665,"0.#"),1)=".",TRUE,FALSE)</formula>
    </cfRule>
  </conditionalFormatting>
  <conditionalFormatting sqref="AM671">
    <cfRule type="expression" dxfId="771" priority="127">
      <formula>IF(RIGHT(TEXT(AM671,"0.#"),1)=".",FALSE,TRUE)</formula>
    </cfRule>
    <cfRule type="expression" dxfId="770" priority="128">
      <formula>IF(RIGHT(TEXT(AM671,"0.#"),1)=".",TRUE,FALSE)</formula>
    </cfRule>
  </conditionalFormatting>
  <conditionalFormatting sqref="AM669">
    <cfRule type="expression" dxfId="769" priority="131">
      <formula>IF(RIGHT(TEXT(AM669,"0.#"),1)=".",FALSE,TRUE)</formula>
    </cfRule>
    <cfRule type="expression" dxfId="768" priority="132">
      <formula>IF(RIGHT(TEXT(AM669,"0.#"),1)=".",TRUE,FALSE)</formula>
    </cfRule>
  </conditionalFormatting>
  <conditionalFormatting sqref="AM670">
    <cfRule type="expression" dxfId="767" priority="129">
      <formula>IF(RIGHT(TEXT(AM670,"0.#"),1)=".",FALSE,TRUE)</formula>
    </cfRule>
    <cfRule type="expression" dxfId="766" priority="130">
      <formula>IF(RIGHT(TEXT(AM670,"0.#"),1)=".",TRUE,FALSE)</formula>
    </cfRule>
  </conditionalFormatting>
  <conditionalFormatting sqref="AI671">
    <cfRule type="expression" dxfId="765" priority="121">
      <formula>IF(RIGHT(TEXT(AI671,"0.#"),1)=".",FALSE,TRUE)</formula>
    </cfRule>
    <cfRule type="expression" dxfId="764" priority="122">
      <formula>IF(RIGHT(TEXT(AI671,"0.#"),1)=".",TRUE,FALSE)</formula>
    </cfRule>
  </conditionalFormatting>
  <conditionalFormatting sqref="AI669">
    <cfRule type="expression" dxfId="763" priority="125">
      <formula>IF(RIGHT(TEXT(AI669,"0.#"),1)=".",FALSE,TRUE)</formula>
    </cfRule>
    <cfRule type="expression" dxfId="762" priority="126">
      <formula>IF(RIGHT(TEXT(AI669,"0.#"),1)=".",TRUE,FALSE)</formula>
    </cfRule>
  </conditionalFormatting>
  <conditionalFormatting sqref="AI670">
    <cfRule type="expression" dxfId="761" priority="123">
      <formula>IF(RIGHT(TEXT(AI670,"0.#"),1)=".",FALSE,TRUE)</formula>
    </cfRule>
    <cfRule type="expression" dxfId="760" priority="124">
      <formula>IF(RIGHT(TEXT(AI670,"0.#"),1)=".",TRUE,FALSE)</formula>
    </cfRule>
  </conditionalFormatting>
  <conditionalFormatting sqref="P29:AC29">
    <cfRule type="expression" dxfId="759" priority="83">
      <formula>IF(RIGHT(TEXT(P29,"0.#"),1)=".",FALSE,TRUE)</formula>
    </cfRule>
    <cfRule type="expression" dxfId="758" priority="84">
      <formula>IF(RIGHT(TEXT(P29,"0.#"),1)=".",TRUE,FALSE)</formula>
    </cfRule>
  </conditionalFormatting>
  <conditionalFormatting sqref="AL1010:AO1010">
    <cfRule type="expression" dxfId="757" priority="79">
      <formula>IF(AND(AL1010&gt;=0, RIGHT(TEXT(AL1010,"0.#"),1)&lt;&gt;"."),TRUE,FALSE)</formula>
    </cfRule>
    <cfRule type="expression" dxfId="756" priority="80">
      <formula>IF(AND(AL1010&gt;=0, RIGHT(TEXT(AL1010,"0.#"),1)="."),TRUE,FALSE)</formula>
    </cfRule>
    <cfRule type="expression" dxfId="755" priority="81">
      <formula>IF(AND(AL1010&lt;0, RIGHT(TEXT(AL1010,"0.#"),1)&lt;&gt;"."),TRUE,FALSE)</formula>
    </cfRule>
    <cfRule type="expression" dxfId="754" priority="82">
      <formula>IF(AND(AL1010&lt;0, RIGHT(TEXT(AL1010,"0.#"),1)="."),TRUE,FALSE)</formula>
    </cfRule>
  </conditionalFormatting>
  <conditionalFormatting sqref="Y980">
    <cfRule type="expression" dxfId="753" priority="71">
      <formula>IF(RIGHT(TEXT(Y980,"0.#"),1)=".",FALSE,TRUE)</formula>
    </cfRule>
    <cfRule type="expression" dxfId="752" priority="72">
      <formula>IF(RIGHT(TEXT(Y980,"0.#"),1)=".",TRUE,FALSE)</formula>
    </cfRule>
  </conditionalFormatting>
  <conditionalFormatting sqref="AL980:AO980">
    <cfRule type="expression" dxfId="751" priority="63">
      <formula>IF(AND(AL980&gt;=0, RIGHT(TEXT(AL980,"0.#"),1)&lt;&gt;"."),TRUE,FALSE)</formula>
    </cfRule>
    <cfRule type="expression" dxfId="750" priority="64">
      <formula>IF(AND(AL980&gt;=0, RIGHT(TEXT(AL980,"0.#"),1)="."),TRUE,FALSE)</formula>
    </cfRule>
    <cfRule type="expression" dxfId="749" priority="65">
      <formula>IF(AND(AL980&lt;0, RIGHT(TEXT(AL980,"0.#"),1)&lt;&gt;"."),TRUE,FALSE)</formula>
    </cfRule>
    <cfRule type="expression" dxfId="748" priority="66">
      <formula>IF(AND(AL980&lt;0, RIGHT(TEXT(AL980,"0.#"),1)="."),TRUE,FALSE)</formula>
    </cfRule>
  </conditionalFormatting>
  <conditionalFormatting sqref="Y978">
    <cfRule type="expression" dxfId="747" priority="53">
      <formula>IF(RIGHT(TEXT(Y978,"0.#"),1)=".",FALSE,TRUE)</formula>
    </cfRule>
    <cfRule type="expression" dxfId="746" priority="54">
      <formula>IF(RIGHT(TEXT(Y978,"0.#"),1)=".",TRUE,FALSE)</formula>
    </cfRule>
  </conditionalFormatting>
  <conditionalFormatting sqref="AL978:AO978">
    <cfRule type="expression" dxfId="745" priority="49">
      <formula>IF(AND(AL978&gt;=0, RIGHT(TEXT(AL978,"0.#"),1)&lt;&gt;"."),TRUE,FALSE)</formula>
    </cfRule>
    <cfRule type="expression" dxfId="744" priority="50">
      <formula>IF(AND(AL978&gt;=0, RIGHT(TEXT(AL978,"0.#"),1)="."),TRUE,FALSE)</formula>
    </cfRule>
    <cfRule type="expression" dxfId="743" priority="51">
      <formula>IF(AND(AL978&lt;0, RIGHT(TEXT(AL978,"0.#"),1)&lt;&gt;"."),TRUE,FALSE)</formula>
    </cfRule>
    <cfRule type="expression" dxfId="742" priority="52">
      <formula>IF(AND(AL978&lt;0, RIGHT(TEXT(AL978,"0.#"),1)="."),TRUE,FALSE)</formula>
    </cfRule>
  </conditionalFormatting>
  <conditionalFormatting sqref="Y979">
    <cfRule type="expression" dxfId="741" priority="43">
      <formula>IF(RIGHT(TEXT(Y979,"0.#"),1)=".",FALSE,TRUE)</formula>
    </cfRule>
    <cfRule type="expression" dxfId="740" priority="44">
      <formula>IF(RIGHT(TEXT(Y979,"0.#"),1)=".",TRUE,FALSE)</formula>
    </cfRule>
  </conditionalFormatting>
  <conditionalFormatting sqref="AL979:AO979">
    <cfRule type="expression" dxfId="739" priority="45">
      <formula>IF(AND(AL979&gt;=0, RIGHT(TEXT(AL979,"0.#"),1)&lt;&gt;"."),TRUE,FALSE)</formula>
    </cfRule>
    <cfRule type="expression" dxfId="738" priority="46">
      <formula>IF(AND(AL979&gt;=0, RIGHT(TEXT(AL979,"0.#"),1)="."),TRUE,FALSE)</formula>
    </cfRule>
    <cfRule type="expression" dxfId="737" priority="47">
      <formula>IF(AND(AL979&lt;0, RIGHT(TEXT(AL979,"0.#"),1)&lt;&gt;"."),TRUE,FALSE)</formula>
    </cfRule>
    <cfRule type="expression" dxfId="736" priority="48">
      <formula>IF(AND(AL979&lt;0, RIGHT(TEXT(AL979,"0.#"),1)="."),TRUE,FALSE)</formula>
    </cfRule>
  </conditionalFormatting>
  <conditionalFormatting sqref="Y981">
    <cfRule type="expression" dxfId="735" priority="41">
      <formula>IF(RIGHT(TEXT(Y981,"0.#"),1)=".",FALSE,TRUE)</formula>
    </cfRule>
    <cfRule type="expression" dxfId="734" priority="42">
      <formula>IF(RIGHT(TEXT(Y981,"0.#"),1)=".",TRUE,FALSE)</formula>
    </cfRule>
  </conditionalFormatting>
  <conditionalFormatting sqref="AL981:AO981">
    <cfRule type="expression" dxfId="733" priority="37">
      <formula>IF(AND(AL981&gt;=0, RIGHT(TEXT(AL981,"0.#"),1)&lt;&gt;"."),TRUE,FALSE)</formula>
    </cfRule>
    <cfRule type="expression" dxfId="732" priority="38">
      <formula>IF(AND(AL981&gt;=0, RIGHT(TEXT(AL981,"0.#"),1)="."),TRUE,FALSE)</formula>
    </cfRule>
    <cfRule type="expression" dxfId="731" priority="39">
      <formula>IF(AND(AL981&lt;0, RIGHT(TEXT(AL981,"0.#"),1)&lt;&gt;"."),TRUE,FALSE)</formula>
    </cfRule>
    <cfRule type="expression" dxfId="730" priority="40">
      <formula>IF(AND(AL981&lt;0, RIGHT(TEXT(AL981,"0.#"),1)="."),TRUE,FALSE)</formula>
    </cfRule>
  </conditionalFormatting>
  <conditionalFormatting sqref="Y986">
    <cfRule type="expression" dxfId="729" priority="29">
      <formula>IF(RIGHT(TEXT(Y986,"0.#"),1)=".",FALSE,TRUE)</formula>
    </cfRule>
    <cfRule type="expression" dxfId="728" priority="30">
      <formula>IF(RIGHT(TEXT(Y986,"0.#"),1)=".",TRUE,FALSE)</formula>
    </cfRule>
  </conditionalFormatting>
  <conditionalFormatting sqref="AL986:AO986">
    <cfRule type="expression" dxfId="727" priority="25">
      <formula>IF(AND(AL986&gt;=0, RIGHT(TEXT(AL986,"0.#"),1)&lt;&gt;"."),TRUE,FALSE)</formula>
    </cfRule>
    <cfRule type="expression" dxfId="726" priority="26">
      <formula>IF(AND(AL986&gt;=0, RIGHT(TEXT(AL986,"0.#"),1)="."),TRUE,FALSE)</formula>
    </cfRule>
    <cfRule type="expression" dxfId="725" priority="27">
      <formula>IF(AND(AL986&lt;0, RIGHT(TEXT(AL986,"0.#"),1)&lt;&gt;"."),TRUE,FALSE)</formula>
    </cfRule>
    <cfRule type="expression" dxfId="724" priority="28">
      <formula>IF(AND(AL986&lt;0, RIGHT(TEXT(AL986,"0.#"),1)="."),TRUE,FALSE)</formula>
    </cfRule>
  </conditionalFormatting>
  <conditionalFormatting sqref="Y985">
    <cfRule type="expression" dxfId="723" priority="23">
      <formula>IF(RIGHT(TEXT(Y985,"0.#"),1)=".",FALSE,TRUE)</formula>
    </cfRule>
    <cfRule type="expression" dxfId="722" priority="24">
      <formula>IF(RIGHT(TEXT(Y985,"0.#"),1)=".",TRUE,FALSE)</formula>
    </cfRule>
  </conditionalFormatting>
  <conditionalFormatting sqref="AL985:AO985">
    <cfRule type="expression" dxfId="721" priority="19">
      <formula>IF(AND(AL985&gt;=0, RIGHT(TEXT(AL985,"0.#"),1)&lt;&gt;"."),TRUE,FALSE)</formula>
    </cfRule>
    <cfRule type="expression" dxfId="720" priority="20">
      <formula>IF(AND(AL985&gt;=0, RIGHT(TEXT(AL985,"0.#"),1)="."),TRUE,FALSE)</formula>
    </cfRule>
    <cfRule type="expression" dxfId="719" priority="21">
      <formula>IF(AND(AL985&lt;0, RIGHT(TEXT(AL985,"0.#"),1)&lt;&gt;"."),TRUE,FALSE)</formula>
    </cfRule>
    <cfRule type="expression" dxfId="718" priority="22">
      <formula>IF(AND(AL985&lt;0, RIGHT(TEXT(AL985,"0.#"),1)="."),TRUE,FALSE)</formula>
    </cfRule>
  </conditionalFormatting>
  <conditionalFormatting sqref="Y984">
    <cfRule type="expression" dxfId="717" priority="13">
      <formula>IF(RIGHT(TEXT(Y984,"0.#"),1)=".",FALSE,TRUE)</formula>
    </cfRule>
    <cfRule type="expression" dxfId="716" priority="14">
      <formula>IF(RIGHT(TEXT(Y984,"0.#"),1)=".",TRUE,FALSE)</formula>
    </cfRule>
  </conditionalFormatting>
  <conditionalFormatting sqref="AL984:AO984">
    <cfRule type="expression" dxfId="715" priority="15">
      <formula>IF(AND(AL984&gt;=0, RIGHT(TEXT(AL984,"0.#"),1)&lt;&gt;"."),TRUE,FALSE)</formula>
    </cfRule>
    <cfRule type="expression" dxfId="714" priority="16">
      <formula>IF(AND(AL984&gt;=0, RIGHT(TEXT(AL984,"0.#"),1)="."),TRUE,FALSE)</formula>
    </cfRule>
    <cfRule type="expression" dxfId="713" priority="17">
      <formula>IF(AND(AL984&lt;0, RIGHT(TEXT(AL984,"0.#"),1)&lt;&gt;"."),TRUE,FALSE)</formula>
    </cfRule>
    <cfRule type="expression" dxfId="712" priority="18">
      <formula>IF(AND(AL984&lt;0, RIGHT(TEXT(AL984,"0.#"),1)="."),TRUE,FALSE)</formula>
    </cfRule>
  </conditionalFormatting>
  <conditionalFormatting sqref="Y982">
    <cfRule type="expression" dxfId="711" priority="7">
      <formula>IF(RIGHT(TEXT(Y982,"0.#"),1)=".",FALSE,TRUE)</formula>
    </cfRule>
    <cfRule type="expression" dxfId="710" priority="8">
      <formula>IF(RIGHT(TEXT(Y982,"0.#"),1)=".",TRUE,FALSE)</formula>
    </cfRule>
  </conditionalFormatting>
  <conditionalFormatting sqref="AL982:AO982">
    <cfRule type="expression" dxfId="709" priority="9">
      <formula>IF(AND(AL982&gt;=0, RIGHT(TEXT(AL982,"0.#"),1)&lt;&gt;"."),TRUE,FALSE)</formula>
    </cfRule>
    <cfRule type="expression" dxfId="708" priority="10">
      <formula>IF(AND(AL982&gt;=0, RIGHT(TEXT(AL982,"0.#"),1)="."),TRUE,FALSE)</formula>
    </cfRule>
    <cfRule type="expression" dxfId="707" priority="11">
      <formula>IF(AND(AL982&lt;0, RIGHT(TEXT(AL982,"0.#"),1)&lt;&gt;"."),TRUE,FALSE)</formula>
    </cfRule>
    <cfRule type="expression" dxfId="706" priority="12">
      <formula>IF(AND(AL982&lt;0, RIGHT(TEXT(AL982,"0.#"),1)="."),TRUE,FALSE)</formula>
    </cfRule>
  </conditionalFormatting>
  <conditionalFormatting sqref="Y983">
    <cfRule type="expression" dxfId="705" priority="5">
      <formula>IF(RIGHT(TEXT(Y983,"0.#"),1)=".",FALSE,TRUE)</formula>
    </cfRule>
    <cfRule type="expression" dxfId="704" priority="6">
      <formula>IF(RIGHT(TEXT(Y983,"0.#"),1)=".",TRUE,FALSE)</formula>
    </cfRule>
  </conditionalFormatting>
  <conditionalFormatting sqref="AL983:AO983">
    <cfRule type="expression" dxfId="703" priority="1">
      <formula>IF(AND(AL983&gt;=0, RIGHT(TEXT(AL983,"0.#"),1)&lt;&gt;"."),TRUE,FALSE)</formula>
    </cfRule>
    <cfRule type="expression" dxfId="702" priority="2">
      <formula>IF(AND(AL983&gt;=0, RIGHT(TEXT(AL983,"0.#"),1)="."),TRUE,FALSE)</formula>
    </cfRule>
    <cfRule type="expression" dxfId="701" priority="3">
      <formula>IF(AND(AL983&lt;0, RIGHT(TEXT(AL983,"0.#"),1)&lt;&gt;"."),TRUE,FALSE)</formula>
    </cfRule>
    <cfRule type="expression" dxfId="700" priority="4">
      <formula>IF(AND(AL983&lt;0, RIGHT(TEXT(AL983,"0.#"),1)="."),TRUE,FALSE)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714" max="49" man="1"/>
    <brk id="747" max="49" man="1"/>
    <brk id="769" max="49" man="1"/>
    <brk id="9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0" sqref="G10:AX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711</v>
      </c>
      <c r="R2" s="13" t="str">
        <f>IF(Q2="","",P2)</f>
        <v>直接実施</v>
      </c>
      <c r="S2" s="13" t="str">
        <f>IF(R2="","",IF(S1&lt;&gt;"",CONCATENATE(S1,"、",R2),R2))</f>
        <v>直接実施</v>
      </c>
      <c r="T2" s="13"/>
      <c r="U2" s="101">
        <v>20</v>
      </c>
      <c r="W2" s="32" t="s">
        <v>178</v>
      </c>
      <c r="Y2" s="32" t="s">
        <v>68</v>
      </c>
      <c r="Z2" s="32" t="s">
        <v>68</v>
      </c>
      <c r="AA2" s="94" t="s">
        <v>406</v>
      </c>
      <c r="AB2" s="94" t="s">
        <v>638</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711</v>
      </c>
      <c r="R3" s="13" t="str">
        <f t="shared" ref="R3:R8" si="3">IF(Q3="","",P3)</f>
        <v>委託・請負</v>
      </c>
      <c r="S3" s="13" t="str">
        <f t="shared" ref="S3:S8" si="4">IF(R3="",S2,IF(S2&lt;&gt;"",CONCATENATE(S2,"、",R3),R3))</f>
        <v>直接実施、委託・請負</v>
      </c>
      <c r="T3" s="13"/>
      <c r="U3" s="32" t="s">
        <v>670</v>
      </c>
      <c r="W3" s="32" t="s">
        <v>150</v>
      </c>
      <c r="Y3" s="32" t="s">
        <v>69</v>
      </c>
      <c r="Z3" s="32" t="s">
        <v>545</v>
      </c>
      <c r="AA3" s="94" t="s">
        <v>506</v>
      </c>
      <c r="AB3" s="94" t="s">
        <v>639</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413</v>
      </c>
      <c r="Z4" s="32" t="s">
        <v>546</v>
      </c>
      <c r="AA4" s="94" t="s">
        <v>507</v>
      </c>
      <c r="AB4" s="94" t="s">
        <v>640</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695</v>
      </c>
      <c r="Y5" s="32" t="s">
        <v>414</v>
      </c>
      <c r="Z5" s="32" t="s">
        <v>547</v>
      </c>
      <c r="AA5" s="94" t="s">
        <v>508</v>
      </c>
      <c r="AB5" s="94" t="s">
        <v>641</v>
      </c>
      <c r="AC5" s="94" t="s">
        <v>177</v>
      </c>
      <c r="AD5" s="31"/>
      <c r="AE5" s="43" t="s">
        <v>380</v>
      </c>
      <c r="AF5" s="30"/>
      <c r="AG5" s="53" t="s">
        <v>370</v>
      </c>
      <c r="AI5" s="51" t="s">
        <v>410</v>
      </c>
      <c r="AK5" s="51" t="str">
        <f t="shared" si="7"/>
        <v>D</v>
      </c>
      <c r="AP5" s="53" t="s">
        <v>370</v>
      </c>
    </row>
    <row r="6" spans="1:42" ht="13.5" customHeight="1" x14ac:dyDescent="0.15">
      <c r="A6" s="14" t="s">
        <v>89</v>
      </c>
      <c r="B6" s="15" t="s">
        <v>711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415</v>
      </c>
      <c r="Z6" s="32" t="s">
        <v>548</v>
      </c>
      <c r="AA6" s="94" t="s">
        <v>509</v>
      </c>
      <c r="AB6" s="94" t="s">
        <v>642</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416</v>
      </c>
      <c r="Z7" s="32" t="s">
        <v>549</v>
      </c>
      <c r="AA7" s="94" t="s">
        <v>510</v>
      </c>
      <c r="AB7" s="94" t="s">
        <v>643</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408</v>
      </c>
      <c r="W8" s="32" t="s">
        <v>154</v>
      </c>
      <c r="Y8" s="32" t="s">
        <v>417</v>
      </c>
      <c r="Z8" s="32" t="s">
        <v>550</v>
      </c>
      <c r="AA8" s="94" t="s">
        <v>511</v>
      </c>
      <c r="AB8" s="94" t="s">
        <v>644</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
      </c>
      <c r="K9" s="14" t="s">
        <v>110</v>
      </c>
      <c r="L9" s="15" t="s">
        <v>711</v>
      </c>
      <c r="M9" s="13" t="str">
        <f t="shared" si="2"/>
        <v>エネルギー対策</v>
      </c>
      <c r="N9" s="13" t="str">
        <f t="shared" si="6"/>
        <v>エネルギー対策</v>
      </c>
      <c r="O9" s="13"/>
      <c r="P9" s="13"/>
      <c r="Q9" s="19"/>
      <c r="T9" s="13"/>
      <c r="U9" s="32" t="s">
        <v>409</v>
      </c>
      <c r="W9" s="32" t="s">
        <v>155</v>
      </c>
      <c r="Y9" s="32" t="s">
        <v>418</v>
      </c>
      <c r="Z9" s="32" t="s">
        <v>551</v>
      </c>
      <c r="AA9" s="94" t="s">
        <v>512</v>
      </c>
      <c r="AB9" s="94" t="s">
        <v>645</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科学技術・イノベーション</v>
      </c>
      <c r="F10" s="18" t="s">
        <v>117</v>
      </c>
      <c r="G10" s="17"/>
      <c r="H10" s="13" t="str">
        <f t="shared" si="1"/>
        <v/>
      </c>
      <c r="I10" s="13" t="str">
        <f t="shared" si="5"/>
        <v/>
      </c>
      <c r="K10" s="14" t="s">
        <v>326</v>
      </c>
      <c r="L10" s="15"/>
      <c r="M10" s="13" t="str">
        <f t="shared" si="2"/>
        <v/>
      </c>
      <c r="N10" s="13" t="str">
        <f t="shared" si="6"/>
        <v>エネルギー対策</v>
      </c>
      <c r="O10" s="13"/>
      <c r="P10" s="13" t="str">
        <f>S8</f>
        <v>直接実施、委託・請負</v>
      </c>
      <c r="Q10" s="19"/>
      <c r="T10" s="13"/>
      <c r="W10" s="32" t="s">
        <v>156</v>
      </c>
      <c r="Y10" s="32" t="s">
        <v>419</v>
      </c>
      <c r="Z10" s="32" t="s">
        <v>552</v>
      </c>
      <c r="AA10" s="94" t="s">
        <v>513</v>
      </c>
      <c r="AB10" s="94" t="s">
        <v>646</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科学技術・イノベーション</v>
      </c>
      <c r="F11" s="18" t="s">
        <v>118</v>
      </c>
      <c r="G11" s="17" t="s">
        <v>711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553</v>
      </c>
      <c r="AA11" s="94" t="s">
        <v>514</v>
      </c>
      <c r="AB11" s="94" t="s">
        <v>647</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672</v>
      </c>
      <c r="W12" s="32" t="s">
        <v>158</v>
      </c>
      <c r="Y12" s="32" t="s">
        <v>421</v>
      </c>
      <c r="Z12" s="32" t="s">
        <v>554</v>
      </c>
      <c r="AA12" s="94" t="s">
        <v>515</v>
      </c>
      <c r="AB12" s="94" t="s">
        <v>648</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555</v>
      </c>
      <c r="AA13" s="94" t="s">
        <v>516</v>
      </c>
      <c r="AB13" s="94" t="s">
        <v>649</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673</v>
      </c>
      <c r="W14" s="32" t="s">
        <v>160</v>
      </c>
      <c r="Y14" s="32" t="s">
        <v>423</v>
      </c>
      <c r="Z14" s="32" t="s">
        <v>556</v>
      </c>
      <c r="AA14" s="94" t="s">
        <v>517</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674</v>
      </c>
      <c r="W15" s="32" t="s">
        <v>161</v>
      </c>
      <c r="Y15" s="32" t="s">
        <v>424</v>
      </c>
      <c r="Z15" s="32" t="s">
        <v>557</v>
      </c>
      <c r="AA15" s="94" t="s">
        <v>518</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675</v>
      </c>
      <c r="W16" s="32" t="s">
        <v>162</v>
      </c>
      <c r="Y16" s="32" t="s">
        <v>425</v>
      </c>
      <c r="Z16" s="32" t="s">
        <v>558</v>
      </c>
      <c r="AA16" s="94" t="s">
        <v>519</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676</v>
      </c>
      <c r="W17" s="32" t="s">
        <v>163</v>
      </c>
      <c r="Y17" s="32" t="s">
        <v>426</v>
      </c>
      <c r="Z17" s="32" t="s">
        <v>559</v>
      </c>
      <c r="AA17" s="94" t="s">
        <v>520</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677</v>
      </c>
      <c r="W18" s="32" t="s">
        <v>164</v>
      </c>
      <c r="Y18" s="32" t="s">
        <v>427</v>
      </c>
      <c r="Z18" s="32" t="s">
        <v>560</v>
      </c>
      <c r="AA18" s="94" t="s">
        <v>521</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678</v>
      </c>
      <c r="W19" s="32" t="s">
        <v>165</v>
      </c>
      <c r="Y19" s="32" t="s">
        <v>428</v>
      </c>
      <c r="Z19" s="32" t="s">
        <v>561</v>
      </c>
      <c r="AA19" s="94" t="s">
        <v>522</v>
      </c>
      <c r="AB19" s="94" t="s">
        <v>655</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エネルギー対策特別会計電源開発促進勘定</v>
      </c>
      <c r="K20" s="13"/>
      <c r="L20" s="13"/>
      <c r="O20" s="13"/>
      <c r="P20" s="13"/>
      <c r="Q20" s="19"/>
      <c r="T20" s="13"/>
      <c r="U20" s="32" t="s">
        <v>679</v>
      </c>
      <c r="W20" s="32" t="s">
        <v>166</v>
      </c>
      <c r="Y20" s="32" t="s">
        <v>429</v>
      </c>
      <c r="Z20" s="32" t="s">
        <v>562</v>
      </c>
      <c r="AA20" s="94" t="s">
        <v>523</v>
      </c>
      <c r="AB20" s="94" t="s">
        <v>656</v>
      </c>
      <c r="AC20" s="31"/>
      <c r="AD20" s="31"/>
      <c r="AE20" s="31"/>
      <c r="AF20" s="30"/>
      <c r="AK20" s="51" t="str">
        <f t="shared" si="7"/>
        <v>S</v>
      </c>
    </row>
    <row r="21" spans="1:37" ht="13.5" customHeight="1" x14ac:dyDescent="0.15">
      <c r="A21" s="14" t="s">
        <v>311</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680</v>
      </c>
      <c r="W21" s="32" t="s">
        <v>167</v>
      </c>
      <c r="Y21" s="32" t="s">
        <v>430</v>
      </c>
      <c r="Z21" s="32" t="s">
        <v>563</v>
      </c>
      <c r="AA21" s="94" t="s">
        <v>524</v>
      </c>
      <c r="AB21" s="94" t="s">
        <v>657</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681</v>
      </c>
      <c r="W22" s="32" t="s">
        <v>168</v>
      </c>
      <c r="Y22" s="32" t="s">
        <v>431</v>
      </c>
      <c r="Z22" s="32" t="s">
        <v>564</v>
      </c>
      <c r="AA22" s="94" t="s">
        <v>525</v>
      </c>
      <c r="AB22" s="94" t="s">
        <v>658</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682</v>
      </c>
      <c r="W23" s="32" t="s">
        <v>698</v>
      </c>
      <c r="Y23" s="32" t="s">
        <v>432</v>
      </c>
      <c r="Z23" s="32" t="s">
        <v>565</v>
      </c>
      <c r="AA23" s="94" t="s">
        <v>526</v>
      </c>
      <c r="AB23" s="94" t="s">
        <v>659</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683</v>
      </c>
      <c r="Y24" s="32" t="s">
        <v>433</v>
      </c>
      <c r="Z24" s="32" t="s">
        <v>566</v>
      </c>
      <c r="AA24" s="94" t="s">
        <v>527</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684</v>
      </c>
      <c r="Y25" s="32" t="s">
        <v>434</v>
      </c>
      <c r="Z25" s="32" t="s">
        <v>567</v>
      </c>
      <c r="AA25" s="94" t="s">
        <v>528</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685</v>
      </c>
      <c r="Y26" s="32" t="s">
        <v>435</v>
      </c>
      <c r="Z26" s="32" t="s">
        <v>568</v>
      </c>
      <c r="AA26" s="94" t="s">
        <v>529</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686</v>
      </c>
      <c r="Y27" s="32" t="s">
        <v>436</v>
      </c>
      <c r="Z27" s="32" t="s">
        <v>569</v>
      </c>
      <c r="AA27" s="94" t="s">
        <v>530</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687</v>
      </c>
      <c r="Y28" s="32" t="s">
        <v>437</v>
      </c>
      <c r="Z28" s="32" t="s">
        <v>570</v>
      </c>
      <c r="AA28" s="94" t="s">
        <v>531</v>
      </c>
      <c r="AB28" s="94" t="s">
        <v>664</v>
      </c>
      <c r="AC28" s="31"/>
      <c r="AD28" s="31"/>
      <c r="AE28" s="31"/>
      <c r="AF28" s="30"/>
      <c r="AK28" s="51" t="s">
        <v>261</v>
      </c>
    </row>
    <row r="29" spans="1:37" ht="13.5" customHeight="1" x14ac:dyDescent="0.15">
      <c r="A29" s="13"/>
      <c r="B29" s="13"/>
      <c r="F29" s="18" t="s">
        <v>301</v>
      </c>
      <c r="G29" s="17"/>
      <c r="H29" s="13" t="str">
        <f t="shared" si="1"/>
        <v/>
      </c>
      <c r="I29" s="13" t="str">
        <f t="shared" si="5"/>
        <v>エネルギー対策特別会計電源開発促進勘定</v>
      </c>
      <c r="K29" s="13"/>
      <c r="L29" s="13"/>
      <c r="O29" s="13"/>
      <c r="P29" s="13"/>
      <c r="Q29" s="19"/>
      <c r="T29" s="13"/>
      <c r="U29" s="32" t="s">
        <v>688</v>
      </c>
      <c r="Y29" s="32" t="s">
        <v>438</v>
      </c>
      <c r="Z29" s="32" t="s">
        <v>571</v>
      </c>
      <c r="AA29" s="94" t="s">
        <v>532</v>
      </c>
      <c r="AB29" s="94" t="s">
        <v>665</v>
      </c>
      <c r="AC29" s="31"/>
      <c r="AD29" s="31"/>
      <c r="AE29" s="31"/>
      <c r="AF29" s="30"/>
      <c r="AK29" s="51" t="str">
        <f t="shared" si="7"/>
        <v>b</v>
      </c>
    </row>
    <row r="30" spans="1:37" ht="13.5" customHeight="1" x14ac:dyDescent="0.15">
      <c r="A30" s="13"/>
      <c r="B30" s="13"/>
      <c r="F30" s="18" t="s">
        <v>302</v>
      </c>
      <c r="G30" s="17"/>
      <c r="H30" s="13" t="str">
        <f t="shared" si="1"/>
        <v/>
      </c>
      <c r="I30" s="13" t="str">
        <f t="shared" si="5"/>
        <v>エネルギー対策特別会計電源開発促進勘定</v>
      </c>
      <c r="K30" s="13"/>
      <c r="L30" s="13"/>
      <c r="O30" s="13"/>
      <c r="P30" s="13"/>
      <c r="Q30" s="19"/>
      <c r="T30" s="13"/>
      <c r="U30" s="32" t="s">
        <v>689</v>
      </c>
      <c r="Y30" s="32" t="s">
        <v>439</v>
      </c>
      <c r="Z30" s="32" t="s">
        <v>572</v>
      </c>
      <c r="AA30" s="94" t="s">
        <v>533</v>
      </c>
      <c r="AB30" s="94" t="s">
        <v>666</v>
      </c>
      <c r="AC30" s="31"/>
      <c r="AD30" s="31"/>
      <c r="AE30" s="31"/>
      <c r="AF30" s="30"/>
      <c r="AK30" s="51" t="str">
        <f t="shared" si="7"/>
        <v>c</v>
      </c>
    </row>
    <row r="31" spans="1:37" ht="13.5" customHeight="1" x14ac:dyDescent="0.15">
      <c r="A31" s="13"/>
      <c r="B31" s="13"/>
      <c r="F31" s="18" t="s">
        <v>303</v>
      </c>
      <c r="G31" s="17"/>
      <c r="H31" s="13" t="str">
        <f t="shared" si="1"/>
        <v/>
      </c>
      <c r="I31" s="13" t="str">
        <f t="shared" si="5"/>
        <v>エネルギー対策特別会計電源開発促進勘定</v>
      </c>
      <c r="K31" s="13"/>
      <c r="L31" s="13"/>
      <c r="O31" s="13"/>
      <c r="P31" s="13"/>
      <c r="Q31" s="19"/>
      <c r="T31" s="13"/>
      <c r="U31" s="32" t="s">
        <v>690</v>
      </c>
      <c r="Y31" s="32" t="s">
        <v>440</v>
      </c>
      <c r="Z31" s="32" t="s">
        <v>573</v>
      </c>
      <c r="AA31" s="94" t="s">
        <v>534</v>
      </c>
      <c r="AB31" s="94" t="s">
        <v>667</v>
      </c>
      <c r="AC31" s="31"/>
      <c r="AD31" s="31"/>
      <c r="AE31" s="31"/>
      <c r="AF31" s="30"/>
      <c r="AK31" s="51" t="str">
        <f t="shared" si="7"/>
        <v>d</v>
      </c>
    </row>
    <row r="32" spans="1:37" ht="13.5" customHeight="1" x14ac:dyDescent="0.15">
      <c r="A32" s="13"/>
      <c r="B32" s="13"/>
      <c r="F32" s="18" t="s">
        <v>304</v>
      </c>
      <c r="G32" s="17"/>
      <c r="H32" s="13" t="str">
        <f t="shared" si="1"/>
        <v/>
      </c>
      <c r="I32" s="13" t="str">
        <f t="shared" si="5"/>
        <v>エネルギー対策特別会計電源開発促進勘定</v>
      </c>
      <c r="K32" s="13"/>
      <c r="L32" s="13"/>
      <c r="O32" s="13"/>
      <c r="P32" s="13"/>
      <c r="Q32" s="19"/>
      <c r="T32" s="13"/>
      <c r="U32" s="32" t="s">
        <v>691</v>
      </c>
      <c r="Y32" s="32" t="s">
        <v>441</v>
      </c>
      <c r="Z32" s="32" t="s">
        <v>574</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エネルギー対策特別会計電源開発促進勘定</v>
      </c>
      <c r="K33" s="13"/>
      <c r="L33" s="13"/>
      <c r="O33" s="13"/>
      <c r="P33" s="13"/>
      <c r="Q33" s="19"/>
      <c r="T33" s="13"/>
      <c r="U33" s="32" t="s">
        <v>692</v>
      </c>
      <c r="Y33" s="32" t="s">
        <v>442</v>
      </c>
      <c r="Z33" s="32" t="s">
        <v>575</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エネルギー対策特別会計電源開発促進勘定</v>
      </c>
      <c r="K34" s="13"/>
      <c r="L34" s="13"/>
      <c r="O34" s="13"/>
      <c r="P34" s="13"/>
      <c r="Q34" s="19"/>
      <c r="T34" s="13"/>
      <c r="U34" s="32" t="s">
        <v>693</v>
      </c>
      <c r="Y34" s="32" t="s">
        <v>443</v>
      </c>
      <c r="Z34" s="32" t="s">
        <v>576</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エネルギー対策特別会計電源開発促進勘定</v>
      </c>
      <c r="K35" s="13"/>
      <c r="L35" s="13"/>
      <c r="O35" s="13"/>
      <c r="P35" s="13"/>
      <c r="Q35" s="19"/>
      <c r="T35" s="13"/>
      <c r="Y35" s="32" t="s">
        <v>444</v>
      </c>
      <c r="Z35" s="32" t="s">
        <v>577</v>
      </c>
      <c r="AC35" s="31"/>
      <c r="AF35" s="30"/>
      <c r="AK35" s="51" t="str">
        <f t="shared" si="7"/>
        <v>h</v>
      </c>
    </row>
    <row r="36" spans="1:37" ht="13.5" customHeight="1" x14ac:dyDescent="0.15">
      <c r="A36" s="13"/>
      <c r="B36" s="13"/>
      <c r="F36" s="18" t="s">
        <v>308</v>
      </c>
      <c r="G36" s="17"/>
      <c r="H36" s="13" t="str">
        <f t="shared" si="1"/>
        <v/>
      </c>
      <c r="I36" s="13" t="str">
        <f t="shared" si="5"/>
        <v>エネルギー対策特別会計電源開発促進勘定</v>
      </c>
      <c r="K36" s="13"/>
      <c r="L36" s="13"/>
      <c r="O36" s="13"/>
      <c r="P36" s="13"/>
      <c r="Q36" s="19"/>
      <c r="T36" s="13"/>
      <c r="U36" s="32" t="s">
        <v>694</v>
      </c>
      <c r="Y36" s="32" t="s">
        <v>445</v>
      </c>
      <c r="Z36" s="32" t="s">
        <v>578</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579</v>
      </c>
      <c r="AF37" s="30"/>
      <c r="AK37" s="51" t="str">
        <f t="shared" si="7"/>
        <v>j</v>
      </c>
    </row>
    <row r="38" spans="1:37" x14ac:dyDescent="0.15">
      <c r="A38" s="13"/>
      <c r="B38" s="13"/>
      <c r="F38" s="13"/>
      <c r="G38" s="19"/>
      <c r="K38" s="13"/>
      <c r="L38" s="13"/>
      <c r="O38" s="13"/>
      <c r="P38" s="13"/>
      <c r="Q38" s="19"/>
      <c r="T38" s="13"/>
      <c r="U38" s="32" t="s">
        <v>383</v>
      </c>
      <c r="Y38" s="32" t="s">
        <v>447</v>
      </c>
      <c r="Z38" s="32" t="s">
        <v>580</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581</v>
      </c>
      <c r="AF39" s="30"/>
      <c r="AK39" s="51" t="str">
        <f t="shared" si="7"/>
        <v>l</v>
      </c>
    </row>
    <row r="40" spans="1:37" x14ac:dyDescent="0.15">
      <c r="A40" s="13"/>
      <c r="B40" s="13"/>
      <c r="F40" s="13"/>
      <c r="G40" s="19"/>
      <c r="K40" s="13"/>
      <c r="L40" s="13"/>
      <c r="O40" s="13"/>
      <c r="P40" s="13"/>
      <c r="Q40" s="19"/>
      <c r="T40" s="13"/>
      <c r="Y40" s="32" t="s">
        <v>449</v>
      </c>
      <c r="Z40" s="32" t="s">
        <v>582</v>
      </c>
      <c r="AF40" s="30"/>
      <c r="AK40" s="51" t="str">
        <f t="shared" si="7"/>
        <v>m</v>
      </c>
    </row>
    <row r="41" spans="1:37" x14ac:dyDescent="0.15">
      <c r="A41" s="13"/>
      <c r="B41" s="13"/>
      <c r="F41" s="13"/>
      <c r="G41" s="19"/>
      <c r="K41" s="13"/>
      <c r="L41" s="13"/>
      <c r="O41" s="13"/>
      <c r="P41" s="13"/>
      <c r="Q41" s="19"/>
      <c r="T41" s="13"/>
      <c r="Y41" s="32" t="s">
        <v>450</v>
      </c>
      <c r="Z41" s="32" t="s">
        <v>583</v>
      </c>
      <c r="AF41" s="30"/>
      <c r="AK41" s="51" t="str">
        <f t="shared" si="7"/>
        <v>n</v>
      </c>
    </row>
    <row r="42" spans="1:37" x14ac:dyDescent="0.15">
      <c r="A42" s="13"/>
      <c r="B42" s="13"/>
      <c r="F42" s="13"/>
      <c r="G42" s="19"/>
      <c r="K42" s="13"/>
      <c r="L42" s="13"/>
      <c r="O42" s="13"/>
      <c r="P42" s="13"/>
      <c r="Q42" s="19"/>
      <c r="T42" s="13"/>
      <c r="Y42" s="32" t="s">
        <v>451</v>
      </c>
      <c r="Z42" s="32" t="s">
        <v>584</v>
      </c>
      <c r="AF42" s="30"/>
      <c r="AK42" s="51" t="str">
        <f t="shared" si="7"/>
        <v>o</v>
      </c>
    </row>
    <row r="43" spans="1:37" x14ac:dyDescent="0.15">
      <c r="A43" s="13"/>
      <c r="B43" s="13"/>
      <c r="F43" s="13"/>
      <c r="G43" s="19"/>
      <c r="K43" s="13"/>
      <c r="L43" s="13"/>
      <c r="O43" s="13"/>
      <c r="P43" s="13"/>
      <c r="Q43" s="19"/>
      <c r="T43" s="13"/>
      <c r="Y43" s="32" t="s">
        <v>452</v>
      </c>
      <c r="Z43" s="32" t="s">
        <v>585</v>
      </c>
      <c r="AF43" s="30"/>
      <c r="AK43" s="51" t="str">
        <f t="shared" si="7"/>
        <v>p</v>
      </c>
    </row>
    <row r="44" spans="1:37" x14ac:dyDescent="0.15">
      <c r="A44" s="13"/>
      <c r="B44" s="13"/>
      <c r="F44" s="13"/>
      <c r="G44" s="19"/>
      <c r="K44" s="13"/>
      <c r="L44" s="13"/>
      <c r="O44" s="13"/>
      <c r="P44" s="13"/>
      <c r="Q44" s="19"/>
      <c r="T44" s="13"/>
      <c r="Y44" s="32" t="s">
        <v>453</v>
      </c>
      <c r="Z44" s="32" t="s">
        <v>586</v>
      </c>
      <c r="AF44" s="30"/>
      <c r="AK44" s="51" t="str">
        <f t="shared" si="7"/>
        <v>q</v>
      </c>
    </row>
    <row r="45" spans="1:37" x14ac:dyDescent="0.15">
      <c r="A45" s="13"/>
      <c r="B45" s="13"/>
      <c r="F45" s="13"/>
      <c r="G45" s="19"/>
      <c r="K45" s="13"/>
      <c r="L45" s="13"/>
      <c r="O45" s="13"/>
      <c r="P45" s="13"/>
      <c r="Q45" s="19"/>
      <c r="T45" s="13"/>
      <c r="Y45" s="32" t="s">
        <v>454</v>
      </c>
      <c r="Z45" s="32" t="s">
        <v>587</v>
      </c>
      <c r="AF45" s="30"/>
      <c r="AK45" s="51" t="str">
        <f t="shared" si="7"/>
        <v>r</v>
      </c>
    </row>
    <row r="46" spans="1:37" x14ac:dyDescent="0.15">
      <c r="A46" s="13"/>
      <c r="B46" s="13"/>
      <c r="F46" s="13"/>
      <c r="G46" s="19"/>
      <c r="K46" s="13"/>
      <c r="L46" s="13"/>
      <c r="O46" s="13"/>
      <c r="P46" s="13"/>
      <c r="Q46" s="19"/>
      <c r="T46" s="13"/>
      <c r="Y46" s="32" t="s">
        <v>455</v>
      </c>
      <c r="Z46" s="32" t="s">
        <v>588</v>
      </c>
      <c r="AF46" s="30"/>
      <c r="AK46" s="51" t="str">
        <f t="shared" si="7"/>
        <v>s</v>
      </c>
    </row>
    <row r="47" spans="1:37" x14ac:dyDescent="0.15">
      <c r="A47" s="13"/>
      <c r="B47" s="13"/>
      <c r="F47" s="13"/>
      <c r="G47" s="19"/>
      <c r="K47" s="13"/>
      <c r="L47" s="13"/>
      <c r="O47" s="13"/>
      <c r="P47" s="13"/>
      <c r="Q47" s="19"/>
      <c r="T47" s="13"/>
      <c r="Y47" s="32" t="s">
        <v>456</v>
      </c>
      <c r="Z47" s="32" t="s">
        <v>589</v>
      </c>
      <c r="AF47" s="30"/>
      <c r="AK47" s="51" t="str">
        <f t="shared" si="7"/>
        <v>t</v>
      </c>
    </row>
    <row r="48" spans="1:37" x14ac:dyDescent="0.15">
      <c r="A48" s="13"/>
      <c r="B48" s="13"/>
      <c r="F48" s="13"/>
      <c r="G48" s="19"/>
      <c r="K48" s="13"/>
      <c r="L48" s="13"/>
      <c r="O48" s="13"/>
      <c r="P48" s="13"/>
      <c r="Q48" s="19"/>
      <c r="T48" s="13"/>
      <c r="Y48" s="32" t="s">
        <v>457</v>
      </c>
      <c r="Z48" s="32" t="s">
        <v>590</v>
      </c>
      <c r="AF48" s="30"/>
      <c r="AK48" s="51" t="str">
        <f t="shared" si="7"/>
        <v>u</v>
      </c>
    </row>
    <row r="49" spans="1:37" x14ac:dyDescent="0.15">
      <c r="A49" s="13"/>
      <c r="B49" s="13"/>
      <c r="F49" s="13"/>
      <c r="G49" s="19"/>
      <c r="K49" s="13"/>
      <c r="L49" s="13"/>
      <c r="O49" s="13"/>
      <c r="P49" s="13"/>
      <c r="Q49" s="19"/>
      <c r="T49" s="13"/>
      <c r="Y49" s="32" t="s">
        <v>458</v>
      </c>
      <c r="Z49" s="32" t="s">
        <v>591</v>
      </c>
      <c r="AF49" s="30"/>
      <c r="AK49" s="51"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3" zoomScale="80" zoomScaleNormal="75" zoomScaleSheetLayoutView="80" zoomScalePageLayoutView="70" workbookViewId="0">
      <selection activeCell="G10" sqref="G10:AX1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1" t="s">
        <v>344</v>
      </c>
      <c r="B2" s="402"/>
      <c r="C2" s="402"/>
      <c r="D2" s="402"/>
      <c r="E2" s="402"/>
      <c r="F2" s="403"/>
      <c r="G2" s="518" t="s">
        <v>146</v>
      </c>
      <c r="H2" s="436"/>
      <c r="I2" s="436"/>
      <c r="J2" s="436"/>
      <c r="K2" s="436"/>
      <c r="L2" s="436"/>
      <c r="M2" s="436"/>
      <c r="N2" s="436"/>
      <c r="O2" s="519"/>
      <c r="P2" s="435" t="s">
        <v>59</v>
      </c>
      <c r="Q2" s="436"/>
      <c r="R2" s="436"/>
      <c r="S2" s="436"/>
      <c r="T2" s="436"/>
      <c r="U2" s="436"/>
      <c r="V2" s="436"/>
      <c r="W2" s="436"/>
      <c r="X2" s="519"/>
      <c r="Y2" s="1025"/>
      <c r="Z2" s="831"/>
      <c r="AA2" s="832"/>
      <c r="AB2" s="1029" t="s">
        <v>11</v>
      </c>
      <c r="AC2" s="1030"/>
      <c r="AD2" s="1031"/>
      <c r="AE2" s="1035" t="s">
        <v>385</v>
      </c>
      <c r="AF2" s="1035"/>
      <c r="AG2" s="1035"/>
      <c r="AH2" s="1035"/>
      <c r="AI2" s="1035" t="s">
        <v>407</v>
      </c>
      <c r="AJ2" s="1035"/>
      <c r="AK2" s="1035"/>
      <c r="AL2" s="563"/>
      <c r="AM2" s="1035" t="s">
        <v>504</v>
      </c>
      <c r="AN2" s="1035"/>
      <c r="AO2" s="1035"/>
      <c r="AP2" s="563"/>
      <c r="AQ2" s="158" t="s">
        <v>232</v>
      </c>
      <c r="AR2" s="133"/>
      <c r="AS2" s="133"/>
      <c r="AT2" s="134"/>
      <c r="AU2" s="539" t="s">
        <v>134</v>
      </c>
      <c r="AV2" s="539"/>
      <c r="AW2" s="539"/>
      <c r="AX2" s="540"/>
      <c r="AY2" s="34">
        <f>COUNTA($G$4)</f>
        <v>0</v>
      </c>
    </row>
    <row r="3" spans="1:51" ht="18.75" customHeight="1" x14ac:dyDescent="0.15">
      <c r="A3" s="401"/>
      <c r="B3" s="402"/>
      <c r="C3" s="402"/>
      <c r="D3" s="402"/>
      <c r="E3" s="402"/>
      <c r="F3" s="403"/>
      <c r="G3" s="420"/>
      <c r="H3" s="399"/>
      <c r="I3" s="399"/>
      <c r="J3" s="399"/>
      <c r="K3" s="399"/>
      <c r="L3" s="399"/>
      <c r="M3" s="399"/>
      <c r="N3" s="399"/>
      <c r="O3" s="421"/>
      <c r="P3" s="438"/>
      <c r="Q3" s="399"/>
      <c r="R3" s="399"/>
      <c r="S3" s="399"/>
      <c r="T3" s="399"/>
      <c r="U3" s="399"/>
      <c r="V3" s="399"/>
      <c r="W3" s="399"/>
      <c r="X3" s="421"/>
      <c r="Y3" s="1026"/>
      <c r="Z3" s="1027"/>
      <c r="AA3" s="1028"/>
      <c r="AB3" s="1032"/>
      <c r="AC3" s="1033"/>
      <c r="AD3" s="1034"/>
      <c r="AE3" s="920"/>
      <c r="AF3" s="920"/>
      <c r="AG3" s="920"/>
      <c r="AH3" s="920"/>
      <c r="AI3" s="920"/>
      <c r="AJ3" s="920"/>
      <c r="AK3" s="920"/>
      <c r="AL3" s="414"/>
      <c r="AM3" s="920"/>
      <c r="AN3" s="920"/>
      <c r="AO3" s="920"/>
      <c r="AP3" s="414"/>
      <c r="AQ3" s="199"/>
      <c r="AR3" s="200"/>
      <c r="AS3" s="136" t="s">
        <v>233</v>
      </c>
      <c r="AT3" s="137"/>
      <c r="AU3" s="200"/>
      <c r="AV3" s="200"/>
      <c r="AW3" s="399" t="s">
        <v>179</v>
      </c>
      <c r="AX3" s="400"/>
      <c r="AY3" s="34">
        <f>$AY$2</f>
        <v>0</v>
      </c>
    </row>
    <row r="4" spans="1:51" ht="22.5" customHeight="1" x14ac:dyDescent="0.15">
      <c r="A4" s="404"/>
      <c r="B4" s="402"/>
      <c r="C4" s="402"/>
      <c r="D4" s="402"/>
      <c r="E4" s="402"/>
      <c r="F4" s="403"/>
      <c r="G4" s="570"/>
      <c r="H4" s="1002"/>
      <c r="I4" s="1002"/>
      <c r="J4" s="1002"/>
      <c r="K4" s="1002"/>
      <c r="L4" s="1002"/>
      <c r="M4" s="1002"/>
      <c r="N4" s="1002"/>
      <c r="O4" s="1003"/>
      <c r="P4" s="108"/>
      <c r="Q4" s="1010"/>
      <c r="R4" s="1010"/>
      <c r="S4" s="1010"/>
      <c r="T4" s="1010"/>
      <c r="U4" s="1010"/>
      <c r="V4" s="1010"/>
      <c r="W4" s="1010"/>
      <c r="X4" s="1011"/>
      <c r="Y4" s="1020" t="s">
        <v>12</v>
      </c>
      <c r="Z4" s="1021"/>
      <c r="AA4" s="1022"/>
      <c r="AB4" s="467"/>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53" t="s">
        <v>54</v>
      </c>
      <c r="Z5" s="1017"/>
      <c r="AA5" s="1018"/>
      <c r="AB5" s="529"/>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9"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1" t="s">
        <v>344</v>
      </c>
      <c r="B9" s="402"/>
      <c r="C9" s="402"/>
      <c r="D9" s="402"/>
      <c r="E9" s="402"/>
      <c r="F9" s="403"/>
      <c r="G9" s="518" t="s">
        <v>146</v>
      </c>
      <c r="H9" s="436"/>
      <c r="I9" s="436"/>
      <c r="J9" s="436"/>
      <c r="K9" s="436"/>
      <c r="L9" s="436"/>
      <c r="M9" s="436"/>
      <c r="N9" s="436"/>
      <c r="O9" s="519"/>
      <c r="P9" s="435" t="s">
        <v>59</v>
      </c>
      <c r="Q9" s="436"/>
      <c r="R9" s="436"/>
      <c r="S9" s="436"/>
      <c r="T9" s="436"/>
      <c r="U9" s="436"/>
      <c r="V9" s="436"/>
      <c r="W9" s="436"/>
      <c r="X9" s="519"/>
      <c r="Y9" s="1025"/>
      <c r="Z9" s="831"/>
      <c r="AA9" s="832"/>
      <c r="AB9" s="1029" t="s">
        <v>11</v>
      </c>
      <c r="AC9" s="1030"/>
      <c r="AD9" s="1031"/>
      <c r="AE9" s="1035" t="s">
        <v>385</v>
      </c>
      <c r="AF9" s="1035"/>
      <c r="AG9" s="1035"/>
      <c r="AH9" s="1035"/>
      <c r="AI9" s="1035" t="s">
        <v>407</v>
      </c>
      <c r="AJ9" s="1035"/>
      <c r="AK9" s="1035"/>
      <c r="AL9" s="563"/>
      <c r="AM9" s="1035" t="s">
        <v>504</v>
      </c>
      <c r="AN9" s="1035"/>
      <c r="AO9" s="1035"/>
      <c r="AP9" s="563"/>
      <c r="AQ9" s="158" t="s">
        <v>232</v>
      </c>
      <c r="AR9" s="133"/>
      <c r="AS9" s="133"/>
      <c r="AT9" s="134"/>
      <c r="AU9" s="539" t="s">
        <v>134</v>
      </c>
      <c r="AV9" s="539"/>
      <c r="AW9" s="539"/>
      <c r="AX9" s="540"/>
      <c r="AY9" s="34">
        <f>COUNTA($G$11)</f>
        <v>0</v>
      </c>
    </row>
    <row r="10" spans="1:51" ht="18.75" customHeight="1" x14ac:dyDescent="0.15">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26"/>
      <c r="Z10" s="1027"/>
      <c r="AA10" s="1028"/>
      <c r="AB10" s="1032"/>
      <c r="AC10" s="1033"/>
      <c r="AD10" s="1034"/>
      <c r="AE10" s="920"/>
      <c r="AF10" s="920"/>
      <c r="AG10" s="920"/>
      <c r="AH10" s="920"/>
      <c r="AI10" s="920"/>
      <c r="AJ10" s="920"/>
      <c r="AK10" s="920"/>
      <c r="AL10" s="414"/>
      <c r="AM10" s="920"/>
      <c r="AN10" s="920"/>
      <c r="AO10" s="920"/>
      <c r="AP10" s="414"/>
      <c r="AQ10" s="199"/>
      <c r="AR10" s="200"/>
      <c r="AS10" s="136" t="s">
        <v>233</v>
      </c>
      <c r="AT10" s="137"/>
      <c r="AU10" s="200"/>
      <c r="AV10" s="200"/>
      <c r="AW10" s="399" t="s">
        <v>179</v>
      </c>
      <c r="AX10" s="400"/>
      <c r="AY10" s="34">
        <f>$AY$9</f>
        <v>0</v>
      </c>
    </row>
    <row r="11" spans="1:51" ht="22.5" customHeight="1" x14ac:dyDescent="0.15">
      <c r="A11" s="404"/>
      <c r="B11" s="402"/>
      <c r="C11" s="402"/>
      <c r="D11" s="402"/>
      <c r="E11" s="402"/>
      <c r="F11" s="403"/>
      <c r="G11" s="570"/>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7"/>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53" t="s">
        <v>54</v>
      </c>
      <c r="Z12" s="1017"/>
      <c r="AA12" s="1018"/>
      <c r="AB12" s="529"/>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9"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1" t="s">
        <v>344</v>
      </c>
      <c r="B16" s="402"/>
      <c r="C16" s="402"/>
      <c r="D16" s="402"/>
      <c r="E16" s="402"/>
      <c r="F16" s="403"/>
      <c r="G16" s="518" t="s">
        <v>146</v>
      </c>
      <c r="H16" s="436"/>
      <c r="I16" s="436"/>
      <c r="J16" s="436"/>
      <c r="K16" s="436"/>
      <c r="L16" s="436"/>
      <c r="M16" s="436"/>
      <c r="N16" s="436"/>
      <c r="O16" s="519"/>
      <c r="P16" s="435" t="s">
        <v>59</v>
      </c>
      <c r="Q16" s="436"/>
      <c r="R16" s="436"/>
      <c r="S16" s="436"/>
      <c r="T16" s="436"/>
      <c r="U16" s="436"/>
      <c r="V16" s="436"/>
      <c r="W16" s="436"/>
      <c r="X16" s="519"/>
      <c r="Y16" s="1025"/>
      <c r="Z16" s="831"/>
      <c r="AA16" s="832"/>
      <c r="AB16" s="1029" t="s">
        <v>11</v>
      </c>
      <c r="AC16" s="1030"/>
      <c r="AD16" s="1031"/>
      <c r="AE16" s="1035" t="s">
        <v>385</v>
      </c>
      <c r="AF16" s="1035"/>
      <c r="AG16" s="1035"/>
      <c r="AH16" s="1035"/>
      <c r="AI16" s="1035" t="s">
        <v>407</v>
      </c>
      <c r="AJ16" s="1035"/>
      <c r="AK16" s="1035"/>
      <c r="AL16" s="563"/>
      <c r="AM16" s="1035" t="s">
        <v>504</v>
      </c>
      <c r="AN16" s="1035"/>
      <c r="AO16" s="1035"/>
      <c r="AP16" s="563"/>
      <c r="AQ16" s="158" t="s">
        <v>232</v>
      </c>
      <c r="AR16" s="133"/>
      <c r="AS16" s="133"/>
      <c r="AT16" s="134"/>
      <c r="AU16" s="539" t="s">
        <v>134</v>
      </c>
      <c r="AV16" s="539"/>
      <c r="AW16" s="539"/>
      <c r="AX16" s="540"/>
      <c r="AY16" s="34">
        <f>COUNTA($G$18)</f>
        <v>0</v>
      </c>
    </row>
    <row r="17" spans="1:51" ht="18.75" customHeight="1" x14ac:dyDescent="0.15">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26"/>
      <c r="Z17" s="1027"/>
      <c r="AA17" s="1028"/>
      <c r="AB17" s="1032"/>
      <c r="AC17" s="1033"/>
      <c r="AD17" s="1034"/>
      <c r="AE17" s="920"/>
      <c r="AF17" s="920"/>
      <c r="AG17" s="920"/>
      <c r="AH17" s="920"/>
      <c r="AI17" s="920"/>
      <c r="AJ17" s="920"/>
      <c r="AK17" s="920"/>
      <c r="AL17" s="414"/>
      <c r="AM17" s="920"/>
      <c r="AN17" s="920"/>
      <c r="AO17" s="920"/>
      <c r="AP17" s="414"/>
      <c r="AQ17" s="199"/>
      <c r="AR17" s="200"/>
      <c r="AS17" s="136" t="s">
        <v>233</v>
      </c>
      <c r="AT17" s="137"/>
      <c r="AU17" s="200"/>
      <c r="AV17" s="200"/>
      <c r="AW17" s="399" t="s">
        <v>179</v>
      </c>
      <c r="AX17" s="400"/>
      <c r="AY17" s="34">
        <f>$AY$16</f>
        <v>0</v>
      </c>
    </row>
    <row r="18" spans="1:51" ht="22.5" customHeight="1" x14ac:dyDescent="0.15">
      <c r="A18" s="404"/>
      <c r="B18" s="402"/>
      <c r="C18" s="402"/>
      <c r="D18" s="402"/>
      <c r="E18" s="402"/>
      <c r="F18" s="403"/>
      <c r="G18" s="570"/>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7"/>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53" t="s">
        <v>54</v>
      </c>
      <c r="Z19" s="1017"/>
      <c r="AA19" s="1018"/>
      <c r="AB19" s="529"/>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9"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1" t="s">
        <v>344</v>
      </c>
      <c r="B23" s="402"/>
      <c r="C23" s="402"/>
      <c r="D23" s="402"/>
      <c r="E23" s="402"/>
      <c r="F23" s="403"/>
      <c r="G23" s="518" t="s">
        <v>146</v>
      </c>
      <c r="H23" s="436"/>
      <c r="I23" s="436"/>
      <c r="J23" s="436"/>
      <c r="K23" s="436"/>
      <c r="L23" s="436"/>
      <c r="M23" s="436"/>
      <c r="N23" s="436"/>
      <c r="O23" s="519"/>
      <c r="P23" s="435" t="s">
        <v>59</v>
      </c>
      <c r="Q23" s="436"/>
      <c r="R23" s="436"/>
      <c r="S23" s="436"/>
      <c r="T23" s="436"/>
      <c r="U23" s="436"/>
      <c r="V23" s="436"/>
      <c r="W23" s="436"/>
      <c r="X23" s="519"/>
      <c r="Y23" s="1025"/>
      <c r="Z23" s="831"/>
      <c r="AA23" s="832"/>
      <c r="AB23" s="1029" t="s">
        <v>11</v>
      </c>
      <c r="AC23" s="1030"/>
      <c r="AD23" s="1031"/>
      <c r="AE23" s="1035" t="s">
        <v>385</v>
      </c>
      <c r="AF23" s="1035"/>
      <c r="AG23" s="1035"/>
      <c r="AH23" s="1035"/>
      <c r="AI23" s="1035" t="s">
        <v>407</v>
      </c>
      <c r="AJ23" s="1035"/>
      <c r="AK23" s="1035"/>
      <c r="AL23" s="563"/>
      <c r="AM23" s="1035" t="s">
        <v>504</v>
      </c>
      <c r="AN23" s="1035"/>
      <c r="AO23" s="1035"/>
      <c r="AP23" s="563"/>
      <c r="AQ23" s="158" t="s">
        <v>232</v>
      </c>
      <c r="AR23" s="133"/>
      <c r="AS23" s="133"/>
      <c r="AT23" s="134"/>
      <c r="AU23" s="539" t="s">
        <v>134</v>
      </c>
      <c r="AV23" s="539"/>
      <c r="AW23" s="539"/>
      <c r="AX23" s="540"/>
      <c r="AY23" s="34">
        <f>COUNTA($G$25)</f>
        <v>0</v>
      </c>
    </row>
    <row r="24" spans="1:51" ht="18.75" customHeight="1" x14ac:dyDescent="0.15">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26"/>
      <c r="Z24" s="1027"/>
      <c r="AA24" s="1028"/>
      <c r="AB24" s="1032"/>
      <c r="AC24" s="1033"/>
      <c r="AD24" s="1034"/>
      <c r="AE24" s="920"/>
      <c r="AF24" s="920"/>
      <c r="AG24" s="920"/>
      <c r="AH24" s="920"/>
      <c r="AI24" s="920"/>
      <c r="AJ24" s="920"/>
      <c r="AK24" s="920"/>
      <c r="AL24" s="414"/>
      <c r="AM24" s="920"/>
      <c r="AN24" s="920"/>
      <c r="AO24" s="920"/>
      <c r="AP24" s="414"/>
      <c r="AQ24" s="199"/>
      <c r="AR24" s="200"/>
      <c r="AS24" s="136" t="s">
        <v>233</v>
      </c>
      <c r="AT24" s="137"/>
      <c r="AU24" s="200"/>
      <c r="AV24" s="200"/>
      <c r="AW24" s="399" t="s">
        <v>179</v>
      </c>
      <c r="AX24" s="400"/>
      <c r="AY24" s="34">
        <f>$AY$23</f>
        <v>0</v>
      </c>
    </row>
    <row r="25" spans="1:51" ht="22.5" customHeight="1" x14ac:dyDescent="0.15">
      <c r="A25" s="404"/>
      <c r="B25" s="402"/>
      <c r="C25" s="402"/>
      <c r="D25" s="402"/>
      <c r="E25" s="402"/>
      <c r="F25" s="403"/>
      <c r="G25" s="570"/>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7"/>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53" t="s">
        <v>54</v>
      </c>
      <c r="Z26" s="1017"/>
      <c r="AA26" s="1018"/>
      <c r="AB26" s="529"/>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9"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1" t="s">
        <v>344</v>
      </c>
      <c r="B30" s="402"/>
      <c r="C30" s="402"/>
      <c r="D30" s="402"/>
      <c r="E30" s="402"/>
      <c r="F30" s="403"/>
      <c r="G30" s="518" t="s">
        <v>146</v>
      </c>
      <c r="H30" s="436"/>
      <c r="I30" s="436"/>
      <c r="J30" s="436"/>
      <c r="K30" s="436"/>
      <c r="L30" s="436"/>
      <c r="M30" s="436"/>
      <c r="N30" s="436"/>
      <c r="O30" s="519"/>
      <c r="P30" s="435" t="s">
        <v>59</v>
      </c>
      <c r="Q30" s="436"/>
      <c r="R30" s="436"/>
      <c r="S30" s="436"/>
      <c r="T30" s="436"/>
      <c r="U30" s="436"/>
      <c r="V30" s="436"/>
      <c r="W30" s="436"/>
      <c r="X30" s="519"/>
      <c r="Y30" s="1025"/>
      <c r="Z30" s="831"/>
      <c r="AA30" s="832"/>
      <c r="AB30" s="1029" t="s">
        <v>11</v>
      </c>
      <c r="AC30" s="1030"/>
      <c r="AD30" s="1031"/>
      <c r="AE30" s="1035" t="s">
        <v>385</v>
      </c>
      <c r="AF30" s="1035"/>
      <c r="AG30" s="1035"/>
      <c r="AH30" s="1035"/>
      <c r="AI30" s="1035" t="s">
        <v>407</v>
      </c>
      <c r="AJ30" s="1035"/>
      <c r="AK30" s="1035"/>
      <c r="AL30" s="563"/>
      <c r="AM30" s="1035" t="s">
        <v>504</v>
      </c>
      <c r="AN30" s="1035"/>
      <c r="AO30" s="1035"/>
      <c r="AP30" s="563"/>
      <c r="AQ30" s="158" t="s">
        <v>232</v>
      </c>
      <c r="AR30" s="133"/>
      <c r="AS30" s="133"/>
      <c r="AT30" s="134"/>
      <c r="AU30" s="539" t="s">
        <v>134</v>
      </c>
      <c r="AV30" s="539"/>
      <c r="AW30" s="539"/>
      <c r="AX30" s="540"/>
      <c r="AY30" s="34">
        <f>COUNTA($G$32)</f>
        <v>0</v>
      </c>
    </row>
    <row r="31" spans="1:51"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26"/>
      <c r="Z31" s="1027"/>
      <c r="AA31" s="1028"/>
      <c r="AB31" s="1032"/>
      <c r="AC31" s="1033"/>
      <c r="AD31" s="1034"/>
      <c r="AE31" s="920"/>
      <c r="AF31" s="920"/>
      <c r="AG31" s="920"/>
      <c r="AH31" s="920"/>
      <c r="AI31" s="920"/>
      <c r="AJ31" s="920"/>
      <c r="AK31" s="920"/>
      <c r="AL31" s="414"/>
      <c r="AM31" s="920"/>
      <c r="AN31" s="920"/>
      <c r="AO31" s="920"/>
      <c r="AP31" s="414"/>
      <c r="AQ31" s="199"/>
      <c r="AR31" s="200"/>
      <c r="AS31" s="136" t="s">
        <v>233</v>
      </c>
      <c r="AT31" s="137"/>
      <c r="AU31" s="200"/>
      <c r="AV31" s="200"/>
      <c r="AW31" s="399" t="s">
        <v>179</v>
      </c>
      <c r="AX31" s="400"/>
      <c r="AY31" s="34">
        <f>$AY$30</f>
        <v>0</v>
      </c>
    </row>
    <row r="32" spans="1:51" ht="22.5" customHeight="1" x14ac:dyDescent="0.15">
      <c r="A32" s="404"/>
      <c r="B32" s="402"/>
      <c r="C32" s="402"/>
      <c r="D32" s="402"/>
      <c r="E32" s="402"/>
      <c r="F32" s="403"/>
      <c r="G32" s="570"/>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7"/>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53" t="s">
        <v>54</v>
      </c>
      <c r="Z33" s="1017"/>
      <c r="AA33" s="1018"/>
      <c r="AB33" s="529"/>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9"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1" t="s">
        <v>344</v>
      </c>
      <c r="B37" s="402"/>
      <c r="C37" s="402"/>
      <c r="D37" s="402"/>
      <c r="E37" s="402"/>
      <c r="F37" s="403"/>
      <c r="G37" s="518" t="s">
        <v>146</v>
      </c>
      <c r="H37" s="436"/>
      <c r="I37" s="436"/>
      <c r="J37" s="436"/>
      <c r="K37" s="436"/>
      <c r="L37" s="436"/>
      <c r="M37" s="436"/>
      <c r="N37" s="436"/>
      <c r="O37" s="519"/>
      <c r="P37" s="435" t="s">
        <v>59</v>
      </c>
      <c r="Q37" s="436"/>
      <c r="R37" s="436"/>
      <c r="S37" s="436"/>
      <c r="T37" s="436"/>
      <c r="U37" s="436"/>
      <c r="V37" s="436"/>
      <c r="W37" s="436"/>
      <c r="X37" s="519"/>
      <c r="Y37" s="1025"/>
      <c r="Z37" s="831"/>
      <c r="AA37" s="832"/>
      <c r="AB37" s="1029" t="s">
        <v>11</v>
      </c>
      <c r="AC37" s="1030"/>
      <c r="AD37" s="1031"/>
      <c r="AE37" s="1035" t="s">
        <v>385</v>
      </c>
      <c r="AF37" s="1035"/>
      <c r="AG37" s="1035"/>
      <c r="AH37" s="1035"/>
      <c r="AI37" s="1035" t="s">
        <v>407</v>
      </c>
      <c r="AJ37" s="1035"/>
      <c r="AK37" s="1035"/>
      <c r="AL37" s="563"/>
      <c r="AM37" s="1035" t="s">
        <v>504</v>
      </c>
      <c r="AN37" s="1035"/>
      <c r="AO37" s="1035"/>
      <c r="AP37" s="563"/>
      <c r="AQ37" s="158" t="s">
        <v>232</v>
      </c>
      <c r="AR37" s="133"/>
      <c r="AS37" s="133"/>
      <c r="AT37" s="134"/>
      <c r="AU37" s="539" t="s">
        <v>134</v>
      </c>
      <c r="AV37" s="539"/>
      <c r="AW37" s="539"/>
      <c r="AX37" s="540"/>
      <c r="AY37" s="34">
        <f>COUNTA($G$39)</f>
        <v>0</v>
      </c>
    </row>
    <row r="38" spans="1:51" ht="18.75"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26"/>
      <c r="Z38" s="1027"/>
      <c r="AA38" s="1028"/>
      <c r="AB38" s="1032"/>
      <c r="AC38" s="1033"/>
      <c r="AD38" s="1034"/>
      <c r="AE38" s="920"/>
      <c r="AF38" s="920"/>
      <c r="AG38" s="920"/>
      <c r="AH38" s="920"/>
      <c r="AI38" s="920"/>
      <c r="AJ38" s="920"/>
      <c r="AK38" s="920"/>
      <c r="AL38" s="414"/>
      <c r="AM38" s="920"/>
      <c r="AN38" s="920"/>
      <c r="AO38" s="920"/>
      <c r="AP38" s="414"/>
      <c r="AQ38" s="199"/>
      <c r="AR38" s="200"/>
      <c r="AS38" s="136" t="s">
        <v>233</v>
      </c>
      <c r="AT38" s="137"/>
      <c r="AU38" s="200"/>
      <c r="AV38" s="200"/>
      <c r="AW38" s="399" t="s">
        <v>179</v>
      </c>
      <c r="AX38" s="400"/>
      <c r="AY38" s="34">
        <f>$AY$37</f>
        <v>0</v>
      </c>
    </row>
    <row r="39" spans="1:51" ht="22.5" customHeight="1" x14ac:dyDescent="0.15">
      <c r="A39" s="404"/>
      <c r="B39" s="402"/>
      <c r="C39" s="402"/>
      <c r="D39" s="402"/>
      <c r="E39" s="402"/>
      <c r="F39" s="403"/>
      <c r="G39" s="570"/>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7"/>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53" t="s">
        <v>54</v>
      </c>
      <c r="Z40" s="1017"/>
      <c r="AA40" s="1018"/>
      <c r="AB40" s="529"/>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9"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1" t="s">
        <v>344</v>
      </c>
      <c r="B44" s="402"/>
      <c r="C44" s="402"/>
      <c r="D44" s="402"/>
      <c r="E44" s="402"/>
      <c r="F44" s="403"/>
      <c r="G44" s="518" t="s">
        <v>146</v>
      </c>
      <c r="H44" s="436"/>
      <c r="I44" s="436"/>
      <c r="J44" s="436"/>
      <c r="K44" s="436"/>
      <c r="L44" s="436"/>
      <c r="M44" s="436"/>
      <c r="N44" s="436"/>
      <c r="O44" s="519"/>
      <c r="P44" s="435" t="s">
        <v>59</v>
      </c>
      <c r="Q44" s="436"/>
      <c r="R44" s="436"/>
      <c r="S44" s="436"/>
      <c r="T44" s="436"/>
      <c r="U44" s="436"/>
      <c r="V44" s="436"/>
      <c r="W44" s="436"/>
      <c r="X44" s="519"/>
      <c r="Y44" s="1025"/>
      <c r="Z44" s="831"/>
      <c r="AA44" s="832"/>
      <c r="AB44" s="1029" t="s">
        <v>11</v>
      </c>
      <c r="AC44" s="1030"/>
      <c r="AD44" s="1031"/>
      <c r="AE44" s="1035" t="s">
        <v>385</v>
      </c>
      <c r="AF44" s="1035"/>
      <c r="AG44" s="1035"/>
      <c r="AH44" s="1035"/>
      <c r="AI44" s="1035" t="s">
        <v>407</v>
      </c>
      <c r="AJ44" s="1035"/>
      <c r="AK44" s="1035"/>
      <c r="AL44" s="563"/>
      <c r="AM44" s="1035" t="s">
        <v>504</v>
      </c>
      <c r="AN44" s="1035"/>
      <c r="AO44" s="1035"/>
      <c r="AP44" s="563"/>
      <c r="AQ44" s="158" t="s">
        <v>232</v>
      </c>
      <c r="AR44" s="133"/>
      <c r="AS44" s="133"/>
      <c r="AT44" s="134"/>
      <c r="AU44" s="539" t="s">
        <v>134</v>
      </c>
      <c r="AV44" s="539"/>
      <c r="AW44" s="539"/>
      <c r="AX44" s="540"/>
      <c r="AY44" s="34">
        <f>COUNTA($G$46)</f>
        <v>0</v>
      </c>
    </row>
    <row r="45" spans="1:51" ht="18.75"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26"/>
      <c r="Z45" s="1027"/>
      <c r="AA45" s="1028"/>
      <c r="AB45" s="1032"/>
      <c r="AC45" s="1033"/>
      <c r="AD45" s="1034"/>
      <c r="AE45" s="920"/>
      <c r="AF45" s="920"/>
      <c r="AG45" s="920"/>
      <c r="AH45" s="920"/>
      <c r="AI45" s="920"/>
      <c r="AJ45" s="920"/>
      <c r="AK45" s="920"/>
      <c r="AL45" s="414"/>
      <c r="AM45" s="920"/>
      <c r="AN45" s="920"/>
      <c r="AO45" s="920"/>
      <c r="AP45" s="414"/>
      <c r="AQ45" s="199"/>
      <c r="AR45" s="200"/>
      <c r="AS45" s="136" t="s">
        <v>233</v>
      </c>
      <c r="AT45" s="137"/>
      <c r="AU45" s="200"/>
      <c r="AV45" s="200"/>
      <c r="AW45" s="399" t="s">
        <v>179</v>
      </c>
      <c r="AX45" s="400"/>
      <c r="AY45" s="34">
        <f>$AY$44</f>
        <v>0</v>
      </c>
    </row>
    <row r="46" spans="1:51" ht="22.5" customHeight="1" x14ac:dyDescent="0.15">
      <c r="A46" s="404"/>
      <c r="B46" s="402"/>
      <c r="C46" s="402"/>
      <c r="D46" s="402"/>
      <c r="E46" s="402"/>
      <c r="F46" s="403"/>
      <c r="G46" s="570"/>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7"/>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53" t="s">
        <v>54</v>
      </c>
      <c r="Z47" s="1017"/>
      <c r="AA47" s="1018"/>
      <c r="AB47" s="529"/>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9"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1" t="s">
        <v>344</v>
      </c>
      <c r="B51" s="402"/>
      <c r="C51" s="402"/>
      <c r="D51" s="402"/>
      <c r="E51" s="402"/>
      <c r="F51" s="403"/>
      <c r="G51" s="518" t="s">
        <v>146</v>
      </c>
      <c r="H51" s="436"/>
      <c r="I51" s="436"/>
      <c r="J51" s="436"/>
      <c r="K51" s="436"/>
      <c r="L51" s="436"/>
      <c r="M51" s="436"/>
      <c r="N51" s="436"/>
      <c r="O51" s="519"/>
      <c r="P51" s="435" t="s">
        <v>59</v>
      </c>
      <c r="Q51" s="436"/>
      <c r="R51" s="436"/>
      <c r="S51" s="436"/>
      <c r="T51" s="436"/>
      <c r="U51" s="436"/>
      <c r="V51" s="436"/>
      <c r="W51" s="436"/>
      <c r="X51" s="519"/>
      <c r="Y51" s="1025"/>
      <c r="Z51" s="831"/>
      <c r="AA51" s="832"/>
      <c r="AB51" s="563" t="s">
        <v>11</v>
      </c>
      <c r="AC51" s="1030"/>
      <c r="AD51" s="1031"/>
      <c r="AE51" s="1035" t="s">
        <v>385</v>
      </c>
      <c r="AF51" s="1035"/>
      <c r="AG51" s="1035"/>
      <c r="AH51" s="1035"/>
      <c r="AI51" s="1035" t="s">
        <v>407</v>
      </c>
      <c r="AJ51" s="1035"/>
      <c r="AK51" s="1035"/>
      <c r="AL51" s="563"/>
      <c r="AM51" s="1035" t="s">
        <v>504</v>
      </c>
      <c r="AN51" s="1035"/>
      <c r="AO51" s="1035"/>
      <c r="AP51" s="563"/>
      <c r="AQ51" s="158" t="s">
        <v>232</v>
      </c>
      <c r="AR51" s="133"/>
      <c r="AS51" s="133"/>
      <c r="AT51" s="134"/>
      <c r="AU51" s="539" t="s">
        <v>134</v>
      </c>
      <c r="AV51" s="539"/>
      <c r="AW51" s="539"/>
      <c r="AX51" s="540"/>
      <c r="AY51" s="34">
        <f>COUNTA($G$53)</f>
        <v>0</v>
      </c>
    </row>
    <row r="52" spans="1:51" ht="18.75"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26"/>
      <c r="Z52" s="1027"/>
      <c r="AA52" s="1028"/>
      <c r="AB52" s="1032"/>
      <c r="AC52" s="1033"/>
      <c r="AD52" s="1034"/>
      <c r="AE52" s="920"/>
      <c r="AF52" s="920"/>
      <c r="AG52" s="920"/>
      <c r="AH52" s="920"/>
      <c r="AI52" s="920"/>
      <c r="AJ52" s="920"/>
      <c r="AK52" s="920"/>
      <c r="AL52" s="414"/>
      <c r="AM52" s="920"/>
      <c r="AN52" s="920"/>
      <c r="AO52" s="920"/>
      <c r="AP52" s="414"/>
      <c r="AQ52" s="199"/>
      <c r="AR52" s="200"/>
      <c r="AS52" s="136" t="s">
        <v>233</v>
      </c>
      <c r="AT52" s="137"/>
      <c r="AU52" s="200"/>
      <c r="AV52" s="200"/>
      <c r="AW52" s="399" t="s">
        <v>179</v>
      </c>
      <c r="AX52" s="400"/>
      <c r="AY52" s="34">
        <f>$AY$51</f>
        <v>0</v>
      </c>
    </row>
    <row r="53" spans="1:51" ht="22.5" customHeight="1" x14ac:dyDescent="0.15">
      <c r="A53" s="404"/>
      <c r="B53" s="402"/>
      <c r="C53" s="402"/>
      <c r="D53" s="402"/>
      <c r="E53" s="402"/>
      <c r="F53" s="403"/>
      <c r="G53" s="570"/>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7"/>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53" t="s">
        <v>54</v>
      </c>
      <c r="Z54" s="1017"/>
      <c r="AA54" s="1018"/>
      <c r="AB54" s="529"/>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9"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1" t="s">
        <v>344</v>
      </c>
      <c r="B58" s="402"/>
      <c r="C58" s="402"/>
      <c r="D58" s="402"/>
      <c r="E58" s="402"/>
      <c r="F58" s="403"/>
      <c r="G58" s="518" t="s">
        <v>146</v>
      </c>
      <c r="H58" s="436"/>
      <c r="I58" s="436"/>
      <c r="J58" s="436"/>
      <c r="K58" s="436"/>
      <c r="L58" s="436"/>
      <c r="M58" s="436"/>
      <c r="N58" s="436"/>
      <c r="O58" s="519"/>
      <c r="P58" s="435" t="s">
        <v>59</v>
      </c>
      <c r="Q58" s="436"/>
      <c r="R58" s="436"/>
      <c r="S58" s="436"/>
      <c r="T58" s="436"/>
      <c r="U58" s="436"/>
      <c r="V58" s="436"/>
      <c r="W58" s="436"/>
      <c r="X58" s="519"/>
      <c r="Y58" s="1025"/>
      <c r="Z58" s="831"/>
      <c r="AA58" s="832"/>
      <c r="AB58" s="1029" t="s">
        <v>11</v>
      </c>
      <c r="AC58" s="1030"/>
      <c r="AD58" s="1031"/>
      <c r="AE58" s="1035" t="s">
        <v>385</v>
      </c>
      <c r="AF58" s="1035"/>
      <c r="AG58" s="1035"/>
      <c r="AH58" s="1035"/>
      <c r="AI58" s="1035" t="s">
        <v>407</v>
      </c>
      <c r="AJ58" s="1035"/>
      <c r="AK58" s="1035"/>
      <c r="AL58" s="563"/>
      <c r="AM58" s="1035" t="s">
        <v>504</v>
      </c>
      <c r="AN58" s="1035"/>
      <c r="AO58" s="1035"/>
      <c r="AP58" s="563"/>
      <c r="AQ58" s="158" t="s">
        <v>232</v>
      </c>
      <c r="AR58" s="133"/>
      <c r="AS58" s="133"/>
      <c r="AT58" s="134"/>
      <c r="AU58" s="539" t="s">
        <v>134</v>
      </c>
      <c r="AV58" s="539"/>
      <c r="AW58" s="539"/>
      <c r="AX58" s="540"/>
      <c r="AY58" s="34">
        <f>COUNTA($G$60)</f>
        <v>0</v>
      </c>
    </row>
    <row r="59" spans="1:51" ht="18.75"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26"/>
      <c r="Z59" s="1027"/>
      <c r="AA59" s="1028"/>
      <c r="AB59" s="1032"/>
      <c r="AC59" s="1033"/>
      <c r="AD59" s="1034"/>
      <c r="AE59" s="920"/>
      <c r="AF59" s="920"/>
      <c r="AG59" s="920"/>
      <c r="AH59" s="920"/>
      <c r="AI59" s="920"/>
      <c r="AJ59" s="920"/>
      <c r="AK59" s="920"/>
      <c r="AL59" s="414"/>
      <c r="AM59" s="920"/>
      <c r="AN59" s="920"/>
      <c r="AO59" s="920"/>
      <c r="AP59" s="414"/>
      <c r="AQ59" s="199"/>
      <c r="AR59" s="200"/>
      <c r="AS59" s="136" t="s">
        <v>233</v>
      </c>
      <c r="AT59" s="137"/>
      <c r="AU59" s="200"/>
      <c r="AV59" s="200"/>
      <c r="AW59" s="399" t="s">
        <v>179</v>
      </c>
      <c r="AX59" s="400"/>
      <c r="AY59" s="34">
        <f>$AY$58</f>
        <v>0</v>
      </c>
    </row>
    <row r="60" spans="1:51" ht="22.5" customHeight="1" x14ac:dyDescent="0.15">
      <c r="A60" s="404"/>
      <c r="B60" s="402"/>
      <c r="C60" s="402"/>
      <c r="D60" s="402"/>
      <c r="E60" s="402"/>
      <c r="F60" s="403"/>
      <c r="G60" s="570"/>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7"/>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53" t="s">
        <v>54</v>
      </c>
      <c r="Z61" s="1017"/>
      <c r="AA61" s="1018"/>
      <c r="AB61" s="529"/>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9"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1" t="s">
        <v>344</v>
      </c>
      <c r="B65" s="402"/>
      <c r="C65" s="402"/>
      <c r="D65" s="402"/>
      <c r="E65" s="402"/>
      <c r="F65" s="403"/>
      <c r="G65" s="518" t="s">
        <v>146</v>
      </c>
      <c r="H65" s="436"/>
      <c r="I65" s="436"/>
      <c r="J65" s="436"/>
      <c r="K65" s="436"/>
      <c r="L65" s="436"/>
      <c r="M65" s="436"/>
      <c r="N65" s="436"/>
      <c r="O65" s="519"/>
      <c r="P65" s="435" t="s">
        <v>59</v>
      </c>
      <c r="Q65" s="436"/>
      <c r="R65" s="436"/>
      <c r="S65" s="436"/>
      <c r="T65" s="436"/>
      <c r="U65" s="436"/>
      <c r="V65" s="436"/>
      <c r="W65" s="436"/>
      <c r="X65" s="519"/>
      <c r="Y65" s="1025"/>
      <c r="Z65" s="831"/>
      <c r="AA65" s="832"/>
      <c r="AB65" s="1029" t="s">
        <v>11</v>
      </c>
      <c r="AC65" s="1030"/>
      <c r="AD65" s="1031"/>
      <c r="AE65" s="1035" t="s">
        <v>385</v>
      </c>
      <c r="AF65" s="1035"/>
      <c r="AG65" s="1035"/>
      <c r="AH65" s="1035"/>
      <c r="AI65" s="1035" t="s">
        <v>407</v>
      </c>
      <c r="AJ65" s="1035"/>
      <c r="AK65" s="1035"/>
      <c r="AL65" s="563"/>
      <c r="AM65" s="1035" t="s">
        <v>504</v>
      </c>
      <c r="AN65" s="1035"/>
      <c r="AO65" s="1035"/>
      <c r="AP65" s="563"/>
      <c r="AQ65" s="158" t="s">
        <v>232</v>
      </c>
      <c r="AR65" s="133"/>
      <c r="AS65" s="133"/>
      <c r="AT65" s="134"/>
      <c r="AU65" s="539" t="s">
        <v>134</v>
      </c>
      <c r="AV65" s="539"/>
      <c r="AW65" s="539"/>
      <c r="AX65" s="540"/>
      <c r="AY65" s="34">
        <f>COUNTA($G$67)</f>
        <v>0</v>
      </c>
    </row>
    <row r="66" spans="1:51" ht="18.75" customHeight="1" x14ac:dyDescent="0.15">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26"/>
      <c r="Z66" s="1027"/>
      <c r="AA66" s="1028"/>
      <c r="AB66" s="1032"/>
      <c r="AC66" s="1033"/>
      <c r="AD66" s="1034"/>
      <c r="AE66" s="920"/>
      <c r="AF66" s="920"/>
      <c r="AG66" s="920"/>
      <c r="AH66" s="920"/>
      <c r="AI66" s="920"/>
      <c r="AJ66" s="920"/>
      <c r="AK66" s="920"/>
      <c r="AL66" s="414"/>
      <c r="AM66" s="920"/>
      <c r="AN66" s="920"/>
      <c r="AO66" s="920"/>
      <c r="AP66" s="414"/>
      <c r="AQ66" s="199"/>
      <c r="AR66" s="200"/>
      <c r="AS66" s="136" t="s">
        <v>233</v>
      </c>
      <c r="AT66" s="137"/>
      <c r="AU66" s="200"/>
      <c r="AV66" s="200"/>
      <c r="AW66" s="399" t="s">
        <v>179</v>
      </c>
      <c r="AX66" s="400"/>
      <c r="AY66" s="34">
        <f>$AY$65</f>
        <v>0</v>
      </c>
    </row>
    <row r="67" spans="1:51" ht="22.5" customHeight="1" x14ac:dyDescent="0.15">
      <c r="A67" s="404"/>
      <c r="B67" s="402"/>
      <c r="C67" s="402"/>
      <c r="D67" s="402"/>
      <c r="E67" s="402"/>
      <c r="F67" s="403"/>
      <c r="G67" s="570"/>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7"/>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53" t="s">
        <v>54</v>
      </c>
      <c r="Z68" s="1017"/>
      <c r="AA68" s="1018"/>
      <c r="AB68" s="529"/>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53" t="s">
        <v>13</v>
      </c>
      <c r="Z69" s="1017"/>
      <c r="AA69" s="1018"/>
      <c r="AB69" s="562"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94" zoomScale="70" zoomScaleNormal="75" zoomScaleSheetLayoutView="70" zoomScalePageLayoutView="70" workbookViewId="0">
      <selection activeCell="G10" sqref="G10:AX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600" t="s">
        <v>361</v>
      </c>
      <c r="H2" s="601"/>
      <c r="I2" s="601"/>
      <c r="J2" s="601"/>
      <c r="K2" s="601"/>
      <c r="L2" s="601"/>
      <c r="M2" s="601"/>
      <c r="N2" s="601"/>
      <c r="O2" s="601"/>
      <c r="P2" s="601"/>
      <c r="Q2" s="601"/>
      <c r="R2" s="601"/>
      <c r="S2" s="601"/>
      <c r="T2" s="601"/>
      <c r="U2" s="601"/>
      <c r="V2" s="601"/>
      <c r="W2" s="601"/>
      <c r="X2" s="601"/>
      <c r="Y2" s="601"/>
      <c r="Z2" s="601"/>
      <c r="AA2" s="601"/>
      <c r="AB2" s="602"/>
      <c r="AC2" s="600" t="s">
        <v>363</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15">
      <c r="A4" s="1048"/>
      <c r="B4" s="1049"/>
      <c r="C4" s="1049"/>
      <c r="D4" s="1049"/>
      <c r="E4" s="1049"/>
      <c r="F4" s="1050"/>
      <c r="G4" s="675"/>
      <c r="H4" s="676"/>
      <c r="I4" s="676"/>
      <c r="J4" s="676"/>
      <c r="K4" s="677"/>
      <c r="L4" s="669"/>
      <c r="M4" s="670"/>
      <c r="N4" s="670"/>
      <c r="O4" s="670"/>
      <c r="P4" s="670"/>
      <c r="Q4" s="670"/>
      <c r="R4" s="670"/>
      <c r="S4" s="670"/>
      <c r="T4" s="670"/>
      <c r="U4" s="670"/>
      <c r="V4" s="670"/>
      <c r="W4" s="670"/>
      <c r="X4" s="671"/>
      <c r="Y4" s="389"/>
      <c r="Z4" s="390"/>
      <c r="AA4" s="390"/>
      <c r="AB4" s="807"/>
      <c r="AC4" s="675"/>
      <c r="AD4" s="676"/>
      <c r="AE4" s="676"/>
      <c r="AF4" s="676"/>
      <c r="AG4" s="677"/>
      <c r="AH4" s="669"/>
      <c r="AI4" s="670"/>
      <c r="AJ4" s="670"/>
      <c r="AK4" s="670"/>
      <c r="AL4" s="670"/>
      <c r="AM4" s="670"/>
      <c r="AN4" s="670"/>
      <c r="AO4" s="670"/>
      <c r="AP4" s="670"/>
      <c r="AQ4" s="670"/>
      <c r="AR4" s="670"/>
      <c r="AS4" s="670"/>
      <c r="AT4" s="671"/>
      <c r="AU4" s="389"/>
      <c r="AV4" s="390"/>
      <c r="AW4" s="390"/>
      <c r="AX4" s="391"/>
      <c r="AY4" s="34">
        <f t="shared" ref="AY4:AY14" si="0">$AY$2</f>
        <v>0</v>
      </c>
    </row>
    <row r="5" spans="1:51" ht="24.75" customHeight="1" x14ac:dyDescent="0.15">
      <c r="A5" s="1048"/>
      <c r="B5" s="1049"/>
      <c r="C5" s="1049"/>
      <c r="D5" s="1049"/>
      <c r="E5" s="1049"/>
      <c r="F5" s="1050"/>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48"/>
      <c r="B6" s="1049"/>
      <c r="C6" s="1049"/>
      <c r="D6" s="1049"/>
      <c r="E6" s="1049"/>
      <c r="F6" s="1050"/>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48"/>
      <c r="B7" s="1049"/>
      <c r="C7" s="1049"/>
      <c r="D7" s="1049"/>
      <c r="E7" s="1049"/>
      <c r="F7" s="1050"/>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48"/>
      <c r="B8" s="1049"/>
      <c r="C8" s="1049"/>
      <c r="D8" s="1049"/>
      <c r="E8" s="1049"/>
      <c r="F8" s="1050"/>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48"/>
      <c r="B9" s="1049"/>
      <c r="C9" s="1049"/>
      <c r="D9" s="1049"/>
      <c r="E9" s="1049"/>
      <c r="F9" s="1050"/>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48"/>
      <c r="B10" s="1049"/>
      <c r="C10" s="1049"/>
      <c r="D10" s="1049"/>
      <c r="E10" s="1049"/>
      <c r="F10" s="1050"/>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48"/>
      <c r="B11" s="1049"/>
      <c r="C11" s="1049"/>
      <c r="D11" s="1049"/>
      <c r="E11" s="1049"/>
      <c r="F11" s="1050"/>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48"/>
      <c r="B12" s="1049"/>
      <c r="C12" s="1049"/>
      <c r="D12" s="1049"/>
      <c r="E12" s="1049"/>
      <c r="F12" s="1050"/>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48"/>
      <c r="B13" s="1049"/>
      <c r="C13" s="1049"/>
      <c r="D13" s="1049"/>
      <c r="E13" s="1049"/>
      <c r="F13" s="1050"/>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8"/>
      <c r="B15" s="1049"/>
      <c r="C15" s="1049"/>
      <c r="D15" s="1049"/>
      <c r="E15" s="1049"/>
      <c r="F15" s="1050"/>
      <c r="G15" s="600" t="s">
        <v>267</v>
      </c>
      <c r="H15" s="601"/>
      <c r="I15" s="601"/>
      <c r="J15" s="601"/>
      <c r="K15" s="601"/>
      <c r="L15" s="601"/>
      <c r="M15" s="601"/>
      <c r="N15" s="601"/>
      <c r="O15" s="601"/>
      <c r="P15" s="601"/>
      <c r="Q15" s="601"/>
      <c r="R15" s="601"/>
      <c r="S15" s="601"/>
      <c r="T15" s="601"/>
      <c r="U15" s="601"/>
      <c r="V15" s="601"/>
      <c r="W15" s="601"/>
      <c r="X15" s="601"/>
      <c r="Y15" s="601"/>
      <c r="Z15" s="601"/>
      <c r="AA15" s="601"/>
      <c r="AB15" s="602"/>
      <c r="AC15" s="600" t="s">
        <v>268</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customHeight="1" x14ac:dyDescent="0.15">
      <c r="A16" s="1048"/>
      <c r="B16" s="1049"/>
      <c r="C16" s="1049"/>
      <c r="D16" s="1049"/>
      <c r="E16" s="1049"/>
      <c r="F16" s="1050"/>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15">
      <c r="A17" s="1048"/>
      <c r="B17" s="1049"/>
      <c r="C17" s="1049"/>
      <c r="D17" s="1049"/>
      <c r="E17" s="1049"/>
      <c r="F17" s="1050"/>
      <c r="G17" s="675"/>
      <c r="H17" s="676"/>
      <c r="I17" s="676"/>
      <c r="J17" s="676"/>
      <c r="K17" s="677"/>
      <c r="L17" s="669"/>
      <c r="M17" s="670"/>
      <c r="N17" s="670"/>
      <c r="O17" s="670"/>
      <c r="P17" s="670"/>
      <c r="Q17" s="670"/>
      <c r="R17" s="670"/>
      <c r="S17" s="670"/>
      <c r="T17" s="670"/>
      <c r="U17" s="670"/>
      <c r="V17" s="670"/>
      <c r="W17" s="670"/>
      <c r="X17" s="671"/>
      <c r="Y17" s="389"/>
      <c r="Z17" s="390"/>
      <c r="AA17" s="390"/>
      <c r="AB17" s="807"/>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c r="AY17" s="34">
        <f t="shared" ref="AY17:AY27" si="1">$AY$15</f>
        <v>0</v>
      </c>
    </row>
    <row r="18" spans="1:51" ht="24.75" customHeight="1" x14ac:dyDescent="0.15">
      <c r="A18" s="1048"/>
      <c r="B18" s="1049"/>
      <c r="C18" s="1049"/>
      <c r="D18" s="1049"/>
      <c r="E18" s="1049"/>
      <c r="F18" s="1050"/>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15">
      <c r="A19" s="1048"/>
      <c r="B19" s="1049"/>
      <c r="C19" s="1049"/>
      <c r="D19" s="1049"/>
      <c r="E19" s="1049"/>
      <c r="F19" s="1050"/>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15">
      <c r="A20" s="1048"/>
      <c r="B20" s="1049"/>
      <c r="C20" s="1049"/>
      <c r="D20" s="1049"/>
      <c r="E20" s="1049"/>
      <c r="F20" s="1050"/>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15">
      <c r="A21" s="1048"/>
      <c r="B21" s="1049"/>
      <c r="C21" s="1049"/>
      <c r="D21" s="1049"/>
      <c r="E21" s="1049"/>
      <c r="F21" s="1050"/>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15">
      <c r="A22" s="1048"/>
      <c r="B22" s="1049"/>
      <c r="C22" s="1049"/>
      <c r="D22" s="1049"/>
      <c r="E22" s="1049"/>
      <c r="F22" s="1050"/>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15">
      <c r="A23" s="1048"/>
      <c r="B23" s="1049"/>
      <c r="C23" s="1049"/>
      <c r="D23" s="1049"/>
      <c r="E23" s="1049"/>
      <c r="F23" s="1050"/>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15">
      <c r="A24" s="1048"/>
      <c r="B24" s="1049"/>
      <c r="C24" s="1049"/>
      <c r="D24" s="1049"/>
      <c r="E24" s="1049"/>
      <c r="F24" s="1050"/>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15">
      <c r="A25" s="1048"/>
      <c r="B25" s="1049"/>
      <c r="C25" s="1049"/>
      <c r="D25" s="1049"/>
      <c r="E25" s="1049"/>
      <c r="F25" s="1050"/>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15">
      <c r="A26" s="1048"/>
      <c r="B26" s="1049"/>
      <c r="C26" s="1049"/>
      <c r="D26" s="1049"/>
      <c r="E26" s="1049"/>
      <c r="F26" s="1050"/>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8"/>
      <c r="B28" s="1049"/>
      <c r="C28" s="1049"/>
      <c r="D28" s="1049"/>
      <c r="E28" s="1049"/>
      <c r="F28" s="1050"/>
      <c r="G28" s="600" t="s">
        <v>266</v>
      </c>
      <c r="H28" s="601"/>
      <c r="I28" s="601"/>
      <c r="J28" s="601"/>
      <c r="K28" s="601"/>
      <c r="L28" s="601"/>
      <c r="M28" s="601"/>
      <c r="N28" s="601"/>
      <c r="O28" s="601"/>
      <c r="P28" s="601"/>
      <c r="Q28" s="601"/>
      <c r="R28" s="601"/>
      <c r="S28" s="601"/>
      <c r="T28" s="601"/>
      <c r="U28" s="601"/>
      <c r="V28" s="601"/>
      <c r="W28" s="601"/>
      <c r="X28" s="601"/>
      <c r="Y28" s="601"/>
      <c r="Z28" s="601"/>
      <c r="AA28" s="601"/>
      <c r="AB28" s="602"/>
      <c r="AC28" s="600" t="s">
        <v>269</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customHeight="1" x14ac:dyDescent="0.15">
      <c r="A29" s="1048"/>
      <c r="B29" s="1049"/>
      <c r="C29" s="1049"/>
      <c r="D29" s="1049"/>
      <c r="E29" s="1049"/>
      <c r="F29" s="1050"/>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15">
      <c r="A30" s="1048"/>
      <c r="B30" s="1049"/>
      <c r="C30" s="1049"/>
      <c r="D30" s="1049"/>
      <c r="E30" s="1049"/>
      <c r="F30" s="1050"/>
      <c r="G30" s="675"/>
      <c r="H30" s="676"/>
      <c r="I30" s="676"/>
      <c r="J30" s="676"/>
      <c r="K30" s="677"/>
      <c r="L30" s="669"/>
      <c r="M30" s="670"/>
      <c r="N30" s="670"/>
      <c r="O30" s="670"/>
      <c r="P30" s="670"/>
      <c r="Q30" s="670"/>
      <c r="R30" s="670"/>
      <c r="S30" s="670"/>
      <c r="T30" s="670"/>
      <c r="U30" s="670"/>
      <c r="V30" s="670"/>
      <c r="W30" s="670"/>
      <c r="X30" s="671"/>
      <c r="Y30" s="389"/>
      <c r="Z30" s="390"/>
      <c r="AA30" s="390"/>
      <c r="AB30" s="807"/>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c r="AY30" s="34">
        <f t="shared" ref="AY30:AY40" si="2">$AY$28</f>
        <v>0</v>
      </c>
    </row>
    <row r="31" spans="1:51" ht="24.75" customHeight="1" x14ac:dyDescent="0.15">
      <c r="A31" s="1048"/>
      <c r="B31" s="1049"/>
      <c r="C31" s="1049"/>
      <c r="D31" s="1049"/>
      <c r="E31" s="1049"/>
      <c r="F31" s="1050"/>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15">
      <c r="A32" s="1048"/>
      <c r="B32" s="1049"/>
      <c r="C32" s="1049"/>
      <c r="D32" s="1049"/>
      <c r="E32" s="1049"/>
      <c r="F32" s="1050"/>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15">
      <c r="A33" s="1048"/>
      <c r="B33" s="1049"/>
      <c r="C33" s="1049"/>
      <c r="D33" s="1049"/>
      <c r="E33" s="1049"/>
      <c r="F33" s="1050"/>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15">
      <c r="A34" s="1048"/>
      <c r="B34" s="1049"/>
      <c r="C34" s="1049"/>
      <c r="D34" s="1049"/>
      <c r="E34" s="1049"/>
      <c r="F34" s="1050"/>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15">
      <c r="A35" s="1048"/>
      <c r="B35" s="1049"/>
      <c r="C35" s="1049"/>
      <c r="D35" s="1049"/>
      <c r="E35" s="1049"/>
      <c r="F35" s="1050"/>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15">
      <c r="A36" s="1048"/>
      <c r="B36" s="1049"/>
      <c r="C36" s="1049"/>
      <c r="D36" s="1049"/>
      <c r="E36" s="1049"/>
      <c r="F36" s="1050"/>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15">
      <c r="A37" s="1048"/>
      <c r="B37" s="1049"/>
      <c r="C37" s="1049"/>
      <c r="D37" s="1049"/>
      <c r="E37" s="1049"/>
      <c r="F37" s="1050"/>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15">
      <c r="A38" s="1048"/>
      <c r="B38" s="1049"/>
      <c r="C38" s="1049"/>
      <c r="D38" s="1049"/>
      <c r="E38" s="1049"/>
      <c r="F38" s="1050"/>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15">
      <c r="A39" s="1048"/>
      <c r="B39" s="1049"/>
      <c r="C39" s="1049"/>
      <c r="D39" s="1049"/>
      <c r="E39" s="1049"/>
      <c r="F39" s="1050"/>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8"/>
      <c r="B41" s="1049"/>
      <c r="C41" s="1049"/>
      <c r="D41" s="1049"/>
      <c r="E41" s="1049"/>
      <c r="F41" s="1050"/>
      <c r="G41" s="600" t="s">
        <v>314</v>
      </c>
      <c r="H41" s="601"/>
      <c r="I41" s="601"/>
      <c r="J41" s="601"/>
      <c r="K41" s="601"/>
      <c r="L41" s="601"/>
      <c r="M41" s="601"/>
      <c r="N41" s="601"/>
      <c r="O41" s="601"/>
      <c r="P41" s="601"/>
      <c r="Q41" s="601"/>
      <c r="R41" s="601"/>
      <c r="S41" s="601"/>
      <c r="T41" s="601"/>
      <c r="U41" s="601"/>
      <c r="V41" s="601"/>
      <c r="W41" s="601"/>
      <c r="X41" s="601"/>
      <c r="Y41" s="601"/>
      <c r="Z41" s="601"/>
      <c r="AA41" s="601"/>
      <c r="AB41" s="602"/>
      <c r="AC41" s="600" t="s">
        <v>182</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customHeight="1" x14ac:dyDescent="0.15">
      <c r="A42" s="1048"/>
      <c r="B42" s="1049"/>
      <c r="C42" s="1049"/>
      <c r="D42" s="1049"/>
      <c r="E42" s="1049"/>
      <c r="F42" s="1050"/>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48"/>
      <c r="B43" s="1049"/>
      <c r="C43" s="1049"/>
      <c r="D43" s="1049"/>
      <c r="E43" s="1049"/>
      <c r="F43" s="1050"/>
      <c r="G43" s="675"/>
      <c r="H43" s="676"/>
      <c r="I43" s="676"/>
      <c r="J43" s="676"/>
      <c r="K43" s="677"/>
      <c r="L43" s="669"/>
      <c r="M43" s="670"/>
      <c r="N43" s="670"/>
      <c r="O43" s="670"/>
      <c r="P43" s="670"/>
      <c r="Q43" s="670"/>
      <c r="R43" s="670"/>
      <c r="S43" s="670"/>
      <c r="T43" s="670"/>
      <c r="U43" s="670"/>
      <c r="V43" s="670"/>
      <c r="W43" s="670"/>
      <c r="X43" s="671"/>
      <c r="Y43" s="389"/>
      <c r="Z43" s="390"/>
      <c r="AA43" s="390"/>
      <c r="AB43" s="807"/>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c r="AY43" s="34">
        <f t="shared" ref="AY43:AY53" si="3">$AY$41</f>
        <v>0</v>
      </c>
    </row>
    <row r="44" spans="1:51" ht="24.75" customHeight="1" x14ac:dyDescent="0.15">
      <c r="A44" s="1048"/>
      <c r="B44" s="1049"/>
      <c r="C44" s="1049"/>
      <c r="D44" s="1049"/>
      <c r="E44" s="1049"/>
      <c r="F44" s="1050"/>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15">
      <c r="A45" s="1048"/>
      <c r="B45" s="1049"/>
      <c r="C45" s="1049"/>
      <c r="D45" s="1049"/>
      <c r="E45" s="1049"/>
      <c r="F45" s="1050"/>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15">
      <c r="A46" s="1048"/>
      <c r="B46" s="1049"/>
      <c r="C46" s="1049"/>
      <c r="D46" s="1049"/>
      <c r="E46" s="1049"/>
      <c r="F46" s="1050"/>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15">
      <c r="A47" s="1048"/>
      <c r="B47" s="1049"/>
      <c r="C47" s="1049"/>
      <c r="D47" s="1049"/>
      <c r="E47" s="1049"/>
      <c r="F47" s="1050"/>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15">
      <c r="A48" s="1048"/>
      <c r="B48" s="1049"/>
      <c r="C48" s="1049"/>
      <c r="D48" s="1049"/>
      <c r="E48" s="1049"/>
      <c r="F48" s="1050"/>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15">
      <c r="A49" s="1048"/>
      <c r="B49" s="1049"/>
      <c r="C49" s="1049"/>
      <c r="D49" s="1049"/>
      <c r="E49" s="1049"/>
      <c r="F49" s="1050"/>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15">
      <c r="A50" s="1048"/>
      <c r="B50" s="1049"/>
      <c r="C50" s="1049"/>
      <c r="D50" s="1049"/>
      <c r="E50" s="1049"/>
      <c r="F50" s="1050"/>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15">
      <c r="A51" s="1048"/>
      <c r="B51" s="1049"/>
      <c r="C51" s="1049"/>
      <c r="D51" s="1049"/>
      <c r="E51" s="1049"/>
      <c r="F51" s="1050"/>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15">
      <c r="A52" s="1048"/>
      <c r="B52" s="1049"/>
      <c r="C52" s="1049"/>
      <c r="D52" s="1049"/>
      <c r="E52" s="1049"/>
      <c r="F52" s="1050"/>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600" t="s">
        <v>183</v>
      </c>
      <c r="H55" s="601"/>
      <c r="I55" s="601"/>
      <c r="J55" s="601"/>
      <c r="K55" s="601"/>
      <c r="L55" s="601"/>
      <c r="M55" s="601"/>
      <c r="N55" s="601"/>
      <c r="O55" s="601"/>
      <c r="P55" s="601"/>
      <c r="Q55" s="601"/>
      <c r="R55" s="601"/>
      <c r="S55" s="601"/>
      <c r="T55" s="601"/>
      <c r="U55" s="601"/>
      <c r="V55" s="601"/>
      <c r="W55" s="601"/>
      <c r="X55" s="601"/>
      <c r="Y55" s="601"/>
      <c r="Z55" s="601"/>
      <c r="AA55" s="601"/>
      <c r="AB55" s="602"/>
      <c r="AC55" s="600" t="s">
        <v>270</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customHeight="1" x14ac:dyDescent="0.15">
      <c r="A56" s="1048"/>
      <c r="B56" s="1049"/>
      <c r="C56" s="1049"/>
      <c r="D56" s="1049"/>
      <c r="E56" s="1049"/>
      <c r="F56" s="1050"/>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48"/>
      <c r="B57" s="1049"/>
      <c r="C57" s="1049"/>
      <c r="D57" s="1049"/>
      <c r="E57" s="1049"/>
      <c r="F57" s="1050"/>
      <c r="G57" s="675"/>
      <c r="H57" s="676"/>
      <c r="I57" s="676"/>
      <c r="J57" s="676"/>
      <c r="K57" s="677"/>
      <c r="L57" s="669"/>
      <c r="M57" s="670"/>
      <c r="N57" s="670"/>
      <c r="O57" s="670"/>
      <c r="P57" s="670"/>
      <c r="Q57" s="670"/>
      <c r="R57" s="670"/>
      <c r="S57" s="670"/>
      <c r="T57" s="670"/>
      <c r="U57" s="670"/>
      <c r="V57" s="670"/>
      <c r="W57" s="670"/>
      <c r="X57" s="671"/>
      <c r="Y57" s="389"/>
      <c r="Z57" s="390"/>
      <c r="AA57" s="390"/>
      <c r="AB57" s="807"/>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c r="AY57" s="34">
        <f t="shared" ref="AY57:AY67" si="4">$AY$55</f>
        <v>0</v>
      </c>
    </row>
    <row r="58" spans="1:51" ht="24.75" customHeight="1" x14ac:dyDescent="0.15">
      <c r="A58" s="1048"/>
      <c r="B58" s="1049"/>
      <c r="C58" s="1049"/>
      <c r="D58" s="1049"/>
      <c r="E58" s="1049"/>
      <c r="F58" s="1050"/>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15">
      <c r="A59" s="1048"/>
      <c r="B59" s="1049"/>
      <c r="C59" s="1049"/>
      <c r="D59" s="1049"/>
      <c r="E59" s="1049"/>
      <c r="F59" s="1050"/>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15">
      <c r="A60" s="1048"/>
      <c r="B60" s="1049"/>
      <c r="C60" s="1049"/>
      <c r="D60" s="1049"/>
      <c r="E60" s="1049"/>
      <c r="F60" s="1050"/>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15">
      <c r="A61" s="1048"/>
      <c r="B61" s="1049"/>
      <c r="C61" s="1049"/>
      <c r="D61" s="1049"/>
      <c r="E61" s="1049"/>
      <c r="F61" s="1050"/>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15">
      <c r="A62" s="1048"/>
      <c r="B62" s="1049"/>
      <c r="C62" s="1049"/>
      <c r="D62" s="1049"/>
      <c r="E62" s="1049"/>
      <c r="F62" s="1050"/>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15">
      <c r="A63" s="1048"/>
      <c r="B63" s="1049"/>
      <c r="C63" s="1049"/>
      <c r="D63" s="1049"/>
      <c r="E63" s="1049"/>
      <c r="F63" s="1050"/>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15">
      <c r="A64" s="1048"/>
      <c r="B64" s="1049"/>
      <c r="C64" s="1049"/>
      <c r="D64" s="1049"/>
      <c r="E64" s="1049"/>
      <c r="F64" s="1050"/>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15">
      <c r="A65" s="1048"/>
      <c r="B65" s="1049"/>
      <c r="C65" s="1049"/>
      <c r="D65" s="1049"/>
      <c r="E65" s="1049"/>
      <c r="F65" s="1050"/>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15">
      <c r="A66" s="1048"/>
      <c r="B66" s="1049"/>
      <c r="C66" s="1049"/>
      <c r="D66" s="1049"/>
      <c r="E66" s="1049"/>
      <c r="F66" s="1050"/>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8"/>
      <c r="B68" s="1049"/>
      <c r="C68" s="1049"/>
      <c r="D68" s="1049"/>
      <c r="E68" s="1049"/>
      <c r="F68" s="1050"/>
      <c r="G68" s="600" t="s">
        <v>271</v>
      </c>
      <c r="H68" s="601"/>
      <c r="I68" s="601"/>
      <c r="J68" s="601"/>
      <c r="K68" s="601"/>
      <c r="L68" s="601"/>
      <c r="M68" s="601"/>
      <c r="N68" s="601"/>
      <c r="O68" s="601"/>
      <c r="P68" s="601"/>
      <c r="Q68" s="601"/>
      <c r="R68" s="601"/>
      <c r="S68" s="601"/>
      <c r="T68" s="601"/>
      <c r="U68" s="601"/>
      <c r="V68" s="601"/>
      <c r="W68" s="601"/>
      <c r="X68" s="601"/>
      <c r="Y68" s="601"/>
      <c r="Z68" s="601"/>
      <c r="AA68" s="601"/>
      <c r="AB68" s="602"/>
      <c r="AC68" s="600" t="s">
        <v>272</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customHeight="1" x14ac:dyDescent="0.15">
      <c r="A69" s="1048"/>
      <c r="B69" s="1049"/>
      <c r="C69" s="1049"/>
      <c r="D69" s="1049"/>
      <c r="E69" s="1049"/>
      <c r="F69" s="1050"/>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48"/>
      <c r="B70" s="1049"/>
      <c r="C70" s="1049"/>
      <c r="D70" s="1049"/>
      <c r="E70" s="1049"/>
      <c r="F70" s="1050"/>
      <c r="G70" s="675"/>
      <c r="H70" s="676"/>
      <c r="I70" s="676"/>
      <c r="J70" s="676"/>
      <c r="K70" s="677"/>
      <c r="L70" s="669"/>
      <c r="M70" s="670"/>
      <c r="N70" s="670"/>
      <c r="O70" s="670"/>
      <c r="P70" s="670"/>
      <c r="Q70" s="670"/>
      <c r="R70" s="670"/>
      <c r="S70" s="670"/>
      <c r="T70" s="670"/>
      <c r="U70" s="670"/>
      <c r="V70" s="670"/>
      <c r="W70" s="670"/>
      <c r="X70" s="671"/>
      <c r="Y70" s="389"/>
      <c r="Z70" s="390"/>
      <c r="AA70" s="390"/>
      <c r="AB70" s="807"/>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c r="AY70" s="34">
        <f t="shared" ref="AY70:AY80" si="5">$AY$68</f>
        <v>0</v>
      </c>
    </row>
    <row r="71" spans="1:51" ht="24.75" customHeight="1" x14ac:dyDescent="0.15">
      <c r="A71" s="1048"/>
      <c r="B71" s="1049"/>
      <c r="C71" s="1049"/>
      <c r="D71" s="1049"/>
      <c r="E71" s="1049"/>
      <c r="F71" s="1050"/>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15">
      <c r="A72" s="1048"/>
      <c r="B72" s="1049"/>
      <c r="C72" s="1049"/>
      <c r="D72" s="1049"/>
      <c r="E72" s="1049"/>
      <c r="F72" s="1050"/>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15">
      <c r="A73" s="1048"/>
      <c r="B73" s="1049"/>
      <c r="C73" s="1049"/>
      <c r="D73" s="1049"/>
      <c r="E73" s="1049"/>
      <c r="F73" s="1050"/>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15">
      <c r="A74" s="1048"/>
      <c r="B74" s="1049"/>
      <c r="C74" s="1049"/>
      <c r="D74" s="1049"/>
      <c r="E74" s="1049"/>
      <c r="F74" s="1050"/>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15">
      <c r="A75" s="1048"/>
      <c r="B75" s="1049"/>
      <c r="C75" s="1049"/>
      <c r="D75" s="1049"/>
      <c r="E75" s="1049"/>
      <c r="F75" s="1050"/>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15">
      <c r="A76" s="1048"/>
      <c r="B76" s="1049"/>
      <c r="C76" s="1049"/>
      <c r="D76" s="1049"/>
      <c r="E76" s="1049"/>
      <c r="F76" s="1050"/>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15">
      <c r="A77" s="1048"/>
      <c r="B77" s="1049"/>
      <c r="C77" s="1049"/>
      <c r="D77" s="1049"/>
      <c r="E77" s="1049"/>
      <c r="F77" s="1050"/>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15">
      <c r="A78" s="1048"/>
      <c r="B78" s="1049"/>
      <c r="C78" s="1049"/>
      <c r="D78" s="1049"/>
      <c r="E78" s="1049"/>
      <c r="F78" s="1050"/>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15">
      <c r="A79" s="1048"/>
      <c r="B79" s="1049"/>
      <c r="C79" s="1049"/>
      <c r="D79" s="1049"/>
      <c r="E79" s="1049"/>
      <c r="F79" s="1050"/>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8"/>
      <c r="B81" s="1049"/>
      <c r="C81" s="1049"/>
      <c r="D81" s="1049"/>
      <c r="E81" s="1049"/>
      <c r="F81" s="1050"/>
      <c r="G81" s="600" t="s">
        <v>273</v>
      </c>
      <c r="H81" s="601"/>
      <c r="I81" s="601"/>
      <c r="J81" s="601"/>
      <c r="K81" s="601"/>
      <c r="L81" s="601"/>
      <c r="M81" s="601"/>
      <c r="N81" s="601"/>
      <c r="O81" s="601"/>
      <c r="P81" s="601"/>
      <c r="Q81" s="601"/>
      <c r="R81" s="601"/>
      <c r="S81" s="601"/>
      <c r="T81" s="601"/>
      <c r="U81" s="601"/>
      <c r="V81" s="601"/>
      <c r="W81" s="601"/>
      <c r="X81" s="601"/>
      <c r="Y81" s="601"/>
      <c r="Z81" s="601"/>
      <c r="AA81" s="601"/>
      <c r="AB81" s="602"/>
      <c r="AC81" s="600" t="s">
        <v>274</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customHeight="1" x14ac:dyDescent="0.15">
      <c r="A82" s="1048"/>
      <c r="B82" s="1049"/>
      <c r="C82" s="1049"/>
      <c r="D82" s="1049"/>
      <c r="E82" s="1049"/>
      <c r="F82" s="1050"/>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48"/>
      <c r="B83" s="1049"/>
      <c r="C83" s="1049"/>
      <c r="D83" s="1049"/>
      <c r="E83" s="1049"/>
      <c r="F83" s="1050"/>
      <c r="G83" s="675"/>
      <c r="H83" s="676"/>
      <c r="I83" s="676"/>
      <c r="J83" s="676"/>
      <c r="K83" s="677"/>
      <c r="L83" s="669"/>
      <c r="M83" s="670"/>
      <c r="N83" s="670"/>
      <c r="O83" s="670"/>
      <c r="P83" s="670"/>
      <c r="Q83" s="670"/>
      <c r="R83" s="670"/>
      <c r="S83" s="670"/>
      <c r="T83" s="670"/>
      <c r="U83" s="670"/>
      <c r="V83" s="670"/>
      <c r="W83" s="670"/>
      <c r="X83" s="671"/>
      <c r="Y83" s="389"/>
      <c r="Z83" s="390"/>
      <c r="AA83" s="390"/>
      <c r="AB83" s="807"/>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c r="AY83" s="34">
        <f t="shared" ref="AY83:AY93" si="6">$AY$81</f>
        <v>0</v>
      </c>
    </row>
    <row r="84" spans="1:51" ht="24.75" customHeight="1" x14ac:dyDescent="0.15">
      <c r="A84" s="1048"/>
      <c r="B84" s="1049"/>
      <c r="C84" s="1049"/>
      <c r="D84" s="1049"/>
      <c r="E84" s="1049"/>
      <c r="F84" s="1050"/>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15">
      <c r="A85" s="1048"/>
      <c r="B85" s="1049"/>
      <c r="C85" s="1049"/>
      <c r="D85" s="1049"/>
      <c r="E85" s="1049"/>
      <c r="F85" s="1050"/>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15">
      <c r="A86" s="1048"/>
      <c r="B86" s="1049"/>
      <c r="C86" s="1049"/>
      <c r="D86" s="1049"/>
      <c r="E86" s="1049"/>
      <c r="F86" s="1050"/>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15">
      <c r="A87" s="1048"/>
      <c r="B87" s="1049"/>
      <c r="C87" s="1049"/>
      <c r="D87" s="1049"/>
      <c r="E87" s="1049"/>
      <c r="F87" s="1050"/>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15">
      <c r="A88" s="1048"/>
      <c r="B88" s="1049"/>
      <c r="C88" s="1049"/>
      <c r="D88" s="1049"/>
      <c r="E88" s="1049"/>
      <c r="F88" s="1050"/>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15">
      <c r="A89" s="1048"/>
      <c r="B89" s="1049"/>
      <c r="C89" s="1049"/>
      <c r="D89" s="1049"/>
      <c r="E89" s="1049"/>
      <c r="F89" s="1050"/>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15">
      <c r="A90" s="1048"/>
      <c r="B90" s="1049"/>
      <c r="C90" s="1049"/>
      <c r="D90" s="1049"/>
      <c r="E90" s="1049"/>
      <c r="F90" s="1050"/>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15">
      <c r="A91" s="1048"/>
      <c r="B91" s="1049"/>
      <c r="C91" s="1049"/>
      <c r="D91" s="1049"/>
      <c r="E91" s="1049"/>
      <c r="F91" s="1050"/>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15">
      <c r="A92" s="1048"/>
      <c r="B92" s="1049"/>
      <c r="C92" s="1049"/>
      <c r="D92" s="1049"/>
      <c r="E92" s="1049"/>
      <c r="F92" s="1050"/>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8"/>
      <c r="B94" s="1049"/>
      <c r="C94" s="1049"/>
      <c r="D94" s="1049"/>
      <c r="E94" s="1049"/>
      <c r="F94" s="1050"/>
      <c r="G94" s="600" t="s">
        <v>275</v>
      </c>
      <c r="H94" s="601"/>
      <c r="I94" s="601"/>
      <c r="J94" s="601"/>
      <c r="K94" s="601"/>
      <c r="L94" s="601"/>
      <c r="M94" s="601"/>
      <c r="N94" s="601"/>
      <c r="O94" s="601"/>
      <c r="P94" s="601"/>
      <c r="Q94" s="601"/>
      <c r="R94" s="601"/>
      <c r="S94" s="601"/>
      <c r="T94" s="601"/>
      <c r="U94" s="601"/>
      <c r="V94" s="601"/>
      <c r="W94" s="601"/>
      <c r="X94" s="601"/>
      <c r="Y94" s="601"/>
      <c r="Z94" s="601"/>
      <c r="AA94" s="601"/>
      <c r="AB94" s="602"/>
      <c r="AC94" s="600" t="s">
        <v>184</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customHeight="1" x14ac:dyDescent="0.15">
      <c r="A95" s="1048"/>
      <c r="B95" s="1049"/>
      <c r="C95" s="1049"/>
      <c r="D95" s="1049"/>
      <c r="E95" s="1049"/>
      <c r="F95" s="1050"/>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48"/>
      <c r="B96" s="1049"/>
      <c r="C96" s="1049"/>
      <c r="D96" s="1049"/>
      <c r="E96" s="1049"/>
      <c r="F96" s="1050"/>
      <c r="G96" s="675"/>
      <c r="H96" s="676"/>
      <c r="I96" s="676"/>
      <c r="J96" s="676"/>
      <c r="K96" s="677"/>
      <c r="L96" s="669"/>
      <c r="M96" s="670"/>
      <c r="N96" s="670"/>
      <c r="O96" s="670"/>
      <c r="P96" s="670"/>
      <c r="Q96" s="670"/>
      <c r="R96" s="670"/>
      <c r="S96" s="670"/>
      <c r="T96" s="670"/>
      <c r="U96" s="670"/>
      <c r="V96" s="670"/>
      <c r="W96" s="670"/>
      <c r="X96" s="671"/>
      <c r="Y96" s="389"/>
      <c r="Z96" s="390"/>
      <c r="AA96" s="390"/>
      <c r="AB96" s="807"/>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c r="AY96" s="34">
        <f t="shared" ref="AY96:AY106" si="7">$AY$94</f>
        <v>0</v>
      </c>
    </row>
    <row r="97" spans="1:51" ht="24.75" customHeight="1" x14ac:dyDescent="0.15">
      <c r="A97" s="1048"/>
      <c r="B97" s="1049"/>
      <c r="C97" s="1049"/>
      <c r="D97" s="1049"/>
      <c r="E97" s="1049"/>
      <c r="F97" s="1050"/>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15">
      <c r="A98" s="1048"/>
      <c r="B98" s="1049"/>
      <c r="C98" s="1049"/>
      <c r="D98" s="1049"/>
      <c r="E98" s="1049"/>
      <c r="F98" s="1050"/>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15">
      <c r="A99" s="1048"/>
      <c r="B99" s="1049"/>
      <c r="C99" s="1049"/>
      <c r="D99" s="1049"/>
      <c r="E99" s="1049"/>
      <c r="F99" s="1050"/>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15">
      <c r="A100" s="1048"/>
      <c r="B100" s="1049"/>
      <c r="C100" s="1049"/>
      <c r="D100" s="1049"/>
      <c r="E100" s="1049"/>
      <c r="F100" s="105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15">
      <c r="A101" s="1048"/>
      <c r="B101" s="1049"/>
      <c r="C101" s="1049"/>
      <c r="D101" s="1049"/>
      <c r="E101" s="1049"/>
      <c r="F101" s="105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15">
      <c r="A102" s="1048"/>
      <c r="B102" s="1049"/>
      <c r="C102" s="1049"/>
      <c r="D102" s="1049"/>
      <c r="E102" s="1049"/>
      <c r="F102" s="105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15">
      <c r="A103" s="1048"/>
      <c r="B103" s="1049"/>
      <c r="C103" s="1049"/>
      <c r="D103" s="1049"/>
      <c r="E103" s="1049"/>
      <c r="F103" s="105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15">
      <c r="A104" s="1048"/>
      <c r="B104" s="1049"/>
      <c r="C104" s="1049"/>
      <c r="D104" s="1049"/>
      <c r="E104" s="1049"/>
      <c r="F104" s="105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15">
      <c r="A105" s="1048"/>
      <c r="B105" s="1049"/>
      <c r="C105" s="1049"/>
      <c r="D105" s="1049"/>
      <c r="E105" s="1049"/>
      <c r="F105" s="105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600" t="s">
        <v>185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276</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customHeight="1" x14ac:dyDescent="0.15">
      <c r="A109" s="1048"/>
      <c r="B109" s="1049"/>
      <c r="C109" s="1049"/>
      <c r="D109" s="1049"/>
      <c r="E109" s="1049"/>
      <c r="F109" s="1050"/>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48"/>
      <c r="B110" s="1049"/>
      <c r="C110" s="1049"/>
      <c r="D110" s="1049"/>
      <c r="E110" s="1049"/>
      <c r="F110" s="1050"/>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07"/>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c r="AY110" s="34">
        <f t="shared" ref="AY110:AY120" si="8">$AY$108</f>
        <v>0</v>
      </c>
    </row>
    <row r="111" spans="1:51" ht="24.75" customHeight="1" x14ac:dyDescent="0.15">
      <c r="A111" s="1048"/>
      <c r="B111" s="1049"/>
      <c r="C111" s="1049"/>
      <c r="D111" s="1049"/>
      <c r="E111" s="1049"/>
      <c r="F111" s="105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15">
      <c r="A112" s="1048"/>
      <c r="B112" s="1049"/>
      <c r="C112" s="1049"/>
      <c r="D112" s="1049"/>
      <c r="E112" s="1049"/>
      <c r="F112" s="105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15">
      <c r="A113" s="1048"/>
      <c r="B113" s="1049"/>
      <c r="C113" s="1049"/>
      <c r="D113" s="1049"/>
      <c r="E113" s="1049"/>
      <c r="F113" s="105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15">
      <c r="A114" s="1048"/>
      <c r="B114" s="1049"/>
      <c r="C114" s="1049"/>
      <c r="D114" s="1049"/>
      <c r="E114" s="1049"/>
      <c r="F114" s="105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15">
      <c r="A115" s="1048"/>
      <c r="B115" s="1049"/>
      <c r="C115" s="1049"/>
      <c r="D115" s="1049"/>
      <c r="E115" s="1049"/>
      <c r="F115" s="105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15">
      <c r="A116" s="1048"/>
      <c r="B116" s="1049"/>
      <c r="C116" s="1049"/>
      <c r="D116" s="1049"/>
      <c r="E116" s="1049"/>
      <c r="F116" s="105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15">
      <c r="A117" s="1048"/>
      <c r="B117" s="1049"/>
      <c r="C117" s="1049"/>
      <c r="D117" s="1049"/>
      <c r="E117" s="1049"/>
      <c r="F117" s="105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15">
      <c r="A118" s="1048"/>
      <c r="B118" s="1049"/>
      <c r="C118" s="1049"/>
      <c r="D118" s="1049"/>
      <c r="E118" s="1049"/>
      <c r="F118" s="105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15">
      <c r="A119" s="1048"/>
      <c r="B119" s="1049"/>
      <c r="C119" s="1049"/>
      <c r="D119" s="1049"/>
      <c r="E119" s="1049"/>
      <c r="F119" s="105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8"/>
      <c r="B121" s="1049"/>
      <c r="C121" s="1049"/>
      <c r="D121" s="1049"/>
      <c r="E121" s="1049"/>
      <c r="F121" s="1050"/>
      <c r="G121" s="600" t="s">
        <v>277</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278</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customHeight="1" x14ac:dyDescent="0.15">
      <c r="A122" s="1048"/>
      <c r="B122" s="1049"/>
      <c r="C122" s="1049"/>
      <c r="D122" s="1049"/>
      <c r="E122" s="1049"/>
      <c r="F122" s="1050"/>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48"/>
      <c r="B123" s="1049"/>
      <c r="C123" s="1049"/>
      <c r="D123" s="1049"/>
      <c r="E123" s="1049"/>
      <c r="F123" s="1050"/>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07"/>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c r="AY123" s="34">
        <f t="shared" ref="AY123:AY133" si="9">$AY$121</f>
        <v>0</v>
      </c>
    </row>
    <row r="124" spans="1:51" ht="24.75" customHeight="1" x14ac:dyDescent="0.15">
      <c r="A124" s="1048"/>
      <c r="B124" s="1049"/>
      <c r="C124" s="1049"/>
      <c r="D124" s="1049"/>
      <c r="E124" s="1049"/>
      <c r="F124" s="105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15">
      <c r="A125" s="1048"/>
      <c r="B125" s="1049"/>
      <c r="C125" s="1049"/>
      <c r="D125" s="1049"/>
      <c r="E125" s="1049"/>
      <c r="F125" s="105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15">
      <c r="A126" s="1048"/>
      <c r="B126" s="1049"/>
      <c r="C126" s="1049"/>
      <c r="D126" s="1049"/>
      <c r="E126" s="1049"/>
      <c r="F126" s="105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15">
      <c r="A127" s="1048"/>
      <c r="B127" s="1049"/>
      <c r="C127" s="1049"/>
      <c r="D127" s="1049"/>
      <c r="E127" s="1049"/>
      <c r="F127" s="105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15">
      <c r="A128" s="1048"/>
      <c r="B128" s="1049"/>
      <c r="C128" s="1049"/>
      <c r="D128" s="1049"/>
      <c r="E128" s="1049"/>
      <c r="F128" s="105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15">
      <c r="A129" s="1048"/>
      <c r="B129" s="1049"/>
      <c r="C129" s="1049"/>
      <c r="D129" s="1049"/>
      <c r="E129" s="1049"/>
      <c r="F129" s="105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15">
      <c r="A130" s="1048"/>
      <c r="B130" s="1049"/>
      <c r="C130" s="1049"/>
      <c r="D130" s="1049"/>
      <c r="E130" s="1049"/>
      <c r="F130" s="105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15">
      <c r="A131" s="1048"/>
      <c r="B131" s="1049"/>
      <c r="C131" s="1049"/>
      <c r="D131" s="1049"/>
      <c r="E131" s="1049"/>
      <c r="F131" s="105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15">
      <c r="A132" s="1048"/>
      <c r="B132" s="1049"/>
      <c r="C132" s="1049"/>
      <c r="D132" s="1049"/>
      <c r="E132" s="1049"/>
      <c r="F132" s="105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8"/>
      <c r="B134" s="1049"/>
      <c r="C134" s="1049"/>
      <c r="D134" s="1049"/>
      <c r="E134" s="1049"/>
      <c r="F134" s="1050"/>
      <c r="G134" s="600" t="s">
        <v>279</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280</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customHeight="1" x14ac:dyDescent="0.15">
      <c r="A135" s="1048"/>
      <c r="B135" s="1049"/>
      <c r="C135" s="1049"/>
      <c r="D135" s="1049"/>
      <c r="E135" s="1049"/>
      <c r="F135" s="1050"/>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48"/>
      <c r="B136" s="1049"/>
      <c r="C136" s="1049"/>
      <c r="D136" s="1049"/>
      <c r="E136" s="1049"/>
      <c r="F136" s="1050"/>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07"/>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c r="AY136" s="34">
        <f t="shared" ref="AY136:AY146" si="10">$AY$134</f>
        <v>0</v>
      </c>
    </row>
    <row r="137" spans="1:51" ht="24.75" customHeight="1" x14ac:dyDescent="0.15">
      <c r="A137" s="1048"/>
      <c r="B137" s="1049"/>
      <c r="C137" s="1049"/>
      <c r="D137" s="1049"/>
      <c r="E137" s="1049"/>
      <c r="F137" s="105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15">
      <c r="A138" s="1048"/>
      <c r="B138" s="1049"/>
      <c r="C138" s="1049"/>
      <c r="D138" s="1049"/>
      <c r="E138" s="1049"/>
      <c r="F138" s="105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15">
      <c r="A139" s="1048"/>
      <c r="B139" s="1049"/>
      <c r="C139" s="1049"/>
      <c r="D139" s="1049"/>
      <c r="E139" s="1049"/>
      <c r="F139" s="105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15">
      <c r="A140" s="1048"/>
      <c r="B140" s="1049"/>
      <c r="C140" s="1049"/>
      <c r="D140" s="1049"/>
      <c r="E140" s="1049"/>
      <c r="F140" s="105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15">
      <c r="A141" s="1048"/>
      <c r="B141" s="1049"/>
      <c r="C141" s="1049"/>
      <c r="D141" s="1049"/>
      <c r="E141" s="1049"/>
      <c r="F141" s="105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15">
      <c r="A142" s="1048"/>
      <c r="B142" s="1049"/>
      <c r="C142" s="1049"/>
      <c r="D142" s="1049"/>
      <c r="E142" s="1049"/>
      <c r="F142" s="105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15">
      <c r="A143" s="1048"/>
      <c r="B143" s="1049"/>
      <c r="C143" s="1049"/>
      <c r="D143" s="1049"/>
      <c r="E143" s="1049"/>
      <c r="F143" s="105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15">
      <c r="A144" s="1048"/>
      <c r="B144" s="1049"/>
      <c r="C144" s="1049"/>
      <c r="D144" s="1049"/>
      <c r="E144" s="1049"/>
      <c r="F144" s="105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15">
      <c r="A145" s="1048"/>
      <c r="B145" s="1049"/>
      <c r="C145" s="1049"/>
      <c r="D145" s="1049"/>
      <c r="E145" s="1049"/>
      <c r="F145" s="105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8"/>
      <c r="B147" s="1049"/>
      <c r="C147" s="1049"/>
      <c r="D147" s="1049"/>
      <c r="E147" s="1049"/>
      <c r="F147" s="1050"/>
      <c r="G147" s="600" t="s">
        <v>281</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customHeight="1" x14ac:dyDescent="0.15">
      <c r="A148" s="1048"/>
      <c r="B148" s="1049"/>
      <c r="C148" s="1049"/>
      <c r="D148" s="1049"/>
      <c r="E148" s="1049"/>
      <c r="F148" s="1050"/>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48"/>
      <c r="B149" s="1049"/>
      <c r="C149" s="1049"/>
      <c r="D149" s="1049"/>
      <c r="E149" s="1049"/>
      <c r="F149" s="1050"/>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07"/>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c r="AY149" s="34">
        <f t="shared" ref="AY149:AY159" si="11">$AY$147</f>
        <v>0</v>
      </c>
    </row>
    <row r="150" spans="1:51" ht="24.75" customHeight="1" x14ac:dyDescent="0.15">
      <c r="A150" s="1048"/>
      <c r="B150" s="1049"/>
      <c r="C150" s="1049"/>
      <c r="D150" s="1049"/>
      <c r="E150" s="1049"/>
      <c r="F150" s="105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15">
      <c r="A151" s="1048"/>
      <c r="B151" s="1049"/>
      <c r="C151" s="1049"/>
      <c r="D151" s="1049"/>
      <c r="E151" s="1049"/>
      <c r="F151" s="105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15">
      <c r="A152" s="1048"/>
      <c r="B152" s="1049"/>
      <c r="C152" s="1049"/>
      <c r="D152" s="1049"/>
      <c r="E152" s="1049"/>
      <c r="F152" s="105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15">
      <c r="A153" s="1048"/>
      <c r="B153" s="1049"/>
      <c r="C153" s="1049"/>
      <c r="D153" s="1049"/>
      <c r="E153" s="1049"/>
      <c r="F153" s="105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15">
      <c r="A154" s="1048"/>
      <c r="B154" s="1049"/>
      <c r="C154" s="1049"/>
      <c r="D154" s="1049"/>
      <c r="E154" s="1049"/>
      <c r="F154" s="105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15">
      <c r="A155" s="1048"/>
      <c r="B155" s="1049"/>
      <c r="C155" s="1049"/>
      <c r="D155" s="1049"/>
      <c r="E155" s="1049"/>
      <c r="F155" s="105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15">
      <c r="A156" s="1048"/>
      <c r="B156" s="1049"/>
      <c r="C156" s="1049"/>
      <c r="D156" s="1049"/>
      <c r="E156" s="1049"/>
      <c r="F156" s="105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15">
      <c r="A157" s="1048"/>
      <c r="B157" s="1049"/>
      <c r="C157" s="1049"/>
      <c r="D157" s="1049"/>
      <c r="E157" s="1049"/>
      <c r="F157" s="105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15">
      <c r="A158" s="1048"/>
      <c r="B158" s="1049"/>
      <c r="C158" s="1049"/>
      <c r="D158" s="1049"/>
      <c r="E158" s="1049"/>
      <c r="F158" s="105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600" t="s">
        <v>187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282</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customHeight="1" x14ac:dyDescent="0.15">
      <c r="A162" s="1048"/>
      <c r="B162" s="1049"/>
      <c r="C162" s="1049"/>
      <c r="D162" s="1049"/>
      <c r="E162" s="1049"/>
      <c r="F162" s="1050"/>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48"/>
      <c r="B163" s="1049"/>
      <c r="C163" s="1049"/>
      <c r="D163" s="1049"/>
      <c r="E163" s="1049"/>
      <c r="F163" s="1050"/>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07"/>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c r="AY163" s="34">
        <f t="shared" ref="AY163:AY173" si="12">$AY$161</f>
        <v>0</v>
      </c>
    </row>
    <row r="164" spans="1:51" ht="24.75" customHeight="1" x14ac:dyDescent="0.15">
      <c r="A164" s="1048"/>
      <c r="B164" s="1049"/>
      <c r="C164" s="1049"/>
      <c r="D164" s="1049"/>
      <c r="E164" s="1049"/>
      <c r="F164" s="105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15">
      <c r="A165" s="1048"/>
      <c r="B165" s="1049"/>
      <c r="C165" s="1049"/>
      <c r="D165" s="1049"/>
      <c r="E165" s="1049"/>
      <c r="F165" s="105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15">
      <c r="A166" s="1048"/>
      <c r="B166" s="1049"/>
      <c r="C166" s="1049"/>
      <c r="D166" s="1049"/>
      <c r="E166" s="1049"/>
      <c r="F166" s="105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15">
      <c r="A167" s="1048"/>
      <c r="B167" s="1049"/>
      <c r="C167" s="1049"/>
      <c r="D167" s="1049"/>
      <c r="E167" s="1049"/>
      <c r="F167" s="105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15">
      <c r="A168" s="1048"/>
      <c r="B168" s="1049"/>
      <c r="C168" s="1049"/>
      <c r="D168" s="1049"/>
      <c r="E168" s="1049"/>
      <c r="F168" s="105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15">
      <c r="A169" s="1048"/>
      <c r="B169" s="1049"/>
      <c r="C169" s="1049"/>
      <c r="D169" s="1049"/>
      <c r="E169" s="1049"/>
      <c r="F169" s="105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15">
      <c r="A170" s="1048"/>
      <c r="B170" s="1049"/>
      <c r="C170" s="1049"/>
      <c r="D170" s="1049"/>
      <c r="E170" s="1049"/>
      <c r="F170" s="105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15">
      <c r="A171" s="1048"/>
      <c r="B171" s="1049"/>
      <c r="C171" s="1049"/>
      <c r="D171" s="1049"/>
      <c r="E171" s="1049"/>
      <c r="F171" s="105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15">
      <c r="A172" s="1048"/>
      <c r="B172" s="1049"/>
      <c r="C172" s="1049"/>
      <c r="D172" s="1049"/>
      <c r="E172" s="1049"/>
      <c r="F172" s="105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8"/>
      <c r="B174" s="1049"/>
      <c r="C174" s="1049"/>
      <c r="D174" s="1049"/>
      <c r="E174" s="1049"/>
      <c r="F174" s="1050"/>
      <c r="G174" s="600" t="s">
        <v>283</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284</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customHeight="1" x14ac:dyDescent="0.15">
      <c r="A175" s="1048"/>
      <c r="B175" s="1049"/>
      <c r="C175" s="1049"/>
      <c r="D175" s="1049"/>
      <c r="E175" s="1049"/>
      <c r="F175" s="1050"/>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48"/>
      <c r="B176" s="1049"/>
      <c r="C176" s="1049"/>
      <c r="D176" s="1049"/>
      <c r="E176" s="1049"/>
      <c r="F176" s="1050"/>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07"/>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c r="AY176" s="34">
        <f t="shared" ref="AY176:AY186" si="13">$AY$174</f>
        <v>0</v>
      </c>
    </row>
    <row r="177" spans="1:51" ht="24.75" customHeight="1" x14ac:dyDescent="0.15">
      <c r="A177" s="1048"/>
      <c r="B177" s="1049"/>
      <c r="C177" s="1049"/>
      <c r="D177" s="1049"/>
      <c r="E177" s="1049"/>
      <c r="F177" s="105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15">
      <c r="A178" s="1048"/>
      <c r="B178" s="1049"/>
      <c r="C178" s="1049"/>
      <c r="D178" s="1049"/>
      <c r="E178" s="1049"/>
      <c r="F178" s="105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15">
      <c r="A179" s="1048"/>
      <c r="B179" s="1049"/>
      <c r="C179" s="1049"/>
      <c r="D179" s="1049"/>
      <c r="E179" s="1049"/>
      <c r="F179" s="105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15">
      <c r="A180" s="1048"/>
      <c r="B180" s="1049"/>
      <c r="C180" s="1049"/>
      <c r="D180" s="1049"/>
      <c r="E180" s="1049"/>
      <c r="F180" s="105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15">
      <c r="A181" s="1048"/>
      <c r="B181" s="1049"/>
      <c r="C181" s="1049"/>
      <c r="D181" s="1049"/>
      <c r="E181" s="1049"/>
      <c r="F181" s="105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15">
      <c r="A182" s="1048"/>
      <c r="B182" s="1049"/>
      <c r="C182" s="1049"/>
      <c r="D182" s="1049"/>
      <c r="E182" s="1049"/>
      <c r="F182" s="105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15">
      <c r="A183" s="1048"/>
      <c r="B183" s="1049"/>
      <c r="C183" s="1049"/>
      <c r="D183" s="1049"/>
      <c r="E183" s="1049"/>
      <c r="F183" s="105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15">
      <c r="A184" s="1048"/>
      <c r="B184" s="1049"/>
      <c r="C184" s="1049"/>
      <c r="D184" s="1049"/>
      <c r="E184" s="1049"/>
      <c r="F184" s="105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15">
      <c r="A185" s="1048"/>
      <c r="B185" s="1049"/>
      <c r="C185" s="1049"/>
      <c r="D185" s="1049"/>
      <c r="E185" s="1049"/>
      <c r="F185" s="105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8"/>
      <c r="B187" s="1049"/>
      <c r="C187" s="1049"/>
      <c r="D187" s="1049"/>
      <c r="E187" s="1049"/>
      <c r="F187" s="1050"/>
      <c r="G187" s="600" t="s">
        <v>286</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285</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customHeight="1" x14ac:dyDescent="0.15">
      <c r="A188" s="1048"/>
      <c r="B188" s="1049"/>
      <c r="C188" s="1049"/>
      <c r="D188" s="1049"/>
      <c r="E188" s="1049"/>
      <c r="F188" s="1050"/>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48"/>
      <c r="B189" s="1049"/>
      <c r="C189" s="1049"/>
      <c r="D189" s="1049"/>
      <c r="E189" s="1049"/>
      <c r="F189" s="1050"/>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07"/>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c r="AY189" s="34">
        <f t="shared" ref="AY189:AY199" si="14">$AY$187</f>
        <v>0</v>
      </c>
    </row>
    <row r="190" spans="1:51" ht="24.75" customHeight="1" x14ac:dyDescent="0.15">
      <c r="A190" s="1048"/>
      <c r="B190" s="1049"/>
      <c r="C190" s="1049"/>
      <c r="D190" s="1049"/>
      <c r="E190" s="1049"/>
      <c r="F190" s="105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15">
      <c r="A191" s="1048"/>
      <c r="B191" s="1049"/>
      <c r="C191" s="1049"/>
      <c r="D191" s="1049"/>
      <c r="E191" s="1049"/>
      <c r="F191" s="105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15">
      <c r="A192" s="1048"/>
      <c r="B192" s="1049"/>
      <c r="C192" s="1049"/>
      <c r="D192" s="1049"/>
      <c r="E192" s="1049"/>
      <c r="F192" s="105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15">
      <c r="A193" s="1048"/>
      <c r="B193" s="1049"/>
      <c r="C193" s="1049"/>
      <c r="D193" s="1049"/>
      <c r="E193" s="1049"/>
      <c r="F193" s="105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15">
      <c r="A194" s="1048"/>
      <c r="B194" s="1049"/>
      <c r="C194" s="1049"/>
      <c r="D194" s="1049"/>
      <c r="E194" s="1049"/>
      <c r="F194" s="105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15">
      <c r="A195" s="1048"/>
      <c r="B195" s="1049"/>
      <c r="C195" s="1049"/>
      <c r="D195" s="1049"/>
      <c r="E195" s="1049"/>
      <c r="F195" s="105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15">
      <c r="A196" s="1048"/>
      <c r="B196" s="1049"/>
      <c r="C196" s="1049"/>
      <c r="D196" s="1049"/>
      <c r="E196" s="1049"/>
      <c r="F196" s="105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15">
      <c r="A197" s="1048"/>
      <c r="B197" s="1049"/>
      <c r="C197" s="1049"/>
      <c r="D197" s="1049"/>
      <c r="E197" s="1049"/>
      <c r="F197" s="105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15">
      <c r="A198" s="1048"/>
      <c r="B198" s="1049"/>
      <c r="C198" s="1049"/>
      <c r="D198" s="1049"/>
      <c r="E198" s="1049"/>
      <c r="F198" s="105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8"/>
      <c r="B200" s="1049"/>
      <c r="C200" s="1049"/>
      <c r="D200" s="1049"/>
      <c r="E200" s="1049"/>
      <c r="F200" s="1050"/>
      <c r="G200" s="600" t="s">
        <v>287</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customHeight="1" x14ac:dyDescent="0.15">
      <c r="A201" s="1048"/>
      <c r="B201" s="1049"/>
      <c r="C201" s="1049"/>
      <c r="D201" s="1049"/>
      <c r="E201" s="1049"/>
      <c r="F201" s="1050"/>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48"/>
      <c r="B202" s="1049"/>
      <c r="C202" s="1049"/>
      <c r="D202" s="1049"/>
      <c r="E202" s="1049"/>
      <c r="F202" s="1050"/>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07"/>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c r="AY202" s="34">
        <f t="shared" ref="AY202:AY212" si="15">$AY$200</f>
        <v>0</v>
      </c>
    </row>
    <row r="203" spans="1:51" ht="24.75" customHeight="1" x14ac:dyDescent="0.15">
      <c r="A203" s="1048"/>
      <c r="B203" s="1049"/>
      <c r="C203" s="1049"/>
      <c r="D203" s="1049"/>
      <c r="E203" s="1049"/>
      <c r="F203" s="105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15">
      <c r="A204" s="1048"/>
      <c r="B204" s="1049"/>
      <c r="C204" s="1049"/>
      <c r="D204" s="1049"/>
      <c r="E204" s="1049"/>
      <c r="F204" s="105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15">
      <c r="A205" s="1048"/>
      <c r="B205" s="1049"/>
      <c r="C205" s="1049"/>
      <c r="D205" s="1049"/>
      <c r="E205" s="1049"/>
      <c r="F205" s="105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15">
      <c r="A206" s="1048"/>
      <c r="B206" s="1049"/>
      <c r="C206" s="1049"/>
      <c r="D206" s="1049"/>
      <c r="E206" s="1049"/>
      <c r="F206" s="105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15">
      <c r="A207" s="1048"/>
      <c r="B207" s="1049"/>
      <c r="C207" s="1049"/>
      <c r="D207" s="1049"/>
      <c r="E207" s="1049"/>
      <c r="F207" s="105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15">
      <c r="A208" s="1048"/>
      <c r="B208" s="1049"/>
      <c r="C208" s="1049"/>
      <c r="D208" s="1049"/>
      <c r="E208" s="1049"/>
      <c r="F208" s="105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15">
      <c r="A209" s="1048"/>
      <c r="B209" s="1049"/>
      <c r="C209" s="1049"/>
      <c r="D209" s="1049"/>
      <c r="E209" s="1049"/>
      <c r="F209" s="105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15">
      <c r="A210" s="1048"/>
      <c r="B210" s="1049"/>
      <c r="C210" s="1049"/>
      <c r="D210" s="1049"/>
      <c r="E210" s="1049"/>
      <c r="F210" s="105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15">
      <c r="A211" s="1048"/>
      <c r="B211" s="1049"/>
      <c r="C211" s="1049"/>
      <c r="D211" s="1049"/>
      <c r="E211" s="1049"/>
      <c r="F211" s="105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600" t="s">
        <v>189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288</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customHeight="1" x14ac:dyDescent="0.15">
      <c r="A215" s="1048"/>
      <c r="B215" s="1049"/>
      <c r="C215" s="1049"/>
      <c r="D215" s="1049"/>
      <c r="E215" s="1049"/>
      <c r="F215" s="1050"/>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48"/>
      <c r="B216" s="1049"/>
      <c r="C216" s="1049"/>
      <c r="D216" s="1049"/>
      <c r="E216" s="1049"/>
      <c r="F216" s="1050"/>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07"/>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c r="AY216" s="34">
        <f t="shared" ref="AY216:AY226" si="16">$AY$214</f>
        <v>0</v>
      </c>
    </row>
    <row r="217" spans="1:51" ht="24.75" customHeight="1" x14ac:dyDescent="0.15">
      <c r="A217" s="1048"/>
      <c r="B217" s="1049"/>
      <c r="C217" s="1049"/>
      <c r="D217" s="1049"/>
      <c r="E217" s="1049"/>
      <c r="F217" s="105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15">
      <c r="A218" s="1048"/>
      <c r="B218" s="1049"/>
      <c r="C218" s="1049"/>
      <c r="D218" s="1049"/>
      <c r="E218" s="1049"/>
      <c r="F218" s="105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15">
      <c r="A219" s="1048"/>
      <c r="B219" s="1049"/>
      <c r="C219" s="1049"/>
      <c r="D219" s="1049"/>
      <c r="E219" s="1049"/>
      <c r="F219" s="105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15">
      <c r="A220" s="1048"/>
      <c r="B220" s="1049"/>
      <c r="C220" s="1049"/>
      <c r="D220" s="1049"/>
      <c r="E220" s="1049"/>
      <c r="F220" s="105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15">
      <c r="A221" s="1048"/>
      <c r="B221" s="1049"/>
      <c r="C221" s="1049"/>
      <c r="D221" s="1049"/>
      <c r="E221" s="1049"/>
      <c r="F221" s="105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15">
      <c r="A222" s="1048"/>
      <c r="B222" s="1049"/>
      <c r="C222" s="1049"/>
      <c r="D222" s="1049"/>
      <c r="E222" s="1049"/>
      <c r="F222" s="105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15">
      <c r="A223" s="1048"/>
      <c r="B223" s="1049"/>
      <c r="C223" s="1049"/>
      <c r="D223" s="1049"/>
      <c r="E223" s="1049"/>
      <c r="F223" s="105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15">
      <c r="A224" s="1048"/>
      <c r="B224" s="1049"/>
      <c r="C224" s="1049"/>
      <c r="D224" s="1049"/>
      <c r="E224" s="1049"/>
      <c r="F224" s="105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15">
      <c r="A225" s="1048"/>
      <c r="B225" s="1049"/>
      <c r="C225" s="1049"/>
      <c r="D225" s="1049"/>
      <c r="E225" s="1049"/>
      <c r="F225" s="105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8"/>
      <c r="B227" s="1049"/>
      <c r="C227" s="1049"/>
      <c r="D227" s="1049"/>
      <c r="E227" s="1049"/>
      <c r="F227" s="1050"/>
      <c r="G227" s="600" t="s">
        <v>289</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290</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customHeight="1" x14ac:dyDescent="0.15">
      <c r="A228" s="1048"/>
      <c r="B228" s="1049"/>
      <c r="C228" s="1049"/>
      <c r="D228" s="1049"/>
      <c r="E228" s="1049"/>
      <c r="F228" s="1050"/>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48"/>
      <c r="B229" s="1049"/>
      <c r="C229" s="1049"/>
      <c r="D229" s="1049"/>
      <c r="E229" s="1049"/>
      <c r="F229" s="1050"/>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07"/>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c r="AY229" s="34">
        <f t="shared" ref="AY229:AY239" si="17">$AY$227</f>
        <v>0</v>
      </c>
    </row>
    <row r="230" spans="1:51" ht="24.75" customHeight="1" x14ac:dyDescent="0.15">
      <c r="A230" s="1048"/>
      <c r="B230" s="1049"/>
      <c r="C230" s="1049"/>
      <c r="D230" s="1049"/>
      <c r="E230" s="1049"/>
      <c r="F230" s="105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15">
      <c r="A231" s="1048"/>
      <c r="B231" s="1049"/>
      <c r="C231" s="1049"/>
      <c r="D231" s="1049"/>
      <c r="E231" s="1049"/>
      <c r="F231" s="105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15">
      <c r="A232" s="1048"/>
      <c r="B232" s="1049"/>
      <c r="C232" s="1049"/>
      <c r="D232" s="1049"/>
      <c r="E232" s="1049"/>
      <c r="F232" s="105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15">
      <c r="A233" s="1048"/>
      <c r="B233" s="1049"/>
      <c r="C233" s="1049"/>
      <c r="D233" s="1049"/>
      <c r="E233" s="1049"/>
      <c r="F233" s="105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15">
      <c r="A234" s="1048"/>
      <c r="B234" s="1049"/>
      <c r="C234" s="1049"/>
      <c r="D234" s="1049"/>
      <c r="E234" s="1049"/>
      <c r="F234" s="105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15">
      <c r="A235" s="1048"/>
      <c r="B235" s="1049"/>
      <c r="C235" s="1049"/>
      <c r="D235" s="1049"/>
      <c r="E235" s="1049"/>
      <c r="F235" s="105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15">
      <c r="A236" s="1048"/>
      <c r="B236" s="1049"/>
      <c r="C236" s="1049"/>
      <c r="D236" s="1049"/>
      <c r="E236" s="1049"/>
      <c r="F236" s="105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15">
      <c r="A237" s="1048"/>
      <c r="B237" s="1049"/>
      <c r="C237" s="1049"/>
      <c r="D237" s="1049"/>
      <c r="E237" s="1049"/>
      <c r="F237" s="105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15">
      <c r="A238" s="1048"/>
      <c r="B238" s="1049"/>
      <c r="C238" s="1049"/>
      <c r="D238" s="1049"/>
      <c r="E238" s="1049"/>
      <c r="F238" s="105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8"/>
      <c r="B240" s="1049"/>
      <c r="C240" s="1049"/>
      <c r="D240" s="1049"/>
      <c r="E240" s="1049"/>
      <c r="F240" s="1050"/>
      <c r="G240" s="600" t="s">
        <v>291</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292</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customHeight="1" x14ac:dyDescent="0.15">
      <c r="A241" s="1048"/>
      <c r="B241" s="1049"/>
      <c r="C241" s="1049"/>
      <c r="D241" s="1049"/>
      <c r="E241" s="1049"/>
      <c r="F241" s="1050"/>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48"/>
      <c r="B242" s="1049"/>
      <c r="C242" s="1049"/>
      <c r="D242" s="1049"/>
      <c r="E242" s="1049"/>
      <c r="F242" s="1050"/>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07"/>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c r="AY242" s="34">
        <f t="shared" ref="AY242:AY252" si="18">$AY$240</f>
        <v>0</v>
      </c>
    </row>
    <row r="243" spans="1:51" ht="24.75" customHeight="1" x14ac:dyDescent="0.15">
      <c r="A243" s="1048"/>
      <c r="B243" s="1049"/>
      <c r="C243" s="1049"/>
      <c r="D243" s="1049"/>
      <c r="E243" s="1049"/>
      <c r="F243" s="105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15">
      <c r="A244" s="1048"/>
      <c r="B244" s="1049"/>
      <c r="C244" s="1049"/>
      <c r="D244" s="1049"/>
      <c r="E244" s="1049"/>
      <c r="F244" s="105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15">
      <c r="A245" s="1048"/>
      <c r="B245" s="1049"/>
      <c r="C245" s="1049"/>
      <c r="D245" s="1049"/>
      <c r="E245" s="1049"/>
      <c r="F245" s="105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15">
      <c r="A246" s="1048"/>
      <c r="B246" s="1049"/>
      <c r="C246" s="1049"/>
      <c r="D246" s="1049"/>
      <c r="E246" s="1049"/>
      <c r="F246" s="105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15">
      <c r="A247" s="1048"/>
      <c r="B247" s="1049"/>
      <c r="C247" s="1049"/>
      <c r="D247" s="1049"/>
      <c r="E247" s="1049"/>
      <c r="F247" s="105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15">
      <c r="A248" s="1048"/>
      <c r="B248" s="1049"/>
      <c r="C248" s="1049"/>
      <c r="D248" s="1049"/>
      <c r="E248" s="1049"/>
      <c r="F248" s="105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15">
      <c r="A249" s="1048"/>
      <c r="B249" s="1049"/>
      <c r="C249" s="1049"/>
      <c r="D249" s="1049"/>
      <c r="E249" s="1049"/>
      <c r="F249" s="105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15">
      <c r="A250" s="1048"/>
      <c r="B250" s="1049"/>
      <c r="C250" s="1049"/>
      <c r="D250" s="1049"/>
      <c r="E250" s="1049"/>
      <c r="F250" s="105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15">
      <c r="A251" s="1048"/>
      <c r="B251" s="1049"/>
      <c r="C251" s="1049"/>
      <c r="D251" s="1049"/>
      <c r="E251" s="1049"/>
      <c r="F251" s="105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8"/>
      <c r="B253" s="1049"/>
      <c r="C253" s="1049"/>
      <c r="D253" s="1049"/>
      <c r="E253" s="1049"/>
      <c r="F253" s="1050"/>
      <c r="G253" s="600" t="s">
        <v>293</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customHeight="1" x14ac:dyDescent="0.15">
      <c r="A254" s="1048"/>
      <c r="B254" s="1049"/>
      <c r="C254" s="1049"/>
      <c r="D254" s="1049"/>
      <c r="E254" s="1049"/>
      <c r="F254" s="1050"/>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48"/>
      <c r="B255" s="1049"/>
      <c r="C255" s="1049"/>
      <c r="D255" s="1049"/>
      <c r="E255" s="1049"/>
      <c r="F255" s="1050"/>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07"/>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c r="AY255" s="34">
        <f t="shared" ref="AY255:AY265" si="19">$AY$253</f>
        <v>0</v>
      </c>
    </row>
    <row r="256" spans="1:51" ht="24.75" customHeight="1" x14ac:dyDescent="0.15">
      <c r="A256" s="1048"/>
      <c r="B256" s="1049"/>
      <c r="C256" s="1049"/>
      <c r="D256" s="1049"/>
      <c r="E256" s="1049"/>
      <c r="F256" s="105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15">
      <c r="A257" s="1048"/>
      <c r="B257" s="1049"/>
      <c r="C257" s="1049"/>
      <c r="D257" s="1049"/>
      <c r="E257" s="1049"/>
      <c r="F257" s="105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15">
      <c r="A258" s="1048"/>
      <c r="B258" s="1049"/>
      <c r="C258" s="1049"/>
      <c r="D258" s="1049"/>
      <c r="E258" s="1049"/>
      <c r="F258" s="105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15">
      <c r="A259" s="1048"/>
      <c r="B259" s="1049"/>
      <c r="C259" s="1049"/>
      <c r="D259" s="1049"/>
      <c r="E259" s="1049"/>
      <c r="F259" s="105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15">
      <c r="A260" s="1048"/>
      <c r="B260" s="1049"/>
      <c r="C260" s="1049"/>
      <c r="D260" s="1049"/>
      <c r="E260" s="1049"/>
      <c r="F260" s="105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15">
      <c r="A261" s="1048"/>
      <c r="B261" s="1049"/>
      <c r="C261" s="1049"/>
      <c r="D261" s="1049"/>
      <c r="E261" s="1049"/>
      <c r="F261" s="105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15">
      <c r="A262" s="1048"/>
      <c r="B262" s="1049"/>
      <c r="C262" s="1049"/>
      <c r="D262" s="1049"/>
      <c r="E262" s="1049"/>
      <c r="F262" s="105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15">
      <c r="A263" s="1048"/>
      <c r="B263" s="1049"/>
      <c r="C263" s="1049"/>
      <c r="D263" s="1049"/>
      <c r="E263" s="1049"/>
      <c r="F263" s="105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15">
      <c r="A264" s="1048"/>
      <c r="B264" s="1049"/>
      <c r="C264" s="1049"/>
      <c r="D264" s="1049"/>
      <c r="E264" s="1049"/>
      <c r="F264" s="105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G10" sqref="G10:AX1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258</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258</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258</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258</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258</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258</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258</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258</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258</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258</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258</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258</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258</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258</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258</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258</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258</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258</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258</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258</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258</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258</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258</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258</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258</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258</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258</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258</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258</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258</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258</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258</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258</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258</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258</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258</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258</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258</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258</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258</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2021-08-22T08:07:46Z</cp:lastPrinted>
  <dcterms:created xsi:type="dcterms:W3CDTF">2012-03-13T00:50:25Z</dcterms:created>
  <dcterms:modified xsi:type="dcterms:W3CDTF">2021-08-30T13:52:29Z</dcterms:modified>
</cp:coreProperties>
</file>