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５．放射線防護対策及び緊急時対応の的確な実施\会計確認中\"/>
    </mc:Choice>
  </mc:AlternateContent>
  <bookViews>
    <workbookView xWindow="0" yWindow="0" windowWidth="20490" windowHeight="723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94" i="3" l="1"/>
  <c r="AI94" i="3"/>
  <c r="AE94" i="3"/>
  <c r="AM8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0"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8"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8" i="3" s="1"/>
  <c r="AU825" i="3"/>
  <c r="Y825" i="3"/>
  <c r="AY822" i="3"/>
  <c r="AY820" i="3"/>
  <c r="AY819" i="3"/>
  <c r="AY814" i="3"/>
  <c r="AY813" i="3"/>
  <c r="AY818"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6" i="3" s="1"/>
  <c r="AY688" i="3"/>
  <c r="AY687" i="3"/>
  <c r="AY691" i="3" s="1"/>
  <c r="AY685" i="3"/>
  <c r="AY684" i="3"/>
  <c r="AY682" i="3"/>
  <c r="AY686" i="3" s="1"/>
  <c r="AY677" i="3"/>
  <c r="AY679" i="3" s="1"/>
  <c r="AY672" i="3"/>
  <c r="AY675" i="3" s="1"/>
  <c r="AY669" i="3"/>
  <c r="AY668" i="3"/>
  <c r="AY667" i="3"/>
  <c r="AY670" i="3" s="1"/>
  <c r="AY662" i="3"/>
  <c r="AY664" i="3" s="1"/>
  <c r="AY657" i="3"/>
  <c r="AY661" i="3" s="1"/>
  <c r="AY652" i="3"/>
  <c r="AY656" i="3" s="1"/>
  <c r="AY647" i="3"/>
  <c r="AY648" i="3" s="1"/>
  <c r="AY646" i="3"/>
  <c r="AY644" i="3"/>
  <c r="AY643" i="3"/>
  <c r="AY645" i="3" s="1"/>
  <c r="AY638" i="3"/>
  <c r="AY640" i="3" s="1"/>
  <c r="AY633" i="3"/>
  <c r="AY637" i="3" s="1"/>
  <c r="AY628" i="3"/>
  <c r="AY632" i="3" s="1"/>
  <c r="AY625" i="3"/>
  <c r="AY623" i="3"/>
  <c r="AY624" i="3" s="1"/>
  <c r="AY618" i="3"/>
  <c r="AY621" i="3" s="1"/>
  <c r="AY614" i="3"/>
  <c r="AY613" i="3"/>
  <c r="AY616" i="3" s="1"/>
  <c r="AY608" i="3"/>
  <c r="AY612" i="3" s="1"/>
  <c r="AY604" i="3"/>
  <c r="AY603" i="3"/>
  <c r="AY607" i="3" s="1"/>
  <c r="AY601" i="3"/>
  <c r="AY598" i="3"/>
  <c r="AY600" i="3" s="1"/>
  <c r="AY593" i="3"/>
  <c r="AY596" i="3" s="1"/>
  <c r="AY592" i="3"/>
  <c r="AY589" i="3"/>
  <c r="AY591" i="3" s="1"/>
  <c r="AY588" i="3"/>
  <c r="AY584" i="3"/>
  <c r="AY587" i="3" s="1"/>
  <c r="AY579" i="3"/>
  <c r="AY583" i="3" s="1"/>
  <c r="AY576" i="3"/>
  <c r="AY574" i="3"/>
  <c r="AY575" i="3" s="1"/>
  <c r="AY569" i="3"/>
  <c r="AY572" i="3" s="1"/>
  <c r="AY564" i="3"/>
  <c r="AY568" i="3" s="1"/>
  <c r="AY563" i="3"/>
  <c r="AY561" i="3"/>
  <c r="AY560" i="3"/>
  <c r="AY559" i="3"/>
  <c r="AY562" i="3" s="1"/>
  <c r="AY558" i="3"/>
  <c r="AY556" i="3"/>
  <c r="AY554" i="3"/>
  <c r="AY557" i="3" s="1"/>
  <c r="AY553" i="3"/>
  <c r="AY552" i="3"/>
  <c r="AY550" i="3"/>
  <c r="AY549" i="3"/>
  <c r="AY551" i="3" s="1"/>
  <c r="AY548" i="3"/>
  <c r="AY545" i="3"/>
  <c r="AY544" i="3"/>
  <c r="AY547" i="3" s="1"/>
  <c r="AY539" i="3"/>
  <c r="AY543" i="3" s="1"/>
  <c r="AY538" i="3"/>
  <c r="AY536" i="3"/>
  <c r="AY535" i="3"/>
  <c r="AY537" i="3" s="1"/>
  <c r="AY530" i="3"/>
  <c r="AY533" i="3" s="1"/>
  <c r="AY525" i="3"/>
  <c r="AY527" i="3" s="1"/>
  <c r="AY524" i="3"/>
  <c r="AY520" i="3"/>
  <c r="AY523" i="3" s="1"/>
  <c r="AY515" i="3"/>
  <c r="AY519" i="3" s="1"/>
  <c r="AY513" i="3"/>
  <c r="AY510" i="3"/>
  <c r="AY511" i="3" s="1"/>
  <c r="AY505" i="3"/>
  <c r="AY508" i="3" s="1"/>
  <c r="AY500" i="3"/>
  <c r="AY504" i="3" s="1"/>
  <c r="AY496" i="3"/>
  <c r="AY495" i="3"/>
  <c r="AY499" i="3" s="1"/>
  <c r="AY490" i="3"/>
  <c r="AY493" i="3" s="1"/>
  <c r="AY485" i="3"/>
  <c r="AY487" i="3" s="1"/>
  <c r="AY484" i="3"/>
  <c r="AY481" i="3"/>
  <c r="AY482" i="3" s="1"/>
  <c r="AY483" i="3" s="1"/>
  <c r="AY476" i="3"/>
  <c r="AY480" i="3" s="1"/>
  <c r="AY474" i="3"/>
  <c r="AY473" i="3"/>
  <c r="AY472" i="3"/>
  <c r="AY471" i="3"/>
  <c r="AY475" i="3" s="1"/>
  <c r="AY470" i="3"/>
  <c r="AY468" i="3"/>
  <c r="AY466" i="3"/>
  <c r="AY469" i="3" s="1"/>
  <c r="AY461" i="3"/>
  <c r="AY463" i="3" s="1"/>
  <c r="AY457" i="3"/>
  <c r="AY456" i="3"/>
  <c r="AY459" i="3" s="1"/>
  <c r="AY451" i="3"/>
  <c r="AY455" i="3" s="1"/>
  <c r="AY449" i="3"/>
  <c r="AY448" i="3"/>
  <c r="AY446" i="3"/>
  <c r="AY447" i="3" s="1"/>
  <c r="AY441" i="3"/>
  <c r="AY444" i="3" s="1"/>
  <c r="AY436" i="3"/>
  <c r="AY440" i="3" s="1"/>
  <c r="AY431" i="3"/>
  <c r="AY435" i="3" s="1"/>
  <c r="AY430" i="3"/>
  <c r="AY428" i="3"/>
  <c r="AY427" i="3"/>
  <c r="AY429" i="3" s="1"/>
  <c r="AY425" i="3"/>
  <c r="AY420" i="3"/>
  <c r="AY424" i="3" s="1"/>
  <c r="AY413" i="3"/>
  <c r="AY415" i="3" s="1"/>
  <c r="AY412" i="3"/>
  <c r="AY406" i="3"/>
  <c r="AY407" i="3" s="1"/>
  <c r="AY400" i="3"/>
  <c r="AY399" i="3"/>
  <c r="AY405" i="3" s="1"/>
  <c r="AY392" i="3"/>
  <c r="AY398" i="3" s="1"/>
  <c r="AY388" i="3"/>
  <c r="AY391" i="3" s="1"/>
  <c r="AY385" i="3"/>
  <c r="AY384" i="3"/>
  <c r="AY387" i="3" s="1"/>
  <c r="AY380" i="3"/>
  <c r="AY383" i="3" s="1"/>
  <c r="AY377" i="3"/>
  <c r="AY376" i="3"/>
  <c r="AY379" i="3" s="1"/>
  <c r="AY372" i="3"/>
  <c r="AY375" i="3" s="1"/>
  <c r="AY370" i="3"/>
  <c r="AY371" i="3" s="1"/>
  <c r="AY368" i="3"/>
  <c r="AY367" i="3"/>
  <c r="AY369" i="3" s="1"/>
  <c r="AY364" i="3"/>
  <c r="AY361" i="3"/>
  <c r="AY360" i="3"/>
  <c r="AY366" i="3" s="1"/>
  <c r="AY353" i="3"/>
  <c r="AY356" i="3" s="1"/>
  <c r="AY348" i="3"/>
  <c r="AY346" i="3"/>
  <c r="AY351" i="3" s="1"/>
  <c r="AY345" i="3"/>
  <c r="AY344" i="3"/>
  <c r="AY339" i="3"/>
  <c r="AY343" i="3" s="1"/>
  <c r="AY332" i="3"/>
  <c r="AY336" i="3" s="1"/>
  <c r="AY328" i="3"/>
  <c r="AY331" i="3" s="1"/>
  <c r="AY324" i="3"/>
  <c r="AY327" i="3" s="1"/>
  <c r="AY320" i="3"/>
  <c r="AY323" i="3" s="1"/>
  <c r="AY316" i="3"/>
  <c r="AY319" i="3" s="1"/>
  <c r="AY312" i="3"/>
  <c r="AY315" i="3" s="1"/>
  <c r="AY310" i="3"/>
  <c r="AY311" i="3" s="1"/>
  <c r="AY308" i="3"/>
  <c r="AY307" i="3"/>
  <c r="AY309" i="3" s="1"/>
  <c r="AY305" i="3"/>
  <c r="AY300" i="3"/>
  <c r="AY304" i="3" s="1"/>
  <c r="AY293" i="3"/>
  <c r="AY295" i="3" s="1"/>
  <c r="AY292" i="3"/>
  <c r="AY286" i="3"/>
  <c r="AY287" i="3" s="1"/>
  <c r="AY280" i="3"/>
  <c r="AY279" i="3"/>
  <c r="AY285" i="3" s="1"/>
  <c r="AY272" i="3"/>
  <c r="AY278" i="3" s="1"/>
  <c r="AY268" i="3"/>
  <c r="AY271" i="3" s="1"/>
  <c r="AY265" i="3"/>
  <c r="AY264" i="3"/>
  <c r="AY267" i="3" s="1"/>
  <c r="AY260" i="3"/>
  <c r="AY263" i="3" s="1"/>
  <c r="AY257" i="3"/>
  <c r="AY256" i="3"/>
  <c r="AY259" i="3" s="1"/>
  <c r="AY252" i="3"/>
  <c r="AY255" i="3" s="1"/>
  <c r="AY250" i="3"/>
  <c r="AY251" i="3" s="1"/>
  <c r="AY248" i="3"/>
  <c r="AY247" i="3"/>
  <c r="AY249" i="3" s="1"/>
  <c r="AY244" i="3"/>
  <c r="AY241" i="3"/>
  <c r="AY240" i="3"/>
  <c r="AY246" i="3" s="1"/>
  <c r="AY233" i="3"/>
  <c r="AY239" i="3" s="1"/>
  <c r="AY228" i="3"/>
  <c r="AY226" i="3"/>
  <c r="AY231" i="3" s="1"/>
  <c r="AY225" i="3"/>
  <c r="AY224" i="3"/>
  <c r="AY219" i="3"/>
  <c r="AY223" i="3" s="1"/>
  <c r="AY212" i="3"/>
  <c r="AY216" i="3" s="1"/>
  <c r="AY208" i="3"/>
  <c r="AY211" i="3" s="1"/>
  <c r="AY204" i="3"/>
  <c r="AY207" i="3" s="1"/>
  <c r="AY200" i="3"/>
  <c r="AY203" i="3" s="1"/>
  <c r="AY196" i="3"/>
  <c r="AY199" i="3" s="1"/>
  <c r="AY192" i="3"/>
  <c r="AY195" i="3" s="1"/>
  <c r="AY190" i="3"/>
  <c r="AY191" i="3" s="1"/>
  <c r="AY187" i="3"/>
  <c r="AY189" i="3" s="1"/>
  <c r="AY186" i="3"/>
  <c r="AY180" i="3"/>
  <c r="AY182" i="3" s="1"/>
  <c r="AY173" i="3"/>
  <c r="AY174" i="3" s="1"/>
  <c r="AY172" i="3"/>
  <c r="AY166" i="3"/>
  <c r="AY168" i="3" s="1"/>
  <c r="AY162" i="3"/>
  <c r="AY159" i="3"/>
  <c r="AY164" i="3" s="1"/>
  <c r="AY152" i="3"/>
  <c r="AY158" i="3" s="1"/>
  <c r="AY148" i="3"/>
  <c r="AY149" i="3" s="1"/>
  <c r="AY144" i="3"/>
  <c r="AY145" i="3" s="1"/>
  <c r="AY140" i="3"/>
  <c r="AY143" i="3" s="1"/>
  <c r="AY136" i="3"/>
  <c r="AY137" i="3" s="1"/>
  <c r="AY132" i="3"/>
  <c r="AY135" i="3" s="1"/>
  <c r="AY130" i="3"/>
  <c r="AY131" i="3" s="1"/>
  <c r="AY127" i="3"/>
  <c r="AY129" i="3" s="1"/>
  <c r="AY124" i="3"/>
  <c r="AY126" i="3" s="1"/>
  <c r="AY121" i="3"/>
  <c r="AY123" i="3" s="1"/>
  <c r="AY118" i="3"/>
  <c r="AY120" i="3" s="1"/>
  <c r="AY112" i="3"/>
  <c r="AY113" i="3" s="1"/>
  <c r="AY109" i="3"/>
  <c r="AY110" i="3" s="1"/>
  <c r="AY106" i="3"/>
  <c r="AY108" i="3" s="1"/>
  <c r="AY104" i="3"/>
  <c r="AY103" i="3"/>
  <c r="AY105" i="3" s="1"/>
  <c r="AY95" i="3"/>
  <c r="AY99" i="3" s="1"/>
  <c r="AY93" i="3"/>
  <c r="AY91" i="3"/>
  <c r="AY90" i="3"/>
  <c r="AY94" i="3" s="1"/>
  <c r="AI89" i="3"/>
  <c r="AE89" i="3"/>
  <c r="AY80" i="3"/>
  <c r="AY82" i="3" s="1"/>
  <c r="AY79" i="3"/>
  <c r="AY73" i="3"/>
  <c r="AY75" i="3" s="1"/>
  <c r="AY65" i="3"/>
  <c r="AY67" i="3" s="1"/>
  <c r="AY58" i="3"/>
  <c r="AY59" i="3" s="1"/>
  <c r="AY51" i="3"/>
  <c r="AY56" i="3" s="1"/>
  <c r="AY44" i="3"/>
  <c r="AY48" i="3" s="1"/>
  <c r="AY37" i="3"/>
  <c r="AY40" i="3" s="1"/>
  <c r="W29" i="3"/>
  <c r="W28" i="3" s="1"/>
  <c r="P29" i="3"/>
  <c r="P28" i="3" s="1"/>
  <c r="AD21" i="3"/>
  <c r="W21" i="3"/>
  <c r="P21" i="3"/>
  <c r="AD20" i="3"/>
  <c r="W20" i="3"/>
  <c r="AR18" i="3"/>
  <c r="AK18" i="3"/>
  <c r="AD18" i="3"/>
  <c r="W18" i="3"/>
  <c r="P18" i="3"/>
  <c r="P20" i="3" s="1"/>
  <c r="G11" i="3"/>
  <c r="AE8" i="3"/>
  <c r="G8" i="3"/>
  <c r="G6" i="3"/>
  <c r="AV2" i="3"/>
  <c r="AY92" i="3" l="1"/>
  <c r="AY88" i="3"/>
  <c r="AY89" i="3"/>
  <c r="AY83" i="3"/>
  <c r="AY84" i="3"/>
  <c r="AY147" i="3"/>
  <c r="AY163" i="3"/>
  <c r="AY175" i="3"/>
  <c r="AY209" i="3"/>
  <c r="AY281" i="3"/>
  <c r="AY294" i="3"/>
  <c r="AY329" i="3"/>
  <c r="AY401" i="3"/>
  <c r="AY414" i="3"/>
  <c r="AY460" i="3"/>
  <c r="AY486" i="3"/>
  <c r="AY497" i="3"/>
  <c r="AY516" i="3"/>
  <c r="AY526" i="3"/>
  <c r="AY577" i="3"/>
  <c r="AY590" i="3"/>
  <c r="AY606" i="3"/>
  <c r="AY615" i="3"/>
  <c r="AY649" i="3"/>
  <c r="AY671" i="3"/>
  <c r="AY1043" i="3"/>
  <c r="AY1075" i="3"/>
  <c r="AY85" i="3"/>
  <c r="AY177" i="3"/>
  <c r="AY282" i="3"/>
  <c r="AY296" i="3"/>
  <c r="AY402" i="3"/>
  <c r="AY416" i="3"/>
  <c r="AY488" i="3"/>
  <c r="AY498" i="3"/>
  <c r="AY517" i="3"/>
  <c r="AY528" i="3"/>
  <c r="AY617" i="3"/>
  <c r="AY81" i="3"/>
  <c r="AY86" i="3"/>
  <c r="AY150" i="3"/>
  <c r="AY167" i="3"/>
  <c r="AY178" i="3"/>
  <c r="AY193" i="3"/>
  <c r="AY217" i="3"/>
  <c r="AY230" i="3"/>
  <c r="AY284" i="3"/>
  <c r="AY297" i="3"/>
  <c r="AY313" i="3"/>
  <c r="AY337" i="3"/>
  <c r="AY350" i="3"/>
  <c r="AY404" i="3"/>
  <c r="AY417" i="3"/>
  <c r="AY432" i="3"/>
  <c r="AY462" i="3"/>
  <c r="AY489" i="3"/>
  <c r="AY518" i="3"/>
  <c r="AY529" i="3"/>
  <c r="AY580" i="3"/>
  <c r="AY609" i="3"/>
  <c r="AY689" i="3"/>
  <c r="AY87" i="3"/>
  <c r="AY151" i="3"/>
  <c r="AY169" i="3"/>
  <c r="AY179" i="3"/>
  <c r="AY232" i="3"/>
  <c r="AY298" i="3"/>
  <c r="AY352" i="3"/>
  <c r="AY418" i="3"/>
  <c r="AY433" i="3"/>
  <c r="AY464" i="3"/>
  <c r="AY540" i="3"/>
  <c r="AY582" i="3"/>
  <c r="AY610" i="3"/>
  <c r="AY619" i="3"/>
  <c r="AY641" i="3"/>
  <c r="AY680" i="3"/>
  <c r="AY690" i="3"/>
  <c r="AY138" i="3"/>
  <c r="AY170" i="3"/>
  <c r="AY220" i="3"/>
  <c r="AY273" i="3"/>
  <c r="AY288" i="3"/>
  <c r="AY340" i="3"/>
  <c r="AY393" i="3"/>
  <c r="AY408" i="3"/>
  <c r="AY434" i="3"/>
  <c r="AY452" i="3"/>
  <c r="AY465" i="3"/>
  <c r="AY492" i="3"/>
  <c r="AY532" i="3"/>
  <c r="AY542" i="3"/>
  <c r="AY611" i="3"/>
  <c r="AY620" i="3"/>
  <c r="AY665" i="3"/>
  <c r="AY681" i="3"/>
  <c r="AY825" i="3"/>
  <c r="AY942" i="3"/>
  <c r="AY139" i="3"/>
  <c r="AY155" i="3"/>
  <c r="AY171" i="3"/>
  <c r="AY183" i="3"/>
  <c r="AY201" i="3"/>
  <c r="AY222" i="3"/>
  <c r="AY276" i="3"/>
  <c r="AY289" i="3"/>
  <c r="AY321" i="3"/>
  <c r="AY342" i="3"/>
  <c r="AY396" i="3"/>
  <c r="AY409" i="3"/>
  <c r="AY454" i="3"/>
  <c r="AY494" i="3"/>
  <c r="AY512" i="3"/>
  <c r="AY521" i="3"/>
  <c r="AY534" i="3"/>
  <c r="AY555" i="3"/>
  <c r="AY585" i="3"/>
  <c r="AY622" i="3"/>
  <c r="AY52" i="3"/>
  <c r="AY60" i="3"/>
  <c r="AY68" i="3"/>
  <c r="AY76" i="3"/>
  <c r="AY45" i="3"/>
  <c r="AY53" i="3"/>
  <c r="AY61" i="3"/>
  <c r="AY69" i="3"/>
  <c r="AY77" i="3"/>
  <c r="AY49" i="3"/>
  <c r="AY42" i="3"/>
  <c r="AY38" i="3"/>
  <c r="AY46" i="3"/>
  <c r="AY54" i="3"/>
  <c r="AY62" i="3"/>
  <c r="AY70" i="3"/>
  <c r="AY78" i="3"/>
  <c r="AY39" i="3"/>
  <c r="AY47" i="3"/>
  <c r="AY55" i="3"/>
  <c r="AY63" i="3"/>
  <c r="AY71" i="3"/>
  <c r="AY41" i="3"/>
  <c r="AY57" i="3"/>
  <c r="AY50" i="3"/>
  <c r="AY43" i="3"/>
  <c r="AY64" i="3"/>
  <c r="AY72" i="3"/>
  <c r="AY66" i="3"/>
  <c r="AY74" i="3"/>
  <c r="AY943" i="3"/>
  <c r="AY975" i="3"/>
  <c r="AY976" i="3"/>
  <c r="AY1008" i="3"/>
  <c r="AY1009" i="3"/>
  <c r="AY834" i="3"/>
  <c r="AY821" i="3"/>
  <c r="AY827" i="3"/>
  <c r="AY835" i="3"/>
  <c r="AY815" i="3"/>
  <c r="AY823" i="3"/>
  <c r="AY829" i="3"/>
  <c r="AY837" i="3"/>
  <c r="AY836" i="3"/>
  <c r="AY816" i="3"/>
  <c r="AY824" i="3"/>
  <c r="AY830" i="3"/>
  <c r="AY828" i="3"/>
  <c r="AY817" i="3"/>
  <c r="AY831" i="3"/>
  <c r="AY832" i="3"/>
  <c r="AY673" i="3"/>
  <c r="AY674" i="3"/>
  <c r="AY698" i="3"/>
  <c r="AY676" i="3"/>
  <c r="AY683" i="3"/>
  <c r="AY693" i="3"/>
  <c r="AY678" i="3"/>
  <c r="AY694" i="3"/>
  <c r="AY695" i="3"/>
  <c r="AY194" i="3"/>
  <c r="AY202" i="3"/>
  <c r="AY210" i="3"/>
  <c r="AY218" i="3"/>
  <c r="AY234" i="3"/>
  <c r="AY242" i="3"/>
  <c r="AY258" i="3"/>
  <c r="AY266" i="3"/>
  <c r="AY274" i="3"/>
  <c r="AY290" i="3"/>
  <c r="AY306" i="3"/>
  <c r="AY314" i="3"/>
  <c r="AY322" i="3"/>
  <c r="AY330" i="3"/>
  <c r="AY338" i="3"/>
  <c r="AY354" i="3"/>
  <c r="AY362" i="3"/>
  <c r="AY378" i="3"/>
  <c r="AY386" i="3"/>
  <c r="AY394" i="3"/>
  <c r="AY410" i="3"/>
  <c r="AY426" i="3"/>
  <c r="AY442" i="3"/>
  <c r="AY450" i="3"/>
  <c r="AY458" i="3"/>
  <c r="AY506" i="3"/>
  <c r="AY514" i="3"/>
  <c r="AY522" i="3"/>
  <c r="AY546" i="3"/>
  <c r="AY570" i="3"/>
  <c r="AY578" i="3"/>
  <c r="AY586" i="3"/>
  <c r="AY594" i="3"/>
  <c r="AY602" i="3"/>
  <c r="AY626" i="3"/>
  <c r="AY634" i="3"/>
  <c r="AY642" i="3"/>
  <c r="AY650" i="3"/>
  <c r="AY658" i="3"/>
  <c r="AY666" i="3"/>
  <c r="AY227" i="3"/>
  <c r="AY235" i="3"/>
  <c r="AY243" i="3"/>
  <c r="AY275" i="3"/>
  <c r="AY283" i="3"/>
  <c r="AY291" i="3"/>
  <c r="AY299" i="3"/>
  <c r="AY347" i="3"/>
  <c r="AY355" i="3"/>
  <c r="AY363" i="3"/>
  <c r="AY395" i="3"/>
  <c r="AY403" i="3"/>
  <c r="AY411" i="3"/>
  <c r="AY419" i="3"/>
  <c r="AY443" i="3"/>
  <c r="AY467" i="3"/>
  <c r="AY491" i="3"/>
  <c r="AY507" i="3"/>
  <c r="AY531" i="3"/>
  <c r="AY571" i="3"/>
  <c r="AY595" i="3"/>
  <c r="AY627" i="3"/>
  <c r="AY635" i="3"/>
  <c r="AY651" i="3"/>
  <c r="AY659" i="3"/>
  <c r="AY636" i="3"/>
  <c r="AY660" i="3"/>
  <c r="AY197" i="3"/>
  <c r="AY205" i="3"/>
  <c r="AY213" i="3"/>
  <c r="AY221" i="3"/>
  <c r="AY229" i="3"/>
  <c r="AY237" i="3"/>
  <c r="AY245" i="3"/>
  <c r="AY253" i="3"/>
  <c r="AY261" i="3"/>
  <c r="AY269" i="3"/>
  <c r="AY277" i="3"/>
  <c r="AY301" i="3"/>
  <c r="AY317" i="3"/>
  <c r="AY325" i="3"/>
  <c r="AY333" i="3"/>
  <c r="AY341" i="3"/>
  <c r="AY349" i="3"/>
  <c r="AY357" i="3"/>
  <c r="AY365" i="3"/>
  <c r="AY373" i="3"/>
  <c r="AY381" i="3"/>
  <c r="AY389" i="3"/>
  <c r="AY397" i="3"/>
  <c r="AY421" i="3"/>
  <c r="AY437" i="3"/>
  <c r="AY445" i="3"/>
  <c r="AY453" i="3"/>
  <c r="AY477" i="3"/>
  <c r="AY501" i="3"/>
  <c r="AY509" i="3"/>
  <c r="AY541" i="3"/>
  <c r="AY565" i="3"/>
  <c r="AY573" i="3"/>
  <c r="AY581" i="3"/>
  <c r="AY597" i="3"/>
  <c r="AY605" i="3"/>
  <c r="AY629" i="3"/>
  <c r="AY653" i="3"/>
  <c r="AY198" i="3"/>
  <c r="AY238" i="3"/>
  <c r="AY254" i="3"/>
  <c r="AY270" i="3"/>
  <c r="AY318" i="3"/>
  <c r="AY326" i="3"/>
  <c r="AY358" i="3"/>
  <c r="AY374" i="3"/>
  <c r="AY382" i="3"/>
  <c r="AY390" i="3"/>
  <c r="AY422" i="3"/>
  <c r="AY438" i="3"/>
  <c r="AY478" i="3"/>
  <c r="AY502" i="3"/>
  <c r="AY566" i="3"/>
  <c r="AY630" i="3"/>
  <c r="AY654" i="3"/>
  <c r="AY236" i="3"/>
  <c r="AY206" i="3"/>
  <c r="AY214" i="3"/>
  <c r="AY262" i="3"/>
  <c r="AY302" i="3"/>
  <c r="AY334" i="3"/>
  <c r="AY215" i="3"/>
  <c r="AY303" i="3"/>
  <c r="AY335" i="3"/>
  <c r="AY359" i="3"/>
  <c r="AY423" i="3"/>
  <c r="AY439" i="3"/>
  <c r="AY479" i="3"/>
  <c r="AY503" i="3"/>
  <c r="AY567" i="3"/>
  <c r="AY599" i="3"/>
  <c r="AY631" i="3"/>
  <c r="AY639" i="3"/>
  <c r="AY655" i="3"/>
  <c r="AY663" i="3"/>
  <c r="AY160" i="3"/>
  <c r="AY176" i="3"/>
  <c r="AY184" i="3"/>
  <c r="AY161" i="3"/>
  <c r="AY185" i="3"/>
  <c r="AY165" i="3"/>
  <c r="AY181" i="3"/>
  <c r="AY146" i="3"/>
  <c r="AY133" i="3"/>
  <c r="AY141" i="3"/>
  <c r="AY134" i="3"/>
  <c r="AY142" i="3"/>
  <c r="AY114" i="3"/>
  <c r="AY107" i="3"/>
  <c r="AY96" i="3"/>
  <c r="AY111" i="3"/>
  <c r="AY98" i="3"/>
  <c r="AY97" i="3"/>
  <c r="AY911" i="3"/>
  <c r="AY909" i="3"/>
  <c r="AY876" i="3"/>
  <c r="AY877" i="3"/>
  <c r="AY803" i="3"/>
  <c r="AY807" i="3"/>
  <c r="AY811" i="3"/>
  <c r="AY804" i="3"/>
  <c r="AY808" i="3"/>
  <c r="AY801" i="3"/>
  <c r="AY805" i="3"/>
  <c r="AY809" i="3"/>
  <c r="AY802" i="3"/>
  <c r="AY806" i="3"/>
  <c r="AY810" i="3"/>
  <c r="AY188" i="3"/>
  <c r="AY156" i="3"/>
  <c r="AY153" i="3"/>
  <c r="AY157" i="3"/>
  <c r="AY154" i="3"/>
  <c r="AY128" i="3"/>
  <c r="AY125" i="3"/>
  <c r="AY122" i="3"/>
  <c r="AY119" i="3"/>
</calcChain>
</file>

<file path=xl/sharedStrings.xml><?xml version="1.0" encoding="utf-8"?>
<sst xmlns="http://schemas.openxmlformats.org/spreadsheetml/2006/main" count="3076" uniqueCount="842">
  <si>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</si>
  <si>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</si>
  <si>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</si>
  <si>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</si>
  <si>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</si>
  <si>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</si>
  <si>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</si>
  <si>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</si>
  <si>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</si>
  <si>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</si>
  <si>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</si>
  <si>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</si>
  <si>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</si>
  <si>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</si>
  <si>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</si>
  <si>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</si>
  <si>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</si>
  <si>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</si>
  <si>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</si>
  <si>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</si>
  <si>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</si>
  <si>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</si>
  <si>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</si>
  <si>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</si>
  <si>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</si>
  <si>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</si>
  <si>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</si>
  <si>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</si>
  <si>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</si>
  <si>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</si>
  <si>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</si>
  <si>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</si>
  <si>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</si>
  <si>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</si>
  <si>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</si>
  <si>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</si>
  <si>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</si>
  <si>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</si>
  <si>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</si>
  <si>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</si>
  <si>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</si>
  <si>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</si>
  <si>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</si>
  <si>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</si>
  <si>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</si>
  <si>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</si>
  <si>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</si>
  <si>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</si>
  <si>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</si>
  <si>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</si>
  <si>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</si>
  <si>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</si>
  <si>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</si>
  <si>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</si>
  <si>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</si>
  <si>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</si>
  <si>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</si>
  <si>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</si>
  <si>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</si>
  <si>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</si>
  <si>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</si>
  <si>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</si>
  <si>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</si>
  <si>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</si>
  <si>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</si>
  <si>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</si>
  <si>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</si>
  <si>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</si>
  <si>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</si>
  <si>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</si>
  <si>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</si>
  <si>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</si>
  <si>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</si>
  <si>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</si>
  <si>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</si>
  <si>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</si>
  <si>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</si>
  <si>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</si>
  <si>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</si>
  <si>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</si>
  <si>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</si>
  <si>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</si>
  <si>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</si>
  <si>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</si>
  <si>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</si>
  <si>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</si>
  <si>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</si>
  <si>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</si>
  <si>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</si>
  <si>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</si>
  <si>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</si>
  <si>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</si>
  <si>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</si>
  <si>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</si>
  <si>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</si>
  <si>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</si>
  <si>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</si>
  <si>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</si>
  <si>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</si>
  <si>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</si>
  <si>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</si>
  <si>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</si>
  <si>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</si>
  <si>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</si>
  <si>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</si>
  <si>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</si>
  <si>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</si>
  <si>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</si>
  <si>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</si>
  <si>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</si>
  <si>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</si>
  <si>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</si>
  <si>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</si>
  <si>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</si>
  <si>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</si>
  <si>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</si>
  <si>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</si>
  <si>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</si>
  <si>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</si>
  <si>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</si>
  <si>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</si>
  <si>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</si>
  <si>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</si>
  <si>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</si>
  <si>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</si>
  <si>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</si>
  <si>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</si>
  <si>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</si>
  <si>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</si>
  <si>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</si>
  <si>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</si>
  <si>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</si>
  <si>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</si>
  <si>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</si>
  <si>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</si>
  <si>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</si>
  <si>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</si>
  <si>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</si>
  <si>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</si>
  <si>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</si>
  <si>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</si>
  <si>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</si>
  <si>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</si>
  <si>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</si>
  <si>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</si>
  <si>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</si>
  <si>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</si>
  <si>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</si>
  <si>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</si>
  <si>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</si>
  <si>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</si>
  <si>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</si>
  <si>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</si>
  <si>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</si>
  <si>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</si>
  <si>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</si>
  <si>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</si>
  <si>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</si>
  <si>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</si>
  <si>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</si>
  <si>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</si>
  <si>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</si>
  <si>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</si>
  <si>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</si>
  <si>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</si>
  <si>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</si>
  <si>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</si>
  <si>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</si>
  <si>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</si>
  <si>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</si>
  <si>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</si>
  <si>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</si>
  <si>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</si>
  <si>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</si>
  <si>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</si>
  <si>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</si>
  <si>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</si>
  <si>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</si>
  <si>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</si>
  <si>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</si>
  <si>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</si>
  <si>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</si>
  <si>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</si>
  <si>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</si>
  <si>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</si>
  <si>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</si>
  <si>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</si>
  <si>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</si>
  <si>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</si>
  <si>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</si>
  <si>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</si>
  <si>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</si>
  <si>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</si>
  <si>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</si>
  <si>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</si>
  <si>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</si>
  <si>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</si>
  <si>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</si>
  <si>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</si>
  <si>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</si>
  <si>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</si>
  <si>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</si>
  <si>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</si>
  <si>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</si>
  <si>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</si>
  <si>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</si>
  <si>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</si>
  <si>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</si>
  <si>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</si>
  <si>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</si>
  <si>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</si>
  <si>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</si>
  <si>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</si>
  <si>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</si>
  <si>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</si>
  <si>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</si>
  <si>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</si>
  <si>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</si>
  <si>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</si>
  <si>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</si>
  <si>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</si>
  <si>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</si>
  <si>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</si>
  <si>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</si>
  <si>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</si>
  <si>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</si>
  <si>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</si>
  <si>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</si>
  <si>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</si>
  <si>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</si>
  <si>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</si>
  <si>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</si>
  <si>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</si>
  <si>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</si>
  <si>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</si>
  <si>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</si>
  <si>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</si>
  <si>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</si>
  <si>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</si>
  <si>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</si>
  <si>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</si>
  <si>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</si>
  <si>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</si>
  <si>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</si>
  <si>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</si>
  <si>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</si>
  <si>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</si>
  <si>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</si>
  <si>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</si>
  <si>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</si>
  <si>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</si>
  <si>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</si>
  <si>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</si>
  <si>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</si>
  <si>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</si>
  <si>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</si>
  <si>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</si>
  <si>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</si>
  <si>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</si>
  <si>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</si>
  <si>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</si>
  <si>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</si>
  <si>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</si>
  <si>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</si>
  <si>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</si>
  <si>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</si>
  <si>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</si>
  <si>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</si>
  <si>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</si>
  <si>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</si>
  <si>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</si>
  <si>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</si>
  <si>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</si>
  <si>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</si>
  <si>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</si>
  <si>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</si>
  <si>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</si>
  <si>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</si>
  <si>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</si>
  <si>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</si>
  <si>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</si>
  <si>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</si>
  <si>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</si>
  <si>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</si>
  <si>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</si>
  <si>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</si>
  <si>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</si>
  <si>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</si>
  <si>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</si>
  <si>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</si>
  <si>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</si>
  <si>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</si>
  <si>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</si>
  <si>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</si>
  <si>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</si>
  <si>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</si>
  <si>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</si>
  <si>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</si>
  <si>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</si>
  <si>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</si>
  <si>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</si>
  <si>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</si>
  <si>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</si>
  <si>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</si>
  <si>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</si>
  <si>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</si>
  <si>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</si>
  <si>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</si>
  <si>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</si>
  <si>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</si>
  <si>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</si>
  <si>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</si>
  <si>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</si>
  <si>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</si>
  <si>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</si>
  <si>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</si>
  <si>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</si>
  <si>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</si>
  <si>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</si>
  <si>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</si>
  <si>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</si>
  <si>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</si>
  <si>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</si>
  <si>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</si>
  <si>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</si>
  <si>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</si>
  <si>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</si>
  <si>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</si>
  <si>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</si>
  <si>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</si>
  <si>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</si>
  <si>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</si>
  <si>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</si>
  <si>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</si>
  <si>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</si>
  <si>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</si>
  <si>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</si>
  <si>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</si>
  <si>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</si>
  <si>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</si>
  <si>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</si>
  <si>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</si>
  <si>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</si>
  <si>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</si>
  <si>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</si>
  <si>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</si>
  <si>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</si>
  <si>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</si>
  <si>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</si>
  <si>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</si>
  <si>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</si>
  <si>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</si>
  <si>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</si>
  <si>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</si>
  <si>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</si>
  <si>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</si>
  <si>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</si>
  <si>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</si>
  <si>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</si>
  <si>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</si>
  <si>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</si>
  <si>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</si>
  <si>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</si>
  <si>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</si>
  <si>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</si>
  <si>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</si>
  <si>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</si>
  <si>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</si>
  <si>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</si>
  <si>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</si>
  <si>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</si>
  <si>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</si>
  <si>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</si>
  <si>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</si>
  <si>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</si>
  <si>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</si>
  <si>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</si>
  <si>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</si>
  <si>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</si>
  <si>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</si>
  <si>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</si>
  <si>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</si>
  <si>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</si>
  <si>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</si>
  <si>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</si>
  <si>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</si>
  <si>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</si>
  <si>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</si>
  <si>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</si>
  <si>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</si>
  <si>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</si>
  <si>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</si>
  <si>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</si>
  <si>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</si>
  <si>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</si>
  <si>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</si>
  <si>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</si>
  <si>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</si>
  <si>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</si>
  <si>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</si>
  <si>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</si>
  <si>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</si>
  <si>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</si>
  <si>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</si>
  <si>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</si>
  <si>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</si>
  <si>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</si>
  <si>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</si>
  <si>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</si>
  <si>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</si>
  <si>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</si>
  <si>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</si>
  <si>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</si>
  <si>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</si>
  <si>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</si>
  <si>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</si>
  <si>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</si>
  <si>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</si>
  <si>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</si>
  <si>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</si>
  <si>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</si>
  <si>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</si>
  <si>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</si>
  <si>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</si>
  <si>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</si>
  <si>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</si>
  <si>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</si>
  <si>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</si>
  <si>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</si>
  <si>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</si>
  <si>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</si>
  <si>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</si>
  <si>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</si>
  <si>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</si>
  <si>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</si>
  <si>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</si>
  <si>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</si>
  <si>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</si>
  <si>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</si>
  <si>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</si>
  <si>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</si>
  <si>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</si>
  <si>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</si>
  <si>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</si>
  <si>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</si>
  <si>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</si>
  <si>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</si>
  <si>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</si>
  <si>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</si>
  <si>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</si>
  <si>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</si>
  <si>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</si>
  <si>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</si>
  <si>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</si>
  <si>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</si>
  <si>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</si>
  <si>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</si>
  <si>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</si>
  <si>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</si>
  <si>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</si>
  <si>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</si>
  <si>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</si>
  <si>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</si>
  <si>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</si>
  <si>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</si>
  <si>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</si>
  <si>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</si>
  <si>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</si>
  <si>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</si>
  <si>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</si>
  <si>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</si>
  <si>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</si>
  <si>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</si>
  <si>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</si>
  <si>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</si>
  <si>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</si>
  <si>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</si>
  <si>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</si>
  <si>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</si>
  <si>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</si>
  <si>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</si>
  <si>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</si>
  <si>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</si>
  <si>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</si>
  <si>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</si>
  <si>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</si>
  <si>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</si>
  <si>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</si>
  <si>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</si>
  <si>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</si>
  <si>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</si>
  <si>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</si>
  <si>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</si>
  <si>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</si>
  <si>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</si>
  <si>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</si>
  <si>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</si>
  <si>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</si>
  <si>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</si>
  <si>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</si>
  <si>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</si>
  <si>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</si>
  <si>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</si>
  <si>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</si>
  <si>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</si>
  <si>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</si>
  <si>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</si>
  <si>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</si>
  <si>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</si>
  <si>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</si>
  <si>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</si>
  <si>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</si>
  <si>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</si>
  <si>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</si>
  <si>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</si>
  <si>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</si>
  <si>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</si>
  <si>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</si>
  <si>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</si>
  <si>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</si>
  <si>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</si>
  <si>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</si>
  <si>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</si>
  <si>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</si>
  <si>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</si>
  <si>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</si>
  <si>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</si>
  <si>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</si>
  <si>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</si>
  <si>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</si>
  <si>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</si>
  <si>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</si>
  <si>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</si>
  <si>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</si>
  <si>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</si>
  <si>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</si>
  <si>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</si>
  <si>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</si>
  <si>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</si>
  <si>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</si>
  <si>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</si>
  <si>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</si>
  <si>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</si>
  <si>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</si>
  <si>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</si>
  <si>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</si>
  <si>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</si>
  <si>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</si>
  <si>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</si>
  <si>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</si>
  <si>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</si>
  <si>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</si>
  <si>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</si>
  <si>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</si>
  <si>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</si>
  <si>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</si>
  <si>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</si>
  <si>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</si>
  <si>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</si>
  <si>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</si>
  <si>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</si>
  <si>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</si>
  <si>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</si>
  <si>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</si>
  <si>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</si>
  <si>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</si>
  <si>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</si>
  <si>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</si>
  <si>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</si>
  <si>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</si>
  <si>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</si>
  <si>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</si>
  <si>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</si>
  <si>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</si>
  <si>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</si>
  <si>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</si>
  <si>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</si>
  <si>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</si>
  <si>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</si>
  <si>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</si>
  <si>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</si>
  <si>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</si>
  <si>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</si>
  <si>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</si>
  <si>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</si>
  <si>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</si>
  <si>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</si>
  <si>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</si>
  <si>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</si>
  <si>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</si>
  <si>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</si>
  <si>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</si>
  <si>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</si>
  <si>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</si>
  <si>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</si>
  <si>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</si>
  <si>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</si>
  <si>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</si>
  <si>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</si>
  <si>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</si>
  <si>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</si>
  <si>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</si>
  <si>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</si>
  <si>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</si>
  <si>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</si>
  <si>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</si>
  <si>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</si>
  <si>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</si>
  <si>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</si>
  <si>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</si>
  <si>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</si>
  <si>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</si>
  <si>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</si>
  <si>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</si>
  <si>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</si>
  <si>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</si>
  <si>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</si>
  <si>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</si>
  <si>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</si>
  <si>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</si>
  <si>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</si>
  <si>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</si>
  <si>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</si>
  <si>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</si>
  <si>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</si>
  <si>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</si>
  <si>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</si>
  <si>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</si>
  <si>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</si>
  <si>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</si>
  <si>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</si>
  <si>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</si>
  <si>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</si>
  <si>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</si>
  <si>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</si>
  <si>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</si>
  <si>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</si>
  <si>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</si>
  <si>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</si>
  <si>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</si>
  <si>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</si>
  <si>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</si>
  <si>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</si>
  <si>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</si>
  <si>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</si>
  <si>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</si>
  <si>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</si>
  <si>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</si>
  <si>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</si>
  <si>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</si>
  <si>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</si>
  <si>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</si>
  <si>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</si>
  <si>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</si>
  <si>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</si>
  <si>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</si>
  <si>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</si>
  <si>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</si>
  <si>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</si>
  <si>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</si>
  <si>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</si>
  <si>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</si>
  <si>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</si>
  <si>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</si>
  <si>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</si>
  <si>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</si>
  <si>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</si>
  <si>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</si>
  <si>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</si>
  <si>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</si>
  <si>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</si>
  <si>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</si>
  <si>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</si>
  <si>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</si>
  <si>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</si>
  <si>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</si>
  <si>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</si>
  <si>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</si>
  <si>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</si>
  <si>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</si>
  <si>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</si>
  <si>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</si>
  <si>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</si>
  <si>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</si>
  <si>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</si>
  <si>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</si>
  <si>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</si>
  <si>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</si>
  <si>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</si>
  <si>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</si>
  <si>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</si>
  <si>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</si>
  <si>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</si>
  <si>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</si>
  <si>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</si>
  <si>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</si>
  <si>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</si>
  <si>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</si>
  <si>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</si>
  <si>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</si>
  <si>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</si>
  <si>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</si>
  <si>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</si>
  <si>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</si>
  <si>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</si>
  <si>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</si>
  <si>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</si>
  <si>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原子力規制庁</t>
    <rPh sb="0" eb="6">
      <t>ゲンシリョクキセイチョウ</t>
    </rPh>
    <phoneticPr fontId="5"/>
  </si>
  <si>
    <t>監視情報課長
村山　綾介</t>
    <rPh sb="0" eb="6">
      <t>カンシジョウホウカチョウ</t>
    </rPh>
    <rPh sb="7" eb="9">
      <t>ムラヤマ</t>
    </rPh>
    <rPh sb="10" eb="12">
      <t>リョウスケ</t>
    </rPh>
    <phoneticPr fontId="5"/>
  </si>
  <si>
    <t>長官官房放射線防護グループ
監視情報課</t>
    <rPh sb="0" eb="4">
      <t>チョウカンカンボウ</t>
    </rPh>
    <rPh sb="4" eb="9">
      <t>ホウシャセンボウゴ</t>
    </rPh>
    <rPh sb="14" eb="19">
      <t>カンシジョウホウカ</t>
    </rPh>
    <phoneticPr fontId="5"/>
  </si>
  <si>
    <t>○</t>
  </si>
  <si>
    <t>原規</t>
  </si>
  <si>
    <t>放射線モニタリング等人材育成事業</t>
    <phoneticPr fontId="5"/>
  </si>
  <si>
    <t>防災基本計画（昭和38年6月決定）
原子力災害対策指針（平成24年10月決定）</t>
    <phoneticPr fontId="5"/>
  </si>
  <si>
    <t>-</t>
    <phoneticPr fontId="5"/>
  </si>
  <si>
    <t>-</t>
    <phoneticPr fontId="5"/>
  </si>
  <si>
    <t>-</t>
    <phoneticPr fontId="5"/>
  </si>
  <si>
    <t>環境放射能分析研修</t>
    <phoneticPr fontId="5"/>
  </si>
  <si>
    <t>都道府県</t>
    <rPh sb="0" eb="4">
      <t>トドウフケン</t>
    </rPh>
    <phoneticPr fontId="5"/>
  </si>
  <si>
    <t>立地道府県、隣接府県での研修数を代替指標とする。</t>
    <phoneticPr fontId="5"/>
  </si>
  <si>
    <t>緊急時モニタリングセンターに必要な要員数（20名/箇所（企画Gr10名、情報Gr10名））を目標値として、訓練に参加したプレイヤー数を代替指標とする。</t>
    <phoneticPr fontId="5"/>
  </si>
  <si>
    <t>環境放射能分析研修の開催回数</t>
    <phoneticPr fontId="5"/>
  </si>
  <si>
    <t>環境放射能分析研修の参加人数</t>
    <phoneticPr fontId="5"/>
  </si>
  <si>
    <t>回</t>
    <rPh sb="0" eb="1">
      <t>カイ</t>
    </rPh>
    <phoneticPr fontId="5"/>
  </si>
  <si>
    <t>人</t>
    <rPh sb="0" eb="1">
      <t>ニン</t>
    </rPh>
    <phoneticPr fontId="5"/>
  </si>
  <si>
    <t>人</t>
    <rPh sb="0" eb="1">
      <t>ジン</t>
    </rPh>
    <phoneticPr fontId="5"/>
  </si>
  <si>
    <t>執行額　／　環境放射能分析研修の開催回数　　　　　　　　　　　　　　</t>
  </si>
  <si>
    <t>執行額　／　環境放射能分析研修の参加人数　　　　　</t>
    <rPh sb="6" eb="8">
      <t>カンキョウ</t>
    </rPh>
    <rPh sb="8" eb="11">
      <t>ホウシャノウ</t>
    </rPh>
    <rPh sb="11" eb="13">
      <t>ブンセキ</t>
    </rPh>
    <rPh sb="13" eb="15">
      <t>ケンシュウ</t>
    </rPh>
    <rPh sb="16" eb="18">
      <t>サンカ</t>
    </rPh>
    <rPh sb="18" eb="20">
      <t>ニンズウ</t>
    </rPh>
    <phoneticPr fontId="5"/>
  </si>
  <si>
    <t>百万円</t>
  </si>
  <si>
    <t>百万円/開催回数</t>
  </si>
  <si>
    <t>73/265</t>
  </si>
  <si>
    <t>原子力に対する確かな規制を通じて、人と環境を守ること</t>
    <phoneticPr fontId="5"/>
  </si>
  <si>
    <t>東京電力福島第一原子力発電所事故以降、我が国における原子力防災体制の強化については、社会的にも国が率先して行うことが求められており、国民や社会のニーズを的確に反映している。</t>
    <phoneticPr fontId="5"/>
  </si>
  <si>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地方自治体、民間等に委ねることは適切ではない。</t>
    <phoneticPr fontId="5"/>
  </si>
  <si>
    <t>東京電力福島第一原子力発電所事故以降、我が国における原子力防災体制の強化については、社会的にも国が率先して行うことが求められており、優先度は高い。</t>
    <phoneticPr fontId="5"/>
  </si>
  <si>
    <t>無</t>
  </si>
  <si>
    <t>東京電力福島第一原子力発電所事故以降、我が国における原子力防災体制の強化については、社会的にも国が率先して行うことが求められており、また、本事業で行う研修内容は、全国で一定の質・内容を保つことが重要であるため、国が全額負担することは妥当である。</t>
    <phoneticPr fontId="5"/>
  </si>
  <si>
    <t>中間段階での支出において、経済性・競争性が確保されていることなど、合理的なものとなっているかについて指導・確認している。</t>
    <phoneticPr fontId="5"/>
  </si>
  <si>
    <t>‐</t>
  </si>
  <si>
    <t>額の確定や契約差額等に伴い、不用額が生じた。</t>
    <phoneticPr fontId="5"/>
  </si>
  <si>
    <t>本事業の目的を達成するために必要な活動内容及びその諸経費が過大なものとならぬよう、厳に点検・確認を行うことで、コスト削減や効率化に向けた取組を行っている。</t>
    <phoneticPr fontId="5"/>
  </si>
  <si>
    <t>関係する自治体全てにおいて、原子力災害発生時の防災対策の充実強化を図る必要があるが、これらの自治体を対象として着実に事業を実施している。</t>
    <phoneticPr fontId="5"/>
  </si>
  <si>
    <t>東京電力福島第一原子力発電所事故以降、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phoneticPr fontId="5"/>
  </si>
  <si>
    <t>概ね当初の見込みに見合ったものとなっている。</t>
    <phoneticPr fontId="5"/>
  </si>
  <si>
    <t>成果物はカリキュラムの改善に十分に活用されている。</t>
    <phoneticPr fontId="5"/>
  </si>
  <si>
    <t>実施すべき調査項目等の精査を十分に行い、予算要求に向けた検討を行っていく。</t>
    <phoneticPr fontId="5"/>
  </si>
  <si>
    <t>文-0509</t>
    <phoneticPr fontId="5"/>
  </si>
  <si>
    <t>文-0509</t>
    <phoneticPr fontId="5"/>
  </si>
  <si>
    <t>文-0391</t>
    <phoneticPr fontId="5"/>
  </si>
  <si>
    <t>0017</t>
    <phoneticPr fontId="5"/>
  </si>
  <si>
    <t>0042</t>
    <phoneticPr fontId="5"/>
  </si>
  <si>
    <t>0052</t>
    <phoneticPr fontId="5"/>
  </si>
  <si>
    <t>0048</t>
    <phoneticPr fontId="5"/>
  </si>
  <si>
    <t>0049</t>
    <phoneticPr fontId="5"/>
  </si>
  <si>
    <t>B.公益財団法人原子力安全研究協会</t>
    <rPh sb="13" eb="15">
      <t>ケンキュウ</t>
    </rPh>
    <rPh sb="15" eb="17">
      <t>キョウカイ</t>
    </rPh>
    <phoneticPr fontId="5"/>
  </si>
  <si>
    <t>C.公益財団法人原子力安全技術センター</t>
    <phoneticPr fontId="5"/>
  </si>
  <si>
    <t>人件費</t>
  </si>
  <si>
    <t>その他</t>
  </si>
  <si>
    <t>業務担当職員人件費</t>
  </si>
  <si>
    <t>事業費、旅費、一般管理費等</t>
  </si>
  <si>
    <t>緊急時モニタリング活動等に従事する地方公共団体の職員に対して行う緊急時モニタリングに関する技術研修</t>
    <rPh sb="27" eb="28">
      <t>タイ</t>
    </rPh>
    <rPh sb="30" eb="31">
      <t>オコナ</t>
    </rPh>
    <phoneticPr fontId="5"/>
  </si>
  <si>
    <t>公益財団法人原子力安全技術センター</t>
    <phoneticPr fontId="5"/>
  </si>
  <si>
    <t>緊急時モニタリングセンター（ＥＭＣ）の実効性を確保するため、ＥＭＣでの活動に従事する地方公共団体の職員に対する訓練</t>
    <rPh sb="0" eb="3">
      <t>キンキュウジ</t>
    </rPh>
    <rPh sb="38" eb="40">
      <t>ジュウジ</t>
    </rPh>
    <phoneticPr fontId="5"/>
  </si>
  <si>
    <t>157/720</t>
    <phoneticPr fontId="5"/>
  </si>
  <si>
    <t>A.公益財団法人日本分析センター</t>
    <rPh sb="2" eb="8">
      <t>コウエキザイダンホウジン</t>
    </rPh>
    <phoneticPr fontId="5"/>
  </si>
  <si>
    <t>研修に参加した者の出身自治体数を代替指標とする。</t>
  </si>
  <si>
    <t>環境放射線モニタリングを行っている各都道府県の実務担当者の分析測定に関する技術的能力を維持向上をさせることにより、分析結果の正確性・信頼性の確保を図ることを目的とし、対象とする自治体全てから職員を参加させることを代替目標とする。</t>
    <rPh sb="0" eb="2">
      <t>カンキョウ</t>
    </rPh>
    <rPh sb="2" eb="5">
      <t>ホウシャセン</t>
    </rPh>
    <rPh sb="12" eb="13">
      <t>オコナ</t>
    </rPh>
    <rPh sb="17" eb="18">
      <t>カク</t>
    </rPh>
    <rPh sb="18" eb="22">
      <t>トドウフケン</t>
    </rPh>
    <rPh sb="23" eb="25">
      <t>ジツム</t>
    </rPh>
    <rPh sb="25" eb="28">
      <t>タントウシャ</t>
    </rPh>
    <rPh sb="29" eb="31">
      <t>ブンセキ</t>
    </rPh>
    <rPh sb="31" eb="33">
      <t>ソクテイ</t>
    </rPh>
    <rPh sb="34" eb="35">
      <t>カン</t>
    </rPh>
    <rPh sb="37" eb="40">
      <t>ギジュツテキ</t>
    </rPh>
    <rPh sb="40" eb="42">
      <t>ノウリョク</t>
    </rPh>
    <rPh sb="43" eb="45">
      <t>イジ</t>
    </rPh>
    <rPh sb="45" eb="47">
      <t>コウジョウ</t>
    </rPh>
    <rPh sb="57" eb="59">
      <t>ブンセキ</t>
    </rPh>
    <rPh sb="59" eb="61">
      <t>ケッカ</t>
    </rPh>
    <rPh sb="62" eb="65">
      <t>セイカクセイ</t>
    </rPh>
    <rPh sb="66" eb="69">
      <t>シンライセイ</t>
    </rPh>
    <rPh sb="70" eb="72">
      <t>カクホ</t>
    </rPh>
    <phoneticPr fontId="5"/>
  </si>
  <si>
    <t>-</t>
    <phoneticPr fontId="5"/>
  </si>
  <si>
    <t>-</t>
    <phoneticPr fontId="5"/>
  </si>
  <si>
    <t>-</t>
    <phoneticPr fontId="5"/>
  </si>
  <si>
    <t>-</t>
    <phoneticPr fontId="5"/>
  </si>
  <si>
    <t>-</t>
    <phoneticPr fontId="5"/>
  </si>
  <si>
    <t>-</t>
    <phoneticPr fontId="5"/>
  </si>
  <si>
    <t>公益財団法人日本分析センター</t>
    <phoneticPr fontId="5"/>
  </si>
  <si>
    <t>環境放射線モニタリング等を行っている各都道府県の実務担当者を対象とする実習に重きをおいた環境放射能分析に係る技術研修</t>
  </si>
  <si>
    <t>公益財団法人原子力安全研究協会</t>
    <phoneticPr fontId="5"/>
  </si>
  <si>
    <t>環境放射線モニタリングや緊急時モニタリングに従事する地方公共団体の職員者等に対し、その役割に応じた研修・訓練を実施し、緊急時のモニタリング体制の充実強化を図ることを目的とする。</t>
    <rPh sb="52" eb="54">
      <t>クンレン</t>
    </rPh>
    <rPh sb="59" eb="61">
      <t>キンキュウ</t>
    </rPh>
    <rPh sb="69" eb="71">
      <t>タイセイ</t>
    </rPh>
    <phoneticPr fontId="5"/>
  </si>
  <si>
    <t>環境放射線モニタリング及び緊急時モニタリングに従事する地方公共団体の職員に対し、その役割に応じ、モニタリングに関する研修・訓練を実施し、緊急時のモニタリング体制の充実強化等を図ることを目標とし、実績を記載した。</t>
    <rPh sb="97" eb="99">
      <t>ジッセキ</t>
    </rPh>
    <rPh sb="100" eb="102">
      <t>キサイ</t>
    </rPh>
    <phoneticPr fontId="5"/>
  </si>
  <si>
    <t>百万円/参加人数</t>
    <rPh sb="4" eb="6">
      <t>サンカ</t>
    </rPh>
    <rPh sb="6" eb="8">
      <t>ニンズ</t>
    </rPh>
    <phoneticPr fontId="5"/>
  </si>
  <si>
    <t>84/169</t>
    <phoneticPr fontId="5"/>
  </si>
  <si>
    <t>84/18</t>
    <phoneticPr fontId="5"/>
  </si>
  <si>
    <t>人件費</t>
    <rPh sb="0" eb="3">
      <t>ジンケンヒ</t>
    </rPh>
    <phoneticPr fontId="5"/>
  </si>
  <si>
    <t>その他</t>
    <rPh sb="2" eb="3">
      <t>タ</t>
    </rPh>
    <phoneticPr fontId="5"/>
  </si>
  <si>
    <t>事業費、旅費、一般管理費等</t>
    <phoneticPr fontId="5"/>
  </si>
  <si>
    <t>事業費、旅費、一般管理費等</t>
    <phoneticPr fontId="5"/>
  </si>
  <si>
    <t>業務担当職員人件費</t>
    <phoneticPr fontId="5"/>
  </si>
  <si>
    <t>業務担当職員人件費</t>
    <phoneticPr fontId="5"/>
  </si>
  <si>
    <t>-</t>
    <phoneticPr fontId="5"/>
  </si>
  <si>
    <t>-</t>
    <phoneticPr fontId="5"/>
  </si>
  <si>
    <t>-</t>
    <phoneticPr fontId="5"/>
  </si>
  <si>
    <t>70/18</t>
    <phoneticPr fontId="5"/>
  </si>
  <si>
    <t>70/178</t>
    <phoneticPr fontId="5"/>
  </si>
  <si>
    <t>モニタリング技術に関する基礎的な講座（旧：モニタリング実務研修）の開催回数</t>
    <rPh sb="33" eb="37">
      <t>カイサイカイスウ</t>
    </rPh>
    <phoneticPr fontId="5"/>
  </si>
  <si>
    <t>EMC活動訓練（旧：緊急時モニタリングセンターに係る訓練）の開催回数</t>
    <rPh sb="30" eb="34">
      <t>カイサイカイスウ</t>
    </rPh>
    <phoneticPr fontId="5"/>
  </si>
  <si>
    <t>-</t>
    <phoneticPr fontId="5"/>
  </si>
  <si>
    <t>-</t>
    <phoneticPr fontId="5"/>
  </si>
  <si>
    <t>執行額　／　モニタリング技術に関する基礎的な講座（旧：モニタリング実務研修）の開催回数　　　　　</t>
    <phoneticPr fontId="5"/>
  </si>
  <si>
    <t>モニタリング技術に関する基礎的な講座（旧：モニタリング実務研修）の参加人数（※令和3年度はEMC活動訓練の参加人数を含む。）</t>
    <rPh sb="33" eb="37">
      <t>サンカニンズウ</t>
    </rPh>
    <rPh sb="53" eb="57">
      <t>サンカニンズウ</t>
    </rPh>
    <phoneticPr fontId="5"/>
  </si>
  <si>
    <t>執行額　／　モニタリング技術に関する基礎的な講座（旧：モニタリング実務研修）の参加人数（※令和3年度はEMC活動訓練の参加人数を含む。）　</t>
    <rPh sb="0" eb="2">
      <t>シッコウ</t>
    </rPh>
    <rPh sb="2" eb="3">
      <t>ガク</t>
    </rPh>
    <rPh sb="12" eb="14">
      <t>ギジュツ</t>
    </rPh>
    <rPh sb="15" eb="16">
      <t>カン</t>
    </rPh>
    <rPh sb="18" eb="20">
      <t>キソ</t>
    </rPh>
    <rPh sb="20" eb="21">
      <t>テキ</t>
    </rPh>
    <rPh sb="22" eb="24">
      <t>コウザ</t>
    </rPh>
    <rPh sb="25" eb="26">
      <t>キュウ</t>
    </rPh>
    <rPh sb="33" eb="35">
      <t>ジツム</t>
    </rPh>
    <rPh sb="35" eb="37">
      <t>ケンシュウ</t>
    </rPh>
    <rPh sb="39" eb="41">
      <t>サンカ</t>
    </rPh>
    <rPh sb="41" eb="43">
      <t>ニンズウ</t>
    </rPh>
    <rPh sb="45" eb="47">
      <t>レイワ</t>
    </rPh>
    <rPh sb="48" eb="50">
      <t>ネンド</t>
    </rPh>
    <rPh sb="54" eb="56">
      <t>カツドウ</t>
    </rPh>
    <rPh sb="56" eb="58">
      <t>クンレン</t>
    </rPh>
    <rPh sb="59" eb="61">
      <t>サンカ</t>
    </rPh>
    <rPh sb="61" eb="63">
      <t>ニンズウ</t>
    </rPh>
    <rPh sb="64" eb="65">
      <t>フク</t>
    </rPh>
    <phoneticPr fontId="5"/>
  </si>
  <si>
    <t>執行額　／　EMC活動訓練（旧：緊急時モニタリングセンターに係る訓練）の開催回数</t>
    <phoneticPr fontId="5"/>
  </si>
  <si>
    <t>112/25</t>
    <phoneticPr fontId="5"/>
  </si>
  <si>
    <t>52/10</t>
    <phoneticPr fontId="5"/>
  </si>
  <si>
    <t>53/10</t>
    <phoneticPr fontId="5"/>
  </si>
  <si>
    <t>113/25</t>
    <phoneticPr fontId="5"/>
  </si>
  <si>
    <t>164/338</t>
    <phoneticPr fontId="5"/>
  </si>
  <si>
    <t>166/413</t>
    <phoneticPr fontId="5"/>
  </si>
  <si>
    <t>115/25</t>
    <phoneticPr fontId="5"/>
  </si>
  <si>
    <t>51/11</t>
    <phoneticPr fontId="5"/>
  </si>
  <si>
    <t>74/168</t>
    <phoneticPr fontId="5"/>
  </si>
  <si>
    <t>74/18</t>
    <phoneticPr fontId="5"/>
  </si>
  <si>
    <t>73/24</t>
    <phoneticPr fontId="5"/>
  </si>
  <si>
    <t>緊急時のモニタリング体制の充実強化を図るため、地方公共団体の職員へ以下の研修を行う。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②緊急時モニタリング要員育成(緊急時モニタリング技術に関する基礎的な講座)
緊急時モニタリング活動等に従事する地方公共団体（２４道府県）等の職員に対して緊急時モニタリングに関する技術研修を行う。
③緊急時モニタリング要員育成(EMC活動訓練)
ＥＭＣ機能の実効性を確保するため、ＥＭＣで活動する地方公共団体等の職員に対して訓練（机上訓練及び実動訓練）を行う。</t>
    <rPh sb="128" eb="131">
      <t>キンキュウジ</t>
    </rPh>
    <rPh sb="177" eb="180">
      <t>ドウフケン</t>
    </rPh>
    <rPh sb="238" eb="240">
      <t>キノウ</t>
    </rPh>
    <phoneticPr fontId="5"/>
  </si>
  <si>
    <t>道府県</t>
    <rPh sb="0" eb="3">
      <t>ドウフケン</t>
    </rPh>
    <phoneticPr fontId="5"/>
  </si>
  <si>
    <t>人</t>
    <rPh sb="0" eb="1">
      <t>ニン</t>
    </rPh>
    <phoneticPr fontId="5"/>
  </si>
  <si>
    <t>「緊急時モニタリングについて（原子力災害対策指針補足参考資料）」(平成29 年3 月22 日）及び「緊急時モニタリングセンター設置要領」（平成29年3月31日）を踏まえて研修・訓練等を実施し、緊急時の初動対応等の実効性の向上に貢献している。</t>
    <phoneticPr fontId="5"/>
  </si>
  <si>
    <t>「緊急時モニタリング要員育成（EMC活動訓練）」は、EMCでの活動に従事する地方公共団体の職員に対し、EMCの体制、活動に関する知識、技術等の習得を図るための訓練を実施し、緊急時モニタリングの実効性を確保することを目的とし、必要な要員数を参加させることを代替目標とする。</t>
    <phoneticPr fontId="5"/>
  </si>
  <si>
    <t>166/366</t>
    <phoneticPr fontId="5"/>
  </si>
  <si>
    <t>民間に対する委託については、一般競争入札とすることで公平性及び透明性を確保している。</t>
    <rPh sb="14" eb="16">
      <t>イッパン</t>
    </rPh>
    <rPh sb="16" eb="18">
      <t>キョウソウ</t>
    </rPh>
    <rPh sb="18" eb="20">
      <t>ニュウサツ</t>
    </rPh>
    <phoneticPr fontId="5"/>
  </si>
  <si>
    <t>経済性・効率性が確保されているか等について確定検査時に確認を行っていることから、単位当たりコスト等の水準は妥当であることを確認している。</t>
    <phoneticPr fontId="5"/>
  </si>
  <si>
    <t>必要な活動内容に絞って仕様書を作成しており、また、事業終了後においては、当該仕様書に基づく支出内容であったか、額の確定を実施し、費目・使途が事業目的に即していることを確認している。</t>
    <phoneticPr fontId="5"/>
  </si>
  <si>
    <t>放射線モニタリングの実施</t>
    <phoneticPr fontId="5"/>
  </si>
  <si>
    <t>・ 緊急時における放射線モニタリング体制の強化及び必要に応じた見直しが行われたか。</t>
    <phoneticPr fontId="5"/>
  </si>
  <si>
    <t>緊急時モニタリングの実効性向上のため必要な研修・訓練の実施、原子力規制庁及び地方公共団体におけるモニタリング資機材の整備等を通じて緊急時モニタリング体制の強化を図る。</t>
    <phoneticPr fontId="5"/>
  </si>
  <si>
    <t>・緊急時における放射線モニタリング体制については、緊急時モニタリングセンター（以下「EMC」と言う。）及び原子力規制庁緊急時対応センター（以下「ERC」という。）に所属する参集要員に対してモニタリング実務研修、緊急時モニタリングセンターに係る訓練及び机上訓練等の研修を実施することで要員の能力向上を図るとともに、体制の強化や必要に応じた見直しを行った。また、各地方の運営について、体制や役割を明確化した。</t>
    <phoneticPr fontId="5"/>
  </si>
  <si>
    <t>「緊急時モニタリング要員育成（モニタリング技術に関する基礎的な講座）」は、緊急時モニタリングに従事する地方公共団体等の職員に対し、基礎から実践まで習熟度に応じた講義・実習等を開催し、緊急時モニタリングの実施に関する知識、技術の習得を図ることを目的とし、２４道府県で実施することを代替目標とする。</t>
    <phoneticPr fontId="5"/>
  </si>
  <si>
    <t>令和３年度</t>
    <phoneticPr fontId="5"/>
  </si>
  <si>
    <t>外部有識者点検対象外</t>
    <rPh sb="0" eb="10">
      <t>ガイブユウシキシャテンケンタイショウガイ</t>
    </rPh>
    <phoneticPr fontId="5"/>
  </si>
  <si>
    <t>特別会計に関する法律第85条第6項
特別会計に関する法律施行令第51条第7項第3号</t>
    <phoneticPr fontId="5"/>
  </si>
  <si>
    <t>本事業は、自治体における放射線、放射能の測定技能及び原子力防災体制の実効性の向上を図るものであり、東京電力福島第一原子力発電所事故以降、我が国における原子力防災体制の強化については、社会的にも国が率先して行うことが求められていることから、今後も引き続き国が実施する必要がある。なお、民間に対する委託の一部については、対象業務が特殊性の高いものであったため、一者応札となったものがあったが、支出先が示した実績、実施体制及び実施計画から妥当と判断し契約を行っている。</t>
    <phoneticPr fontId="5"/>
  </si>
  <si>
    <t>本事業において地方公共団体の職員という異動が多く、多様な研修対象者の人材育成の達成度合いに対し定量的な数値目標を設定することは困難である。</t>
    <phoneticPr fontId="5"/>
  </si>
  <si>
    <t>執行等改善</t>
  </si>
  <si>
    <t>緊急時モニタリング
要員育成</t>
    <rPh sb="10" eb="12">
      <t>ヨウイン</t>
    </rPh>
    <rPh sb="12" eb="14">
      <t>イクセイ</t>
    </rPh>
    <phoneticPr fontId="5"/>
  </si>
  <si>
    <t>緊急時モニタリング人材育成の研修実施地域を3地域増加したため、その分の研修回数が増加したため</t>
    <rPh sb="0" eb="3">
      <t>キンキュウジ</t>
    </rPh>
    <rPh sb="9" eb="11">
      <t>ジンザイ</t>
    </rPh>
    <rPh sb="11" eb="13">
      <t>イクセイ</t>
    </rPh>
    <rPh sb="14" eb="16">
      <t>ケンシュウ</t>
    </rPh>
    <rPh sb="16" eb="18">
      <t>ジッシ</t>
    </rPh>
    <rPh sb="18" eb="20">
      <t>チイキ</t>
    </rPh>
    <rPh sb="22" eb="24">
      <t>チイキ</t>
    </rPh>
    <rPh sb="24" eb="26">
      <t>ゾウカ</t>
    </rPh>
    <rPh sb="33" eb="34">
      <t>ブン</t>
    </rPh>
    <rPh sb="35" eb="37">
      <t>ケンシュウ</t>
    </rPh>
    <rPh sb="37" eb="39">
      <t>カイスウ</t>
    </rPh>
    <rPh sb="40" eb="42">
      <t>ゾウカ</t>
    </rPh>
    <phoneticPr fontId="5"/>
  </si>
  <si>
    <t>一者応札となった緊急時モニタリング要員育成事業については、実績のある事業者を含め幅広く入札説明への参加の呼びかけを行い、競争性を担保していく。</t>
    <rPh sb="0" eb="1">
      <t>イッ</t>
    </rPh>
    <rPh sb="1" eb="2">
      <t>シャ</t>
    </rPh>
    <rPh sb="2" eb="4">
      <t>オウサツ</t>
    </rPh>
    <rPh sb="8" eb="11">
      <t>キンキュウジ</t>
    </rPh>
    <rPh sb="17" eb="19">
      <t>ヨウイン</t>
    </rPh>
    <rPh sb="19" eb="21">
      <t>イクセイ</t>
    </rPh>
    <rPh sb="21" eb="23">
      <t>ジギョウ</t>
    </rPh>
    <rPh sb="29" eb="31">
      <t>ジッセキ</t>
    </rPh>
    <rPh sb="34" eb="36">
      <t>ジギョウ</t>
    </rPh>
    <rPh sb="36" eb="37">
      <t>シャ</t>
    </rPh>
    <rPh sb="38" eb="39">
      <t>フク</t>
    </rPh>
    <rPh sb="40" eb="42">
      <t>ハバヒロ</t>
    </rPh>
    <rPh sb="43" eb="45">
      <t>ニュウサツ</t>
    </rPh>
    <rPh sb="45" eb="47">
      <t>セツメイ</t>
    </rPh>
    <rPh sb="49" eb="51">
      <t>サンカ</t>
    </rPh>
    <rPh sb="52" eb="53">
      <t>ヨ</t>
    </rPh>
    <rPh sb="57" eb="58">
      <t>オコナ</t>
    </rPh>
    <rPh sb="60" eb="63">
      <t>キョウソウセイ</t>
    </rPh>
    <rPh sb="64" eb="66">
      <t>タンポ</t>
    </rPh>
    <phoneticPr fontId="5"/>
  </si>
  <si>
    <t>引き続き、一者応札について、要因分析を行い、改善のための工夫をすること。</t>
    <phoneticPr fontId="5"/>
  </si>
  <si>
    <t>-</t>
    <phoneticPr fontId="5"/>
  </si>
  <si>
    <t>放射線防護対策及び緊急時対応の的確な実施</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</si>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</sst>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190501</xdr:colOff>
      <xdr:row>748</xdr:row>
      <xdr:rowOff>81643</xdr:rowOff>
    </xdr:from>
    <xdr:to>
      <xdr:col>36</xdr:col>
      <xdr:colOff>49174</xdr:colOff>
      <xdr:row>751</xdr:row>
      <xdr:rowOff>212564</xdr:rowOff>
    </xdr:to>
    <xdr:sp macro="" textlink="">
      <xdr:nvSpPr>
        <xdr:cNvPr id="8" name="正方形/長方形 7"/>
        <xdr:cNvSpPr/>
      </xdr:nvSpPr>
      <xdr:spPr>
        <a:xfrm>
          <a:off x="3660322" y="246357322"/>
          <a:ext cx="3736709" cy="11922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250</a:t>
          </a:r>
          <a:r>
            <a:rPr kumimoji="1" lang="ja-JP" altLang="en-US" sz="1800">
              <a:solidFill>
                <a:sysClr val="windowText" lastClr="000000"/>
              </a:solidFill>
            </a:rPr>
            <a:t>百万円</a:t>
          </a:r>
        </a:p>
      </xdr:txBody>
    </xdr:sp>
    <xdr:clientData/>
  </xdr:twoCellAnchor>
  <xdr:twoCellAnchor>
    <xdr:from>
      <xdr:col>18</xdr:col>
      <xdr:colOff>136072</xdr:colOff>
      <xdr:row>752</xdr:row>
      <xdr:rowOff>163286</xdr:rowOff>
    </xdr:from>
    <xdr:to>
      <xdr:col>35</xdr:col>
      <xdr:colOff>159205</xdr:colOff>
      <xdr:row>753</xdr:row>
      <xdr:rowOff>339860</xdr:rowOff>
    </xdr:to>
    <xdr:sp macro="" textlink="">
      <xdr:nvSpPr>
        <xdr:cNvPr id="10" name="大かっこ 9"/>
        <xdr:cNvSpPr/>
      </xdr:nvSpPr>
      <xdr:spPr>
        <a:xfrm>
          <a:off x="3810001" y="247854107"/>
          <a:ext cx="3492954" cy="5303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300"/>
            </a:lnSpc>
          </a:pPr>
          <a:r>
            <a:rPr kumimoji="1" lang="ja-JP" altLang="en-US" sz="1200"/>
            <a:t>原子力災害発生時の防災対策の充実強化を図るための研修の実施</a:t>
          </a:r>
        </a:p>
      </xdr:txBody>
    </xdr:sp>
    <xdr:clientData/>
  </xdr:twoCellAnchor>
  <xdr:twoCellAnchor>
    <xdr:from>
      <xdr:col>13</xdr:col>
      <xdr:colOff>176892</xdr:colOff>
      <xdr:row>753</xdr:row>
      <xdr:rowOff>340179</xdr:rowOff>
    </xdr:from>
    <xdr:to>
      <xdr:col>40</xdr:col>
      <xdr:colOff>165099</xdr:colOff>
      <xdr:row>756</xdr:row>
      <xdr:rowOff>256722</xdr:rowOff>
    </xdr:to>
    <xdr:grpSp>
      <xdr:nvGrpSpPr>
        <xdr:cNvPr id="25" name="グループ化 24"/>
        <xdr:cNvGrpSpPr/>
      </xdr:nvGrpSpPr>
      <xdr:grpSpPr>
        <a:xfrm>
          <a:off x="2818492" y="65351479"/>
          <a:ext cx="5474607" cy="983343"/>
          <a:chOff x="2895600" y="63804800"/>
          <a:chExt cx="5499100" cy="977900"/>
        </a:xfrm>
      </xdr:grpSpPr>
      <xdr:cxnSp macro="">
        <xdr:nvCxnSpPr>
          <xdr:cNvPr id="26" name="直線矢印コネクタ 25"/>
          <xdr:cNvCxnSpPr/>
        </xdr:nvCxnSpPr>
        <xdr:spPr>
          <a:xfrm>
            <a:off x="5575300" y="63804800"/>
            <a:ext cx="0" cy="9779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flipV="1">
            <a:off x="2895600" y="64236600"/>
            <a:ext cx="54991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8382000" y="64223900"/>
            <a:ext cx="0" cy="5080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2921000" y="64249300"/>
            <a:ext cx="0" cy="50800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73907</xdr:colOff>
      <xdr:row>757</xdr:row>
      <xdr:rowOff>19019</xdr:rowOff>
    </xdr:from>
    <xdr:to>
      <xdr:col>32</xdr:col>
      <xdr:colOff>153575</xdr:colOff>
      <xdr:row>759</xdr:row>
      <xdr:rowOff>331057</xdr:rowOff>
    </xdr:to>
    <xdr:sp macro="" textlink="">
      <xdr:nvSpPr>
        <xdr:cNvPr id="30" name="正方形/長方形 29">
          <a:extLst>
            <a:ext uri="{FF2B5EF4-FFF2-40B4-BE49-F238E27FC236}">
              <a16:creationId xmlns="" xmlns:a16="http://schemas.microsoft.com/office/drawing/2014/main" id="{00000000-0008-0000-0000-000005000000}"/>
            </a:ext>
          </a:extLst>
        </xdr:cNvPr>
        <xdr:cNvSpPr/>
      </xdr:nvSpPr>
      <xdr:spPr>
        <a:xfrm>
          <a:off x="4360157" y="249478769"/>
          <a:ext cx="2324847" cy="10196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B.</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モニタリング実務</a:t>
          </a:r>
          <a:r>
            <a:rPr kumimoji="1" lang="ja-JP" altLang="ja-JP" sz="1100">
              <a:solidFill>
                <a:sysClr val="windowText" lastClr="000000"/>
              </a:solidFill>
              <a:effectLst/>
              <a:latin typeface="Arial" panose="020B0604020202020204" pitchFamily="34" charset="0"/>
              <a:ea typeface="+mn-ea"/>
              <a:cs typeface="Arial" panose="020B0604020202020204" pitchFamily="34" charset="0"/>
            </a:rPr>
            <a:t>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（公財）原子力安全研究協会</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115</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21</xdr:col>
      <xdr:colOff>2876</xdr:colOff>
      <xdr:row>760</xdr:row>
      <xdr:rowOff>75823</xdr:rowOff>
    </xdr:from>
    <xdr:to>
      <xdr:col>32</xdr:col>
      <xdr:colOff>55382</xdr:colOff>
      <xdr:row>763</xdr:row>
      <xdr:rowOff>233779</xdr:rowOff>
    </xdr:to>
    <xdr:sp macro="" textlink="">
      <xdr:nvSpPr>
        <xdr:cNvPr id="31" name="大かっこ 30">
          <a:extLst>
            <a:ext uri="{FF2B5EF4-FFF2-40B4-BE49-F238E27FC236}">
              <a16:creationId xmlns="" xmlns:a16="http://schemas.microsoft.com/office/drawing/2014/main" id="{00000000-0008-0000-0000-000006000000}"/>
            </a:ext>
          </a:extLst>
        </xdr:cNvPr>
        <xdr:cNvSpPr/>
      </xdr:nvSpPr>
      <xdr:spPr>
        <a:xfrm>
          <a:off x="4289126" y="250596930"/>
          <a:ext cx="2297685" cy="1219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緊急時モニタリングの活動等に従事する地方公共団体の職員等への、緊急時モニタリングに関する技術研修</a:t>
          </a:r>
        </a:p>
      </xdr:txBody>
    </xdr:sp>
    <xdr:clientData/>
  </xdr:twoCellAnchor>
  <xdr:twoCellAnchor>
    <xdr:from>
      <xdr:col>34</xdr:col>
      <xdr:colOff>136073</xdr:colOff>
      <xdr:row>757</xdr:row>
      <xdr:rowOff>10485</xdr:rowOff>
    </xdr:from>
    <xdr:to>
      <xdr:col>46</xdr:col>
      <xdr:colOff>147598</xdr:colOff>
      <xdr:row>760</xdr:row>
      <xdr:rowOff>78497</xdr:rowOff>
    </xdr:to>
    <xdr:sp macro="" textlink="">
      <xdr:nvSpPr>
        <xdr:cNvPr id="32" name="正方形/長方形 31">
          <a:extLst>
            <a:ext uri="{FF2B5EF4-FFF2-40B4-BE49-F238E27FC236}">
              <a16:creationId xmlns="" xmlns:a16="http://schemas.microsoft.com/office/drawing/2014/main" id="{00000000-0008-0000-0000-000008000000}"/>
            </a:ext>
          </a:extLst>
        </xdr:cNvPr>
        <xdr:cNvSpPr/>
      </xdr:nvSpPr>
      <xdr:spPr>
        <a:xfrm>
          <a:off x="7075716" y="249470235"/>
          <a:ext cx="2460811" cy="112936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Arial" panose="020B0604020202020204" pitchFamily="34" charset="0"/>
              <a:ea typeface="+mn-ea"/>
              <a:cs typeface="Arial" panose="020B0604020202020204" pitchFamily="34" charset="0"/>
            </a:rPr>
            <a:t>C.</a:t>
          </a:r>
          <a:r>
            <a:rPr kumimoji="1" lang="ja-JP" altLang="en-US" sz="1100">
              <a:solidFill>
                <a:sysClr val="windowText" lastClr="000000"/>
              </a:solidFill>
              <a:effectLst/>
              <a:latin typeface="Arial" panose="020B0604020202020204" pitchFamily="34" charset="0"/>
              <a:ea typeface="+mn-ea"/>
              <a:cs typeface="Arial" panose="020B0604020202020204" pitchFamily="34" charset="0"/>
            </a:rPr>
            <a:t>緊急時モニタリングセンターに係る研修</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ja-JP" altLang="en-US" sz="1100">
              <a:solidFill>
                <a:sysClr val="windowText" lastClr="000000"/>
              </a:solidFill>
              <a:latin typeface="Arial" panose="020B0604020202020204" pitchFamily="34" charset="0"/>
              <a:cs typeface="Arial" panose="020B0604020202020204" pitchFamily="34" charset="0"/>
            </a:rPr>
            <a:t>（公財）原子力安全技術センター</a:t>
          </a:r>
          <a:endParaRPr kumimoji="1" lang="en-US" altLang="ja-JP" sz="1100">
            <a:solidFill>
              <a:sysClr val="windowText" lastClr="000000"/>
            </a:solidFill>
            <a:latin typeface="Arial" panose="020B0604020202020204" pitchFamily="34" charset="0"/>
            <a:cs typeface="Arial" panose="020B0604020202020204" pitchFamily="34" charset="0"/>
          </a:endParaRPr>
        </a:p>
        <a:p>
          <a:pPr algn="ctr"/>
          <a:r>
            <a:rPr kumimoji="1" lang="en-US" altLang="ja-JP" sz="1100">
              <a:solidFill>
                <a:sysClr val="windowText" lastClr="000000"/>
              </a:solidFill>
              <a:latin typeface="Arial" panose="020B0604020202020204" pitchFamily="34" charset="0"/>
              <a:cs typeface="Arial" panose="020B0604020202020204" pitchFamily="34" charset="0"/>
            </a:rPr>
            <a:t>51</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35</xdr:col>
      <xdr:colOff>33095</xdr:colOff>
      <xdr:row>760</xdr:row>
      <xdr:rowOff>103149</xdr:rowOff>
    </xdr:from>
    <xdr:to>
      <xdr:col>46</xdr:col>
      <xdr:colOff>84694</xdr:colOff>
      <xdr:row>764</xdr:row>
      <xdr:rowOff>177803</xdr:rowOff>
    </xdr:to>
    <xdr:sp macro="" textlink="">
      <xdr:nvSpPr>
        <xdr:cNvPr id="33" name="大かっこ 32">
          <a:extLst>
            <a:ext uri="{FF2B5EF4-FFF2-40B4-BE49-F238E27FC236}">
              <a16:creationId xmlns="" xmlns:a16="http://schemas.microsoft.com/office/drawing/2014/main" id="{00000000-0008-0000-0000-000009000000}"/>
            </a:ext>
          </a:extLst>
        </xdr:cNvPr>
        <xdr:cNvSpPr/>
      </xdr:nvSpPr>
      <xdr:spPr>
        <a:xfrm>
          <a:off x="7176845" y="250624256"/>
          <a:ext cx="2296778" cy="14897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200">
              <a:latin typeface="Arial" panose="020B0604020202020204" pitchFamily="34" charset="0"/>
              <a:cs typeface="Arial" panose="020B0604020202020204" pitchFamily="34" charset="0"/>
            </a:rPr>
            <a:t>緊急時モニタリングセンター（ＥＭＣ）の実効性を確保するため、ＥＭＣでの活動に従事する地方公共団体の職員に対する訓練</a:t>
          </a:r>
          <a:endParaRPr kumimoji="1" lang="en-US" altLang="ja-JP" sz="1200">
            <a:latin typeface="Arial" panose="020B0604020202020204" pitchFamily="34" charset="0"/>
            <a:cs typeface="Arial" panose="020B0604020202020204" pitchFamily="34" charset="0"/>
          </a:endParaRPr>
        </a:p>
      </xdr:txBody>
    </xdr:sp>
    <xdr:clientData/>
  </xdr:twoCellAnchor>
  <xdr:twoCellAnchor>
    <xdr:from>
      <xdr:col>9</xdr:col>
      <xdr:colOff>59393</xdr:colOff>
      <xdr:row>757</xdr:row>
      <xdr:rowOff>1</xdr:rowOff>
    </xdr:from>
    <xdr:to>
      <xdr:col>19</xdr:col>
      <xdr:colOff>116891</xdr:colOff>
      <xdr:row>760</xdr:row>
      <xdr:rowOff>18144</xdr:rowOff>
    </xdr:to>
    <xdr:sp macro="" textlink="">
      <xdr:nvSpPr>
        <xdr:cNvPr id="34" name="正方形/長方形 33"/>
        <xdr:cNvSpPr/>
      </xdr:nvSpPr>
      <xdr:spPr>
        <a:xfrm>
          <a:off x="1896357" y="249459751"/>
          <a:ext cx="2098570" cy="10795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latin typeface="Arial" panose="020B0604020202020204" pitchFamily="34" charset="0"/>
              <a:cs typeface="Arial" panose="020B0604020202020204" pitchFamily="34" charset="0"/>
            </a:rPr>
            <a:t>A.</a:t>
          </a:r>
          <a:r>
            <a:rPr kumimoji="1" lang="ja-JP" altLang="en-US" sz="1100">
              <a:solidFill>
                <a:sysClr val="windowText" lastClr="000000"/>
              </a:solidFill>
              <a:latin typeface="Arial" panose="020B0604020202020204" pitchFamily="34" charset="0"/>
              <a:cs typeface="Arial" panose="020B0604020202020204" pitchFamily="34" charset="0"/>
            </a:rPr>
            <a:t>環境放射能分析研修</a:t>
          </a:r>
        </a:p>
        <a:p>
          <a:pPr algn="ctr"/>
          <a:r>
            <a:rPr kumimoji="1" lang="ja-JP" altLang="en-US" sz="1100">
              <a:solidFill>
                <a:sysClr val="windowText" lastClr="000000"/>
              </a:solidFill>
              <a:latin typeface="Arial" panose="020B0604020202020204" pitchFamily="34" charset="0"/>
              <a:cs typeface="Arial" panose="020B0604020202020204" pitchFamily="34" charset="0"/>
            </a:rPr>
            <a:t>（公財）日本分析センター</a:t>
          </a:r>
        </a:p>
        <a:p>
          <a:pPr algn="ctr"/>
          <a:r>
            <a:rPr kumimoji="1" lang="en-US" altLang="ja-JP" sz="1100">
              <a:solidFill>
                <a:sysClr val="windowText" lastClr="000000"/>
              </a:solidFill>
              <a:latin typeface="Arial" panose="020B0604020202020204" pitchFamily="34" charset="0"/>
              <a:cs typeface="Arial" panose="020B0604020202020204" pitchFamily="34" charset="0"/>
            </a:rPr>
            <a:t>84</a:t>
          </a:r>
          <a:r>
            <a:rPr kumimoji="1" lang="ja-JP" altLang="en-US" sz="11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8</xdr:col>
      <xdr:colOff>108859</xdr:colOff>
      <xdr:row>760</xdr:row>
      <xdr:rowOff>92128</xdr:rowOff>
    </xdr:from>
    <xdr:to>
      <xdr:col>19</xdr:col>
      <xdr:colOff>104216</xdr:colOff>
      <xdr:row>764</xdr:row>
      <xdr:rowOff>271562</xdr:rowOff>
    </xdr:to>
    <xdr:sp macro="" textlink="">
      <xdr:nvSpPr>
        <xdr:cNvPr id="35" name="大かっこ 34"/>
        <xdr:cNvSpPr/>
      </xdr:nvSpPr>
      <xdr:spPr>
        <a:xfrm>
          <a:off x="1741716" y="250613235"/>
          <a:ext cx="2240536" cy="159457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100">
              <a:solidFill>
                <a:schemeClr val="tx1"/>
              </a:solidFill>
              <a:effectLst/>
              <a:latin typeface="+mn-lt"/>
              <a:ea typeface="+mn-ea"/>
              <a:cs typeface="+mn-cs"/>
            </a:rPr>
            <a:t>環境放射線モニタリング等を行っている各都道府県の実務担当者を対象に、実習に重きをおいた技術研修を行い、各都道府県における環境放射能分析に係る技術水準の維持・向上を図る</a:t>
          </a:r>
          <a:endParaRPr kumimoji="1" lang="ja-JP" altLang="en-US" sz="1200">
            <a:latin typeface="Arial" panose="020B0604020202020204" pitchFamily="34" charset="0"/>
            <a:cs typeface="Arial" panose="020B0604020202020204" pitchFamily="34" charset="0"/>
          </a:endParaRPr>
        </a:p>
      </xdr:txBody>
    </xdr:sp>
    <xdr:clientData/>
  </xdr:twoCellAnchor>
  <xdr:twoCellAnchor>
    <xdr:from>
      <xdr:col>52</xdr:col>
      <xdr:colOff>151191</xdr:colOff>
      <xdr:row>791</xdr:row>
      <xdr:rowOff>48381</xdr:rowOff>
    </xdr:from>
    <xdr:to>
      <xdr:col>60</xdr:col>
      <xdr:colOff>7560</xdr:colOff>
      <xdr:row>794</xdr:row>
      <xdr:rowOff>34774</xdr:rowOff>
    </xdr:to>
    <xdr:sp macro="" textlink="">
      <xdr:nvSpPr>
        <xdr:cNvPr id="39" name="テキスト ボックス 38">
          <a:extLst>
            <a:ext uri="{FF2B5EF4-FFF2-40B4-BE49-F238E27FC236}">
              <a16:creationId xmlns="" xmlns:a16="http://schemas.microsoft.com/office/drawing/2014/main" id="{00000000-0008-0000-0000-000004000000}"/>
            </a:ext>
          </a:extLst>
        </xdr:cNvPr>
        <xdr:cNvSpPr txBox="1"/>
      </xdr:nvSpPr>
      <xdr:spPr>
        <a:xfrm>
          <a:off x="10681608" y="73930631"/>
          <a:ext cx="2766785" cy="9388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j-ea"/>
              <a:ea typeface="+mj-ea"/>
            </a:rPr>
            <a:t>モニ研（額の確定）・・・</a:t>
          </a:r>
          <a:r>
            <a:rPr lang="ja-JP" altLang="ja-JP" sz="1100">
              <a:solidFill>
                <a:srgbClr val="FF0000"/>
              </a:solidFill>
              <a:effectLst/>
              <a:latin typeface="+mj-ea"/>
              <a:ea typeface="+mj-ea"/>
              <a:cs typeface="+mn-cs"/>
            </a:rPr>
            <a:t>１１４，５３８</a:t>
          </a:r>
          <a:r>
            <a:rPr lang="ja-JP" altLang="en-US" sz="1100">
              <a:solidFill>
                <a:srgbClr val="FF0000"/>
              </a:solidFill>
              <a:effectLst/>
              <a:latin typeface="+mj-ea"/>
              <a:ea typeface="+mj-ea"/>
              <a:cs typeface="+mn-cs"/>
            </a:rPr>
            <a:t>，０００</a:t>
          </a:r>
          <a:endParaRPr kumimoji="1" lang="en-US" altLang="ja-JP" sz="1100">
            <a:solidFill>
              <a:srgbClr val="FF0000"/>
            </a:solidFill>
            <a:latin typeface="+mj-ea"/>
            <a:ea typeface="+mj-ea"/>
          </a:endParaRPr>
        </a:p>
        <a:p>
          <a:r>
            <a:rPr kumimoji="1" lang="ja-JP" altLang="en-US" sz="1200">
              <a:solidFill>
                <a:srgbClr val="FF0000"/>
              </a:solidFill>
            </a:rPr>
            <a:t>人件費　　６５，７９７，４９３（税込）</a:t>
          </a:r>
          <a:endParaRPr kumimoji="1" lang="en-US" altLang="ja-JP" sz="12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rPr>
            <a:t>事業費他</a:t>
          </a:r>
          <a:r>
            <a:rPr kumimoji="1" lang="ja-JP" altLang="en-US" sz="1200" baseline="0">
              <a:solidFill>
                <a:srgbClr val="FF0000"/>
              </a:solidFill>
            </a:rPr>
            <a:t> ４８，７５０，５０７</a:t>
          </a:r>
          <a:r>
            <a:rPr kumimoji="1" lang="ja-JP" altLang="ja-JP" sz="1100">
              <a:solidFill>
                <a:srgbClr val="FF0000"/>
              </a:solidFill>
              <a:effectLst/>
              <a:latin typeface="+mn-lt"/>
              <a:ea typeface="+mn-ea"/>
              <a:cs typeface="+mn-cs"/>
            </a:rPr>
            <a:t>（税込）</a:t>
          </a:r>
          <a:endParaRPr lang="ja-JP" altLang="ja-JP" sz="1200">
            <a:solidFill>
              <a:srgbClr val="FF0000"/>
            </a:solidFill>
            <a:effectLst/>
          </a:endParaRPr>
        </a:p>
        <a:p>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X1" sqref="AX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402</v>
      </c>
      <c r="AJ2" s="944" t="s">
        <v>711</v>
      </c>
      <c r="AK2" s="944"/>
      <c r="AL2" s="944"/>
      <c r="AM2" s="944"/>
      <c r="AN2" s="98" t="s">
        <v>402</v>
      </c>
      <c r="AO2" s="944">
        <v>20</v>
      </c>
      <c r="AP2" s="944"/>
      <c r="AQ2" s="944"/>
      <c r="AR2" s="99" t="s">
        <v>705</v>
      </c>
      <c r="AS2" s="950">
        <v>43</v>
      </c>
      <c r="AT2" s="950"/>
      <c r="AU2" s="950"/>
      <c r="AV2" s="98" t="str">
        <f>IF(AW2="","","-")</f>
        <v/>
      </c>
      <c r="AW2" s="910"/>
      <c r="AX2" s="910"/>
    </row>
    <row r="3" spans="1:50" ht="21" customHeight="1" thickBot="1" x14ac:dyDescent="0.2">
      <c r="A3" s="862" t="s">
        <v>698</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706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707</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476</v>
      </c>
      <c r="H5" s="835"/>
      <c r="I5" s="835"/>
      <c r="J5" s="835"/>
      <c r="K5" s="835"/>
      <c r="L5" s="835"/>
      <c r="M5" s="836" t="s">
        <v>66</v>
      </c>
      <c r="N5" s="837"/>
      <c r="O5" s="837"/>
      <c r="P5" s="837"/>
      <c r="Q5" s="837"/>
      <c r="R5" s="838"/>
      <c r="S5" s="839" t="s">
        <v>509</v>
      </c>
      <c r="T5" s="835"/>
      <c r="U5" s="835"/>
      <c r="V5" s="835"/>
      <c r="W5" s="835"/>
      <c r="X5" s="840"/>
      <c r="Y5" s="696" t="s">
        <v>3</v>
      </c>
      <c r="Z5" s="542"/>
      <c r="AA5" s="542"/>
      <c r="AB5" s="542"/>
      <c r="AC5" s="542"/>
      <c r="AD5" s="543"/>
      <c r="AE5" s="697" t="s">
        <v>709</v>
      </c>
      <c r="AF5" s="697"/>
      <c r="AG5" s="697"/>
      <c r="AH5" s="697"/>
      <c r="AI5" s="697"/>
      <c r="AJ5" s="697"/>
      <c r="AK5" s="697"/>
      <c r="AL5" s="697"/>
      <c r="AM5" s="697"/>
      <c r="AN5" s="697"/>
      <c r="AO5" s="697"/>
      <c r="AP5" s="698"/>
      <c r="AQ5" s="699" t="s">
        <v>708</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827</v>
      </c>
      <c r="H7" s="498"/>
      <c r="I7" s="498"/>
      <c r="J7" s="498"/>
      <c r="K7" s="498"/>
      <c r="L7" s="498"/>
      <c r="M7" s="498"/>
      <c r="N7" s="498"/>
      <c r="O7" s="498"/>
      <c r="P7" s="498"/>
      <c r="Q7" s="498"/>
      <c r="R7" s="498"/>
      <c r="S7" s="498"/>
      <c r="T7" s="498"/>
      <c r="U7" s="498"/>
      <c r="V7" s="498"/>
      <c r="W7" s="498"/>
      <c r="X7" s="499"/>
      <c r="Y7" s="922" t="s">
        <v>385</v>
      </c>
      <c r="Z7" s="439"/>
      <c r="AA7" s="439"/>
      <c r="AB7" s="439"/>
      <c r="AC7" s="439"/>
      <c r="AD7" s="923"/>
      <c r="AE7" s="911" t="s">
        <v>713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256</v>
      </c>
      <c r="B8" s="495"/>
      <c r="C8" s="495"/>
      <c r="D8" s="495"/>
      <c r="E8" s="495"/>
      <c r="F8" s="496"/>
      <c r="G8" s="945" t="str">
        <f>入力規則等!A27</f>
        <v>科学技術・イノベーション</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776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105.75" customHeight="1" x14ac:dyDescent="0.15">
      <c r="A10" s="658" t="s">
        <v>30</v>
      </c>
      <c r="B10" s="659"/>
      <c r="C10" s="659"/>
      <c r="D10" s="659"/>
      <c r="E10" s="659"/>
      <c r="F10" s="659"/>
      <c r="G10" s="752" t="s">
        <v>811</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386</v>
      </c>
      <c r="Q12" s="441"/>
      <c r="R12" s="441"/>
      <c r="S12" s="441"/>
      <c r="T12" s="441"/>
      <c r="U12" s="441"/>
      <c r="V12" s="442"/>
      <c r="W12" s="446" t="s">
        <v>408</v>
      </c>
      <c r="X12" s="441"/>
      <c r="Y12" s="441"/>
      <c r="Z12" s="441"/>
      <c r="AA12" s="441"/>
      <c r="AB12" s="441"/>
      <c r="AC12" s="442"/>
      <c r="AD12" s="446" t="s">
        <v>695</v>
      </c>
      <c r="AE12" s="441"/>
      <c r="AF12" s="441"/>
      <c r="AG12" s="441"/>
      <c r="AH12" s="441"/>
      <c r="AI12" s="441"/>
      <c r="AJ12" s="442"/>
      <c r="AK12" s="446" t="s">
        <v>699</v>
      </c>
      <c r="AL12" s="441"/>
      <c r="AM12" s="441"/>
      <c r="AN12" s="441"/>
      <c r="AO12" s="441"/>
      <c r="AP12" s="441"/>
      <c r="AQ12" s="442"/>
      <c r="AR12" s="446" t="s">
        <v>700</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237</v>
      </c>
      <c r="Q13" s="656"/>
      <c r="R13" s="656"/>
      <c r="S13" s="656"/>
      <c r="T13" s="656"/>
      <c r="U13" s="656"/>
      <c r="V13" s="657"/>
      <c r="W13" s="655">
        <v>239</v>
      </c>
      <c r="X13" s="656"/>
      <c r="Y13" s="656"/>
      <c r="Z13" s="656"/>
      <c r="AA13" s="656"/>
      <c r="AB13" s="656"/>
      <c r="AC13" s="657"/>
      <c r="AD13" s="655">
        <v>242</v>
      </c>
      <c r="AE13" s="656"/>
      <c r="AF13" s="656"/>
      <c r="AG13" s="656"/>
      <c r="AH13" s="656"/>
      <c r="AI13" s="656"/>
      <c r="AJ13" s="657"/>
      <c r="AK13" s="655">
        <v>227</v>
      </c>
      <c r="AL13" s="656"/>
      <c r="AM13" s="656"/>
      <c r="AN13" s="656"/>
      <c r="AO13" s="656"/>
      <c r="AP13" s="656"/>
      <c r="AQ13" s="657"/>
      <c r="AR13" s="919">
        <v>256</v>
      </c>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714</v>
      </c>
      <c r="Q14" s="656"/>
      <c r="R14" s="656"/>
      <c r="S14" s="656"/>
      <c r="T14" s="656"/>
      <c r="U14" s="656"/>
      <c r="V14" s="657"/>
      <c r="W14" s="655" t="s">
        <v>715</v>
      </c>
      <c r="X14" s="656"/>
      <c r="Y14" s="656"/>
      <c r="Z14" s="656"/>
      <c r="AA14" s="656"/>
      <c r="AB14" s="656"/>
      <c r="AC14" s="657"/>
      <c r="AD14" s="655" t="s">
        <v>715</v>
      </c>
      <c r="AE14" s="656"/>
      <c r="AF14" s="656"/>
      <c r="AG14" s="656"/>
      <c r="AH14" s="656"/>
      <c r="AI14" s="656"/>
      <c r="AJ14" s="657"/>
      <c r="AK14" s="655" t="s">
        <v>715</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t="s">
        <v>715</v>
      </c>
      <c r="AL15" s="656"/>
      <c r="AM15" s="656"/>
      <c r="AN15" s="656"/>
      <c r="AO15" s="656"/>
      <c r="AP15" s="656"/>
      <c r="AQ15" s="657"/>
      <c r="AR15" s="655" t="s">
        <v>835</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t="s">
        <v>715</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714</v>
      </c>
      <c r="Q17" s="656"/>
      <c r="R17" s="656"/>
      <c r="S17" s="656"/>
      <c r="T17" s="656"/>
      <c r="U17" s="656"/>
      <c r="V17" s="657"/>
      <c r="W17" s="655" t="s">
        <v>715</v>
      </c>
      <c r="X17" s="656"/>
      <c r="Y17" s="656"/>
      <c r="Z17" s="656"/>
      <c r="AA17" s="656"/>
      <c r="AB17" s="656"/>
      <c r="AC17" s="657"/>
      <c r="AD17" s="655" t="s">
        <v>716</v>
      </c>
      <c r="AE17" s="656"/>
      <c r="AF17" s="656"/>
      <c r="AG17" s="656"/>
      <c r="AH17" s="656"/>
      <c r="AI17" s="656"/>
      <c r="AJ17" s="657"/>
      <c r="AK17" s="655" t="s">
        <v>716</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237</v>
      </c>
      <c r="Q18" s="874"/>
      <c r="R18" s="874"/>
      <c r="S18" s="874"/>
      <c r="T18" s="874"/>
      <c r="U18" s="874"/>
      <c r="V18" s="875"/>
      <c r="W18" s="873">
        <f>SUM(W13:AC17)</f>
        <v>239</v>
      </c>
      <c r="X18" s="874"/>
      <c r="Y18" s="874"/>
      <c r="Z18" s="874"/>
      <c r="AA18" s="874"/>
      <c r="AB18" s="874"/>
      <c r="AC18" s="875"/>
      <c r="AD18" s="873">
        <f>SUM(AD13:AJ17)</f>
        <v>242</v>
      </c>
      <c r="AE18" s="874"/>
      <c r="AF18" s="874"/>
      <c r="AG18" s="874"/>
      <c r="AH18" s="874"/>
      <c r="AI18" s="874"/>
      <c r="AJ18" s="875"/>
      <c r="AK18" s="873">
        <f>SUM(AK13:AQ17)</f>
        <v>227</v>
      </c>
      <c r="AL18" s="874"/>
      <c r="AM18" s="874"/>
      <c r="AN18" s="874"/>
      <c r="AO18" s="874"/>
      <c r="AP18" s="874"/>
      <c r="AQ18" s="875"/>
      <c r="AR18" s="873">
        <f>SUM(AR13:AX17)</f>
        <v>256</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237</v>
      </c>
      <c r="Q19" s="656"/>
      <c r="R19" s="656"/>
      <c r="S19" s="656"/>
      <c r="T19" s="656"/>
      <c r="U19" s="656"/>
      <c r="V19" s="657"/>
      <c r="W19" s="655">
        <v>235</v>
      </c>
      <c r="X19" s="656"/>
      <c r="Y19" s="656"/>
      <c r="Z19" s="656"/>
      <c r="AA19" s="656"/>
      <c r="AB19" s="656"/>
      <c r="AC19" s="657"/>
      <c r="AD19" s="655">
        <v>250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IF(W18=0, "-", SUM(W19)/W18)</f>
        <v>0.98326359832635979</v>
      </c>
      <c r="X20" s="316"/>
      <c r="Y20" s="316"/>
      <c r="Z20" s="316"/>
      <c r="AA20" s="316"/>
      <c r="AB20" s="316"/>
      <c r="AC20" s="316"/>
      <c r="AD20" s="316">
        <f>IF(AD18=0, "-", SUM(AD19)/AD18)</f>
        <v>1.0330578512396693</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353</v>
      </c>
      <c r="H21" s="315"/>
      <c r="I21" s="315"/>
      <c r="J21" s="315"/>
      <c r="K21" s="315"/>
      <c r="L21" s="315"/>
      <c r="M21" s="315"/>
      <c r="N21" s="315"/>
      <c r="O21" s="315"/>
      <c r="P21" s="316">
        <f>IF(P19=0, "-", SUM(P19)/SUM(P13,P14))</f>
        <v>1</v>
      </c>
      <c r="Q21" s="316"/>
      <c r="R21" s="316"/>
      <c r="S21" s="316"/>
      <c r="T21" s="316"/>
      <c r="U21" s="316"/>
      <c r="V21" s="316"/>
      <c r="W21" s="316">
        <f>IF(W19=0, "-", SUM(W19)/SUM(W13,W14))</f>
        <v>0.98326359832635979</v>
      </c>
      <c r="X21" s="316"/>
      <c r="Y21" s="316"/>
      <c r="Z21" s="316"/>
      <c r="AA21" s="316"/>
      <c r="AB21" s="316"/>
      <c r="AC21" s="316"/>
      <c r="AD21" s="316">
        <f>IF(AD19=0, "-", SUM(AD19)/SUM(AD13,AD14))</f>
        <v>1.0330578512396693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703</v>
      </c>
      <c r="B22" s="973"/>
      <c r="C22" s="973"/>
      <c r="D22" s="973"/>
      <c r="E22" s="973"/>
      <c r="F22" s="974"/>
      <c r="G22" s="968" t="s">
        <v>332</v>
      </c>
      <c r="H22" s="222"/>
      <c r="I22" s="222"/>
      <c r="J22" s="222"/>
      <c r="K22" s="222"/>
      <c r="L22" s="222"/>
      <c r="M22" s="222"/>
      <c r="N22" s="222"/>
      <c r="O22" s="223"/>
      <c r="P22" s="933" t="s">
        <v>701</v>
      </c>
      <c r="Q22" s="222"/>
      <c r="R22" s="222"/>
      <c r="S22" s="222"/>
      <c r="T22" s="222"/>
      <c r="U22" s="222"/>
      <c r="V22" s="223"/>
      <c r="W22" s="933" t="s">
        <v>702</v>
      </c>
      <c r="X22" s="222"/>
      <c r="Y22" s="222"/>
      <c r="Z22" s="222"/>
      <c r="AA22" s="222"/>
      <c r="AB22" s="222"/>
      <c r="AC22" s="223"/>
      <c r="AD22" s="933" t="s">
        <v>331</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717</v>
      </c>
      <c r="H23" s="970"/>
      <c r="I23" s="970"/>
      <c r="J23" s="970"/>
      <c r="K23" s="970"/>
      <c r="L23" s="970"/>
      <c r="M23" s="970"/>
      <c r="N23" s="970"/>
      <c r="O23" s="971"/>
      <c r="P23" s="919">
        <v>70</v>
      </c>
      <c r="Q23" s="920"/>
      <c r="R23" s="920"/>
      <c r="S23" s="920"/>
      <c r="T23" s="920"/>
      <c r="U23" s="920"/>
      <c r="V23" s="934"/>
      <c r="W23" s="919">
        <v>70</v>
      </c>
      <c r="X23" s="920"/>
      <c r="Y23" s="920"/>
      <c r="Z23" s="920"/>
      <c r="AA23" s="920"/>
      <c r="AB23" s="920"/>
      <c r="AC23" s="934"/>
      <c r="AD23" s="982" t="s">
        <v>832</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37.5" customHeight="1" x14ac:dyDescent="0.15">
      <c r="A24" s="975"/>
      <c r="B24" s="976"/>
      <c r="C24" s="976"/>
      <c r="D24" s="976"/>
      <c r="E24" s="976"/>
      <c r="F24" s="977"/>
      <c r="G24" s="935" t="s">
        <v>831</v>
      </c>
      <c r="H24" s="936"/>
      <c r="I24" s="936"/>
      <c r="J24" s="936"/>
      <c r="K24" s="936"/>
      <c r="L24" s="936"/>
      <c r="M24" s="936"/>
      <c r="N24" s="936"/>
      <c r="O24" s="937"/>
      <c r="P24" s="655">
        <v>157</v>
      </c>
      <c r="Q24" s="656"/>
      <c r="R24" s="656"/>
      <c r="S24" s="656"/>
      <c r="T24" s="656"/>
      <c r="U24" s="656"/>
      <c r="V24" s="657"/>
      <c r="W24" s="655">
        <v>186</v>
      </c>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336</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333</v>
      </c>
      <c r="H29" s="942"/>
      <c r="I29" s="942"/>
      <c r="J29" s="942"/>
      <c r="K29" s="942"/>
      <c r="L29" s="942"/>
      <c r="M29" s="942"/>
      <c r="N29" s="942"/>
      <c r="O29" s="943"/>
      <c r="P29" s="655">
        <f>AK13</f>
        <v>227</v>
      </c>
      <c r="Q29" s="656"/>
      <c r="R29" s="656"/>
      <c r="S29" s="656"/>
      <c r="T29" s="656"/>
      <c r="U29" s="656"/>
      <c r="V29" s="657"/>
      <c r="W29" s="951">
        <f>AR13</f>
        <v>256</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hidden="1"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386</v>
      </c>
      <c r="AF30" s="854"/>
      <c r="AG30" s="854"/>
      <c r="AH30" s="855"/>
      <c r="AI30" s="914" t="s">
        <v>408</v>
      </c>
      <c r="AJ30" s="914"/>
      <c r="AK30" s="914"/>
      <c r="AL30" s="853"/>
      <c r="AM30" s="914" t="s">
        <v>505</v>
      </c>
      <c r="AN30" s="914"/>
      <c r="AO30" s="914"/>
      <c r="AP30" s="853"/>
      <c r="AQ30" s="765" t="s">
        <v>232</v>
      </c>
      <c r="AR30" s="766"/>
      <c r="AS30" s="766"/>
      <c r="AT30" s="767"/>
      <c r="AU30" s="772" t="s">
        <v>134</v>
      </c>
      <c r="AV30" s="772"/>
      <c r="AW30" s="772"/>
      <c r="AX30" s="916"/>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 t="shared" ref="AY38:AY43" si="0">$AY$37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 t="shared" ref="AY45:AY50" si="1">$AY$44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$AY$73</f>
        <v>0</v>
      </c>
    </row>
    <row r="78" spans="1:51" ht="69.75" hidden="1" customHeight="1" x14ac:dyDescent="0.15">
      <c r="A78" s="329" t="s">
        <v>379</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$AY$73</f>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c r="AS79" s="273"/>
      <c r="AT79" s="274"/>
      <c r="AU79" s="274"/>
      <c r="AV79" s="274"/>
      <c r="AW79" s="274"/>
      <c r="AX79" s="967"/>
      <c r="AY79">
        <f>COUNTIF($AR$79,"☑")</f>
        <v>0</v>
      </c>
    </row>
    <row r="80" spans="1:51" ht="18.75"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829</v>
      </c>
      <c r="H82" s="674"/>
      <c r="I82" s="674"/>
      <c r="J82" s="674"/>
      <c r="K82" s="674"/>
      <c r="L82" s="674"/>
      <c r="M82" s="674"/>
      <c r="N82" s="674"/>
      <c r="O82" s="674"/>
      <c r="P82" s="674"/>
      <c r="Q82" s="674"/>
      <c r="R82" s="674"/>
      <c r="S82" s="674"/>
      <c r="T82" s="674"/>
      <c r="U82" s="674"/>
      <c r="V82" s="674"/>
      <c r="W82" s="674"/>
      <c r="X82" s="674"/>
      <c r="Y82" s="674"/>
      <c r="Z82" s="674"/>
      <c r="AA82" s="675"/>
      <c r="AB82" s="879" t="s">
        <v>777</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5">$AY$80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5"/>
        <v>1</v>
      </c>
    </row>
    <row r="84" spans="1:60" ht="35.2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5"/>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5"/>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v>3</v>
      </c>
      <c r="AR86" s="200"/>
      <c r="AS86" s="136" t="s">
        <v>233</v>
      </c>
      <c r="AT86" s="137"/>
      <c r="AU86" s="200"/>
      <c r="AV86" s="200"/>
      <c r="AW86" s="392" t="s">
        <v>179</v>
      </c>
      <c r="AX86" s="393"/>
      <c r="AY86">
        <f t="shared" si="5"/>
        <v>1</v>
      </c>
      <c r="AZ86" s="10"/>
      <c r="BA86" s="10"/>
      <c r="BB86" s="10"/>
      <c r="BC86" s="10"/>
      <c r="BD86" s="10"/>
      <c r="BE86" s="10"/>
      <c r="BF86" s="10"/>
      <c r="BG86" s="10"/>
      <c r="BH86" s="10"/>
    </row>
    <row r="87" spans="1:60" ht="35.25" customHeight="1" x14ac:dyDescent="0.15">
      <c r="A87" s="860"/>
      <c r="B87" s="424"/>
      <c r="C87" s="424"/>
      <c r="D87" s="424"/>
      <c r="E87" s="424"/>
      <c r="F87" s="425"/>
      <c r="G87" s="107" t="s">
        <v>766</v>
      </c>
      <c r="H87" s="108"/>
      <c r="I87" s="108"/>
      <c r="J87" s="108"/>
      <c r="K87" s="108"/>
      <c r="L87" s="108"/>
      <c r="M87" s="108"/>
      <c r="N87" s="108"/>
      <c r="O87" s="109"/>
      <c r="P87" s="108" t="s">
        <v>765</v>
      </c>
      <c r="Q87" s="513"/>
      <c r="R87" s="513"/>
      <c r="S87" s="513"/>
      <c r="T87" s="513"/>
      <c r="U87" s="513"/>
      <c r="V87" s="513"/>
      <c r="W87" s="513"/>
      <c r="X87" s="514"/>
      <c r="Y87" s="560" t="s">
        <v>62</v>
      </c>
      <c r="Z87" s="561"/>
      <c r="AA87" s="562"/>
      <c r="AB87" s="460" t="s">
        <v>718</v>
      </c>
      <c r="AC87" s="460"/>
      <c r="AD87" s="460"/>
      <c r="AE87" s="218">
        <v>43</v>
      </c>
      <c r="AF87" s="219"/>
      <c r="AG87" s="219"/>
      <c r="AH87" s="219"/>
      <c r="AI87" s="218">
        <v>44</v>
      </c>
      <c r="AJ87" s="219"/>
      <c r="AK87" s="219"/>
      <c r="AL87" s="219"/>
      <c r="AM87" s="218">
        <v>31</v>
      </c>
      <c r="AN87" s="219"/>
      <c r="AO87" s="219"/>
      <c r="AP87" s="219"/>
      <c r="AQ87" s="336" t="s">
        <v>788</v>
      </c>
      <c r="AR87" s="208"/>
      <c r="AS87" s="208"/>
      <c r="AT87" s="337"/>
      <c r="AU87" s="219" t="s">
        <v>787</v>
      </c>
      <c r="AV87" s="219"/>
      <c r="AW87" s="219"/>
      <c r="AX87" s="221"/>
      <c r="AY87">
        <f t="shared" si="5"/>
        <v>1</v>
      </c>
    </row>
    <row r="88" spans="1:60" ht="48.7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718</v>
      </c>
      <c r="AC88" s="522"/>
      <c r="AD88" s="522"/>
      <c r="AE88" s="218">
        <v>47</v>
      </c>
      <c r="AF88" s="219"/>
      <c r="AG88" s="219"/>
      <c r="AH88" s="219"/>
      <c r="AI88" s="218">
        <v>47</v>
      </c>
      <c r="AJ88" s="219"/>
      <c r="AK88" s="219"/>
      <c r="AL88" s="219"/>
      <c r="AM88" s="218">
        <v>47</v>
      </c>
      <c r="AN88" s="219"/>
      <c r="AO88" s="219"/>
      <c r="AP88" s="219"/>
      <c r="AQ88" s="336">
        <v>47</v>
      </c>
      <c r="AR88" s="208"/>
      <c r="AS88" s="208"/>
      <c r="AT88" s="337"/>
      <c r="AU88" s="219" t="s">
        <v>788</v>
      </c>
      <c r="AV88" s="219"/>
      <c r="AW88" s="219"/>
      <c r="AX88" s="221"/>
      <c r="AY88">
        <f t="shared" si="5"/>
        <v>1</v>
      </c>
      <c r="AZ88" s="10"/>
      <c r="BA88" s="10"/>
      <c r="BB88" s="10"/>
      <c r="BC88" s="10"/>
    </row>
    <row r="89" spans="1:60" ht="81.75"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f>(AE87/AE88)*100</f>
        <v>91.489361702127653</v>
      </c>
      <c r="AF89" s="226"/>
      <c r="AG89" s="226"/>
      <c r="AH89" s="226"/>
      <c r="AI89" s="225">
        <f>(AI87/AI88)*100</f>
        <v>93.61702127659575</v>
      </c>
      <c r="AJ89" s="226"/>
      <c r="AK89" s="226"/>
      <c r="AL89" s="226"/>
      <c r="AM89" s="225">
        <f>(AM87/AM88)*100</f>
        <v>65.957446808510639</v>
      </c>
      <c r="AN89" s="226"/>
      <c r="AO89" s="226"/>
      <c r="AP89" s="226"/>
      <c r="AQ89" s="336" t="s">
        <v>788</v>
      </c>
      <c r="AR89" s="208"/>
      <c r="AS89" s="208"/>
      <c r="AT89" s="337"/>
      <c r="AU89" s="219" t="s">
        <v>788</v>
      </c>
      <c r="AV89" s="219"/>
      <c r="AW89" s="219"/>
      <c r="AX89" s="221"/>
      <c r="AY89">
        <f t="shared" si="5"/>
        <v>1</v>
      </c>
      <c r="AZ89" s="10"/>
      <c r="BA89" s="10"/>
      <c r="BB89" s="10"/>
      <c r="BC89" s="10"/>
      <c r="BD89" s="10"/>
      <c r="BE89" s="10"/>
      <c r="BF89" s="10"/>
      <c r="BG89" s="10"/>
      <c r="BH89" s="10"/>
    </row>
    <row r="90" spans="1:60" ht="18.75"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1</v>
      </c>
    </row>
    <row r="91" spans="1:60" ht="18.75"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v>3</v>
      </c>
      <c r="AR91" s="200"/>
      <c r="AS91" s="136" t="s">
        <v>233</v>
      </c>
      <c r="AT91" s="137"/>
      <c r="AU91" s="200"/>
      <c r="AV91" s="200"/>
      <c r="AW91" s="392" t="s">
        <v>179</v>
      </c>
      <c r="AX91" s="393"/>
      <c r="AY91">
        <f>$AY$90</f>
        <v>1</v>
      </c>
      <c r="AZ91" s="10"/>
      <c r="BA91" s="10"/>
      <c r="BB91" s="10"/>
      <c r="BC91" s="10"/>
    </row>
    <row r="92" spans="1:60" ht="55.5" customHeight="1" x14ac:dyDescent="0.15">
      <c r="A92" s="860"/>
      <c r="B92" s="424"/>
      <c r="C92" s="424"/>
      <c r="D92" s="424"/>
      <c r="E92" s="424"/>
      <c r="F92" s="425"/>
      <c r="G92" s="107" t="s">
        <v>824</v>
      </c>
      <c r="H92" s="108"/>
      <c r="I92" s="108"/>
      <c r="J92" s="108"/>
      <c r="K92" s="108"/>
      <c r="L92" s="108"/>
      <c r="M92" s="108"/>
      <c r="N92" s="108"/>
      <c r="O92" s="109"/>
      <c r="P92" s="108" t="s">
        <v>719</v>
      </c>
      <c r="Q92" s="513"/>
      <c r="R92" s="513"/>
      <c r="S92" s="513"/>
      <c r="T92" s="513"/>
      <c r="U92" s="513"/>
      <c r="V92" s="513"/>
      <c r="W92" s="513"/>
      <c r="X92" s="514"/>
      <c r="Y92" s="560" t="s">
        <v>62</v>
      </c>
      <c r="Z92" s="561"/>
      <c r="AA92" s="562"/>
      <c r="AB92" s="460" t="s">
        <v>812</v>
      </c>
      <c r="AC92" s="460"/>
      <c r="AD92" s="460"/>
      <c r="AE92" s="218">
        <v>24</v>
      </c>
      <c r="AF92" s="219"/>
      <c r="AG92" s="219"/>
      <c r="AH92" s="219"/>
      <c r="AI92" s="218">
        <v>24</v>
      </c>
      <c r="AJ92" s="219"/>
      <c r="AK92" s="219"/>
      <c r="AL92" s="219"/>
      <c r="AM92" s="218">
        <v>24</v>
      </c>
      <c r="AN92" s="219"/>
      <c r="AO92" s="219"/>
      <c r="AP92" s="219"/>
      <c r="AQ92" s="336" t="s">
        <v>767</v>
      </c>
      <c r="AR92" s="208"/>
      <c r="AS92" s="208"/>
      <c r="AT92" s="337"/>
      <c r="AU92" s="219" t="s">
        <v>769</v>
      </c>
      <c r="AV92" s="219"/>
      <c r="AW92" s="219"/>
      <c r="AX92" s="221"/>
      <c r="AY92">
        <f>$AY$90</f>
        <v>1</v>
      </c>
      <c r="AZ92" s="10"/>
      <c r="BA92" s="10"/>
      <c r="BB92" s="10"/>
      <c r="BC92" s="10"/>
      <c r="BD92" s="10"/>
      <c r="BE92" s="10"/>
      <c r="BF92" s="10"/>
      <c r="BG92" s="10"/>
      <c r="BH92" s="10"/>
    </row>
    <row r="93" spans="1:60" ht="45.75"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812</v>
      </c>
      <c r="AC93" s="522"/>
      <c r="AD93" s="522"/>
      <c r="AE93" s="218">
        <v>24</v>
      </c>
      <c r="AF93" s="219"/>
      <c r="AG93" s="219"/>
      <c r="AH93" s="219"/>
      <c r="AI93" s="218">
        <v>24</v>
      </c>
      <c r="AJ93" s="219"/>
      <c r="AK93" s="219"/>
      <c r="AL93" s="219"/>
      <c r="AM93" s="218">
        <v>24</v>
      </c>
      <c r="AN93" s="219"/>
      <c r="AO93" s="219"/>
      <c r="AP93" s="219"/>
      <c r="AQ93" s="336">
        <v>24</v>
      </c>
      <c r="AR93" s="208"/>
      <c r="AS93" s="208"/>
      <c r="AT93" s="337"/>
      <c r="AU93" s="219" t="s">
        <v>767</v>
      </c>
      <c r="AV93" s="219"/>
      <c r="AW93" s="219"/>
      <c r="AX93" s="221"/>
      <c r="AY93">
        <f>$AY$90</f>
        <v>1</v>
      </c>
    </row>
    <row r="94" spans="1:60" ht="110.25"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f>(AE92/AE93)*100</f>
        <v>100</v>
      </c>
      <c r="AF94" s="226"/>
      <c r="AG94" s="226"/>
      <c r="AH94" s="226"/>
      <c r="AI94" s="225">
        <f>(AI92/AI93)*100</f>
        <v>100</v>
      </c>
      <c r="AJ94" s="226"/>
      <c r="AK94" s="226"/>
      <c r="AL94" s="226"/>
      <c r="AM94" s="225">
        <f>(AM92/AM93)*100</f>
        <v>100</v>
      </c>
      <c r="AN94" s="226"/>
      <c r="AO94" s="226"/>
      <c r="AP94" s="226"/>
      <c r="AQ94" s="336" t="s">
        <v>767</v>
      </c>
      <c r="AR94" s="208"/>
      <c r="AS94" s="208"/>
      <c r="AT94" s="337"/>
      <c r="AU94" s="219" t="s">
        <v>767</v>
      </c>
      <c r="AV94" s="219"/>
      <c r="AW94" s="219"/>
      <c r="AX94" s="221"/>
      <c r="AY94">
        <f>$AY$90</f>
        <v>1</v>
      </c>
      <c r="AZ94" s="10"/>
      <c r="BA94" s="10"/>
      <c r="BB94" s="10"/>
      <c r="BC94" s="10"/>
    </row>
    <row r="95" spans="1:60" ht="18.75"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1</v>
      </c>
      <c r="AZ95" s="10"/>
      <c r="BA95" s="10"/>
      <c r="BB95" s="10"/>
      <c r="BC95" s="10"/>
      <c r="BD95" s="10"/>
      <c r="BE95" s="10"/>
      <c r="BF95" s="10"/>
      <c r="BG95" s="10"/>
      <c r="BH95" s="10"/>
    </row>
    <row r="96" spans="1:60" ht="18.75"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v>3</v>
      </c>
      <c r="AR96" s="200"/>
      <c r="AS96" s="136" t="s">
        <v>233</v>
      </c>
      <c r="AT96" s="137"/>
      <c r="AU96" s="200"/>
      <c r="AV96" s="200"/>
      <c r="AW96" s="392" t="s">
        <v>179</v>
      </c>
      <c r="AX96" s="393"/>
      <c r="AY96">
        <f>$AY$95</f>
        <v>1</v>
      </c>
    </row>
    <row r="97" spans="1:60" ht="45" customHeight="1" x14ac:dyDescent="0.15">
      <c r="A97" s="860"/>
      <c r="B97" s="424"/>
      <c r="C97" s="424"/>
      <c r="D97" s="424"/>
      <c r="E97" s="424"/>
      <c r="F97" s="425"/>
      <c r="G97" s="107" t="s">
        <v>815</v>
      </c>
      <c r="H97" s="108"/>
      <c r="I97" s="108"/>
      <c r="J97" s="108"/>
      <c r="K97" s="108"/>
      <c r="L97" s="108"/>
      <c r="M97" s="108"/>
      <c r="N97" s="108"/>
      <c r="O97" s="109"/>
      <c r="P97" s="108" t="s">
        <v>720</v>
      </c>
      <c r="Q97" s="513"/>
      <c r="R97" s="513"/>
      <c r="S97" s="513"/>
      <c r="T97" s="513"/>
      <c r="U97" s="513"/>
      <c r="V97" s="513"/>
      <c r="W97" s="513"/>
      <c r="X97" s="514"/>
      <c r="Y97" s="560" t="s">
        <v>62</v>
      </c>
      <c r="Z97" s="561"/>
      <c r="AA97" s="562"/>
      <c r="AB97" s="467" t="s">
        <v>813</v>
      </c>
      <c r="AC97" s="468"/>
      <c r="AD97" s="469"/>
      <c r="AE97" s="218">
        <v>282</v>
      </c>
      <c r="AF97" s="219"/>
      <c r="AG97" s="219"/>
      <c r="AH97" s="220"/>
      <c r="AI97" s="218">
        <v>316</v>
      </c>
      <c r="AJ97" s="219"/>
      <c r="AK97" s="219"/>
      <c r="AL97" s="220"/>
      <c r="AM97" s="218">
        <v>289</v>
      </c>
      <c r="AN97" s="219"/>
      <c r="AO97" s="219"/>
      <c r="AP97" s="219"/>
      <c r="AQ97" s="336" t="s">
        <v>770</v>
      </c>
      <c r="AR97" s="208"/>
      <c r="AS97" s="208"/>
      <c r="AT97" s="337"/>
      <c r="AU97" s="219" t="s">
        <v>767</v>
      </c>
      <c r="AV97" s="219"/>
      <c r="AW97" s="219"/>
      <c r="AX97" s="221"/>
      <c r="AY97">
        <f>$AY$95</f>
        <v>1</v>
      </c>
      <c r="AZ97" s="10"/>
      <c r="BA97" s="10"/>
      <c r="BB97" s="10"/>
      <c r="BC97" s="10"/>
    </row>
    <row r="98" spans="1:60" ht="55.5"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t="s">
        <v>813</v>
      </c>
      <c r="AC98" s="462"/>
      <c r="AD98" s="463"/>
      <c r="AE98" s="218">
        <v>200</v>
      </c>
      <c r="AF98" s="219"/>
      <c r="AG98" s="219"/>
      <c r="AH98" s="220"/>
      <c r="AI98" s="218">
        <v>200</v>
      </c>
      <c r="AJ98" s="219"/>
      <c r="AK98" s="219"/>
      <c r="AL98" s="220"/>
      <c r="AM98" s="218">
        <v>200</v>
      </c>
      <c r="AN98" s="219"/>
      <c r="AO98" s="219"/>
      <c r="AP98" s="219"/>
      <c r="AQ98" s="336">
        <v>200</v>
      </c>
      <c r="AR98" s="208"/>
      <c r="AS98" s="208"/>
      <c r="AT98" s="337"/>
      <c r="AU98" s="219" t="s">
        <v>767</v>
      </c>
      <c r="AV98" s="219"/>
      <c r="AW98" s="219"/>
      <c r="AX98" s="221"/>
      <c r="AY98">
        <f>$AY$95</f>
        <v>1</v>
      </c>
      <c r="AZ98" s="10"/>
      <c r="BA98" s="10"/>
      <c r="BB98" s="10"/>
      <c r="BC98" s="10"/>
      <c r="BD98" s="10"/>
      <c r="BE98" s="10"/>
      <c r="BF98" s="10"/>
      <c r="BG98" s="10"/>
      <c r="BH98" s="10"/>
    </row>
    <row r="99" spans="1:60" ht="84"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v>141</v>
      </c>
      <c r="AF99" s="520"/>
      <c r="AG99" s="520"/>
      <c r="AH99" s="521"/>
      <c r="AI99" s="519">
        <v>158</v>
      </c>
      <c r="AJ99" s="520"/>
      <c r="AK99" s="520"/>
      <c r="AL99" s="521"/>
      <c r="AM99" s="519">
        <v>145</v>
      </c>
      <c r="AN99" s="520"/>
      <c r="AO99" s="520"/>
      <c r="AP99" s="520"/>
      <c r="AQ99" s="534" t="s">
        <v>767</v>
      </c>
      <c r="AR99" s="535"/>
      <c r="AS99" s="535"/>
      <c r="AT99" s="536"/>
      <c r="AU99" s="520" t="s">
        <v>771</v>
      </c>
      <c r="AV99" s="520"/>
      <c r="AW99" s="520"/>
      <c r="AX99" s="537"/>
      <c r="AY99">
        <f>$AY$95</f>
        <v>1</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537</v>
      </c>
      <c r="AV100" s="318"/>
      <c r="AW100" s="318"/>
      <c r="AX100" s="320"/>
    </row>
    <row r="101" spans="1:60" ht="23.25" customHeight="1" x14ac:dyDescent="0.15">
      <c r="A101" s="418"/>
      <c r="B101" s="419"/>
      <c r="C101" s="419"/>
      <c r="D101" s="419"/>
      <c r="E101" s="419"/>
      <c r="F101" s="420"/>
      <c r="G101" s="108" t="s">
        <v>721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24</v>
      </c>
      <c r="AF101" s="282"/>
      <c r="AG101" s="282"/>
      <c r="AH101" s="282"/>
      <c r="AI101" s="282">
        <v>18</v>
      </c>
      <c r="AJ101" s="282"/>
      <c r="AK101" s="282"/>
      <c r="AL101" s="282"/>
      <c r="AM101" s="282">
        <v>18</v>
      </c>
      <c r="AN101" s="282"/>
      <c r="AO101" s="282"/>
      <c r="AP101" s="282"/>
      <c r="AQ101" s="282" t="s">
        <v>787</v>
      </c>
      <c r="AR101" s="282"/>
      <c r="AS101" s="282"/>
      <c r="AT101" s="282"/>
      <c r="AU101" s="218" t="s">
        <v>787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24</v>
      </c>
      <c r="AF102" s="282"/>
      <c r="AG102" s="282"/>
      <c r="AH102" s="282"/>
      <c r="AI102" s="282">
        <v>18</v>
      </c>
      <c r="AJ102" s="282"/>
      <c r="AK102" s="282"/>
      <c r="AL102" s="282"/>
      <c r="AM102" s="282">
        <v>18</v>
      </c>
      <c r="AN102" s="282"/>
      <c r="AO102" s="282"/>
      <c r="AP102" s="282"/>
      <c r="AQ102" s="282">
        <v>18</v>
      </c>
      <c r="AR102" s="282"/>
      <c r="AS102" s="282"/>
      <c r="AT102" s="282"/>
      <c r="AU102" s="225" t="s">
        <v>789</v>
      </c>
      <c r="AV102" s="226"/>
      <c r="AW102" s="226"/>
      <c r="AX102" s="321"/>
    </row>
    <row r="103" spans="1:60" ht="31.5"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537</v>
      </c>
      <c r="AV103" s="280"/>
      <c r="AW103" s="280"/>
      <c r="AX103" s="281"/>
      <c r="AY103">
        <f>COUNTA($G$104)</f>
        <v>1</v>
      </c>
    </row>
    <row r="104" spans="1:60" ht="23.25" customHeight="1" x14ac:dyDescent="0.15">
      <c r="A104" s="418"/>
      <c r="B104" s="419"/>
      <c r="C104" s="419"/>
      <c r="D104" s="419"/>
      <c r="E104" s="419"/>
      <c r="F104" s="420"/>
      <c r="G104" s="108" t="s">
        <v>722</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v>265</v>
      </c>
      <c r="AF104" s="282"/>
      <c r="AG104" s="282"/>
      <c r="AH104" s="282"/>
      <c r="AI104" s="282">
        <v>180</v>
      </c>
      <c r="AJ104" s="282"/>
      <c r="AK104" s="282"/>
      <c r="AL104" s="282"/>
      <c r="AM104" s="282">
        <v>169</v>
      </c>
      <c r="AN104" s="282"/>
      <c r="AO104" s="282"/>
      <c r="AP104" s="282"/>
      <c r="AQ104" s="282" t="s">
        <v>787</v>
      </c>
      <c r="AR104" s="282"/>
      <c r="AS104" s="282"/>
      <c r="AT104" s="282"/>
      <c r="AU104" s="282" t="s">
        <v>787</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v>272</v>
      </c>
      <c r="AF105" s="282"/>
      <c r="AG105" s="282"/>
      <c r="AH105" s="282"/>
      <c r="AI105" s="282">
        <v>168</v>
      </c>
      <c r="AJ105" s="282"/>
      <c r="AK105" s="282"/>
      <c r="AL105" s="282"/>
      <c r="AM105" s="282">
        <v>178</v>
      </c>
      <c r="AN105" s="282"/>
      <c r="AO105" s="282"/>
      <c r="AP105" s="282"/>
      <c r="AQ105" s="282">
        <v>178</v>
      </c>
      <c r="AR105" s="282"/>
      <c r="AS105" s="282"/>
      <c r="AT105" s="282"/>
      <c r="AU105" s="282" t="s">
        <v>787</v>
      </c>
      <c r="AV105" s="282"/>
      <c r="AW105" s="282"/>
      <c r="AX105" s="283"/>
      <c r="AY105">
        <f>$AY$103</f>
        <v>1</v>
      </c>
    </row>
    <row r="106" spans="1:60" ht="31.5"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537</v>
      </c>
      <c r="AV106" s="280"/>
      <c r="AW106" s="280"/>
      <c r="AX106" s="281"/>
      <c r="AY106">
        <f>COUNTA($G$107)</f>
        <v>1</v>
      </c>
    </row>
    <row r="107" spans="1:60" ht="23.25" customHeight="1" x14ac:dyDescent="0.15">
      <c r="A107" s="418"/>
      <c r="B107" s="419"/>
      <c r="C107" s="419"/>
      <c r="D107" s="419"/>
      <c r="E107" s="419"/>
      <c r="F107" s="420"/>
      <c r="G107" s="108" t="s">
        <v>792</v>
      </c>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t="s">
        <v>723</v>
      </c>
      <c r="AC107" s="545"/>
      <c r="AD107" s="546"/>
      <c r="AE107" s="282">
        <v>25</v>
      </c>
      <c r="AF107" s="282"/>
      <c r="AG107" s="282"/>
      <c r="AH107" s="282"/>
      <c r="AI107" s="282">
        <v>25</v>
      </c>
      <c r="AJ107" s="282"/>
      <c r="AK107" s="282"/>
      <c r="AL107" s="282"/>
      <c r="AM107" s="282">
        <v>25</v>
      </c>
      <c r="AN107" s="282"/>
      <c r="AO107" s="282"/>
      <c r="AP107" s="282"/>
      <c r="AQ107" s="282" t="s">
        <v>767</v>
      </c>
      <c r="AR107" s="282"/>
      <c r="AS107" s="282"/>
      <c r="AT107" s="282"/>
      <c r="AU107" s="282" t="s">
        <v>767</v>
      </c>
      <c r="AV107" s="282"/>
      <c r="AW107" s="282"/>
      <c r="AX107" s="283"/>
      <c r="AY107">
        <f>$AY$106</f>
        <v>1</v>
      </c>
    </row>
    <row r="108" spans="1:60" ht="23.25"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t="s">
        <v>723</v>
      </c>
      <c r="AC108" s="468"/>
      <c r="AD108" s="469"/>
      <c r="AE108" s="282">
        <v>25</v>
      </c>
      <c r="AF108" s="282"/>
      <c r="AG108" s="282"/>
      <c r="AH108" s="282"/>
      <c r="AI108" s="282">
        <v>25</v>
      </c>
      <c r="AJ108" s="282"/>
      <c r="AK108" s="282"/>
      <c r="AL108" s="282"/>
      <c r="AM108" s="282">
        <v>25</v>
      </c>
      <c r="AN108" s="282"/>
      <c r="AO108" s="282"/>
      <c r="AP108" s="282"/>
      <c r="AQ108" s="282">
        <v>25</v>
      </c>
      <c r="AR108" s="282"/>
      <c r="AS108" s="282"/>
      <c r="AT108" s="282"/>
      <c r="AU108" s="282" t="s">
        <v>767</v>
      </c>
      <c r="AV108" s="282"/>
      <c r="AW108" s="282"/>
      <c r="AX108" s="283"/>
      <c r="AY108">
        <f>$AY$106</f>
        <v>1</v>
      </c>
    </row>
    <row r="109" spans="1:60" ht="31.5"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537</v>
      </c>
      <c r="AV109" s="280"/>
      <c r="AW109" s="280"/>
      <c r="AX109" s="281"/>
      <c r="AY109">
        <f>COUNTA($G$110)</f>
        <v>1</v>
      </c>
    </row>
    <row r="110" spans="1:60" ht="23.25" customHeight="1" x14ac:dyDescent="0.15">
      <c r="A110" s="418"/>
      <c r="B110" s="419"/>
      <c r="C110" s="419"/>
      <c r="D110" s="419"/>
      <c r="E110" s="419"/>
      <c r="F110" s="420"/>
      <c r="G110" s="108" t="s">
        <v>797</v>
      </c>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t="s">
        <v>725</v>
      </c>
      <c r="AC110" s="545"/>
      <c r="AD110" s="546"/>
      <c r="AE110" s="282">
        <v>338</v>
      </c>
      <c r="AF110" s="282"/>
      <c r="AG110" s="282"/>
      <c r="AH110" s="282"/>
      <c r="AI110" s="282">
        <v>413</v>
      </c>
      <c r="AJ110" s="282"/>
      <c r="AK110" s="282"/>
      <c r="AL110" s="282"/>
      <c r="AM110" s="282">
        <v>366</v>
      </c>
      <c r="AN110" s="282"/>
      <c r="AO110" s="282"/>
      <c r="AP110" s="282"/>
      <c r="AQ110" s="282" t="s">
        <v>768</v>
      </c>
      <c r="AR110" s="282"/>
      <c r="AS110" s="282"/>
      <c r="AT110" s="282"/>
      <c r="AU110" s="282" t="s">
        <v>767</v>
      </c>
      <c r="AV110" s="282"/>
      <c r="AW110" s="282"/>
      <c r="AX110" s="283"/>
      <c r="AY110">
        <f>$AY$109</f>
        <v>1</v>
      </c>
    </row>
    <row r="111" spans="1:60" ht="23.25"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t="s">
        <v>725</v>
      </c>
      <c r="AC111" s="468"/>
      <c r="AD111" s="469"/>
      <c r="AE111" s="282">
        <v>520</v>
      </c>
      <c r="AF111" s="282"/>
      <c r="AG111" s="282"/>
      <c r="AH111" s="282"/>
      <c r="AI111" s="282">
        <v>520</v>
      </c>
      <c r="AJ111" s="282"/>
      <c r="AK111" s="282"/>
      <c r="AL111" s="282"/>
      <c r="AM111" s="282">
        <v>520</v>
      </c>
      <c r="AN111" s="282"/>
      <c r="AO111" s="282"/>
      <c r="AP111" s="282"/>
      <c r="AQ111" s="282">
        <v>720</v>
      </c>
      <c r="AR111" s="282"/>
      <c r="AS111" s="282"/>
      <c r="AT111" s="282"/>
      <c r="AU111" s="282" t="s">
        <v>772</v>
      </c>
      <c r="AV111" s="282"/>
      <c r="AW111" s="282"/>
      <c r="AX111" s="283"/>
      <c r="AY111">
        <f>$AY$109</f>
        <v>1</v>
      </c>
    </row>
    <row r="112" spans="1:60" ht="31.5"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537</v>
      </c>
      <c r="AV112" s="280"/>
      <c r="AW112" s="280"/>
      <c r="AX112" s="281"/>
      <c r="AY112">
        <f>COUNTA($G$113)</f>
        <v>1</v>
      </c>
    </row>
    <row r="113" spans="1:51" ht="23.25" customHeight="1" x14ac:dyDescent="0.15">
      <c r="A113" s="418"/>
      <c r="B113" s="419"/>
      <c r="C113" s="419"/>
      <c r="D113" s="419"/>
      <c r="E113" s="419"/>
      <c r="F113" s="420"/>
      <c r="G113" s="108" t="s">
        <v>793</v>
      </c>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460" t="s">
        <v>724</v>
      </c>
      <c r="AC113" s="460"/>
      <c r="AD113" s="460"/>
      <c r="AE113" s="282">
        <v>10</v>
      </c>
      <c r="AF113" s="282"/>
      <c r="AG113" s="282"/>
      <c r="AH113" s="282"/>
      <c r="AI113" s="282">
        <v>10</v>
      </c>
      <c r="AJ113" s="282"/>
      <c r="AK113" s="282"/>
      <c r="AL113" s="282"/>
      <c r="AM113" s="282">
        <v>11</v>
      </c>
      <c r="AN113" s="282"/>
      <c r="AO113" s="282"/>
      <c r="AP113" s="282"/>
      <c r="AQ113" s="218" t="s">
        <v>794</v>
      </c>
      <c r="AR113" s="219"/>
      <c r="AS113" s="219"/>
      <c r="AT113" s="220"/>
      <c r="AU113" s="282" t="s">
        <v>795</v>
      </c>
      <c r="AV113" s="282"/>
      <c r="AW113" s="282"/>
      <c r="AX113" s="283"/>
      <c r="AY113">
        <f>$AY$112</f>
        <v>1</v>
      </c>
    </row>
    <row r="114" spans="1:51" ht="23.25"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0" t="s">
        <v>724</v>
      </c>
      <c r="AC114" s="460"/>
      <c r="AD114" s="460"/>
      <c r="AE114" s="549">
        <v>10</v>
      </c>
      <c r="AF114" s="549"/>
      <c r="AG114" s="549"/>
      <c r="AH114" s="549"/>
      <c r="AI114" s="549">
        <v>10</v>
      </c>
      <c r="AJ114" s="549"/>
      <c r="AK114" s="549"/>
      <c r="AL114" s="549"/>
      <c r="AM114" s="549">
        <v>10</v>
      </c>
      <c r="AN114" s="549"/>
      <c r="AO114" s="549"/>
      <c r="AP114" s="549"/>
      <c r="AQ114" s="218">
        <v>11</v>
      </c>
      <c r="AR114" s="219"/>
      <c r="AS114" s="219"/>
      <c r="AT114" s="220"/>
      <c r="AU114" s="218" t="s">
        <v>795</v>
      </c>
      <c r="AV114" s="219"/>
      <c r="AW114" s="219"/>
      <c r="AX114" s="221"/>
      <c r="AY114">
        <f>$AY$112</f>
        <v>1</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538</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v>3</v>
      </c>
      <c r="AF116" s="282"/>
      <c r="AG116" s="282"/>
      <c r="AH116" s="282"/>
      <c r="AI116" s="282">
        <v>4.0999999999999996</v>
      </c>
      <c r="AJ116" s="282"/>
      <c r="AK116" s="282"/>
      <c r="AL116" s="282"/>
      <c r="AM116" s="282">
        <v>4.5999999999999996</v>
      </c>
      <c r="AN116" s="282"/>
      <c r="AO116" s="282"/>
      <c r="AP116" s="282"/>
      <c r="AQ116" s="218">
        <v>3.8</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810</v>
      </c>
      <c r="AF117" s="550"/>
      <c r="AG117" s="550"/>
      <c r="AH117" s="550"/>
      <c r="AI117" s="550" t="s">
        <v>809</v>
      </c>
      <c r="AJ117" s="550"/>
      <c r="AK117" s="550"/>
      <c r="AL117" s="550"/>
      <c r="AM117" s="550" t="s">
        <v>780</v>
      </c>
      <c r="AN117" s="550"/>
      <c r="AO117" s="550"/>
      <c r="AP117" s="550"/>
      <c r="AQ117" s="550" t="s">
        <v>790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538</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727</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728</v>
      </c>
      <c r="AC119" s="462"/>
      <c r="AD119" s="463"/>
      <c r="AE119" s="282">
        <v>0.3</v>
      </c>
      <c r="AF119" s="282"/>
      <c r="AG119" s="282"/>
      <c r="AH119" s="282"/>
      <c r="AI119" s="282">
        <v>0.4</v>
      </c>
      <c r="AJ119" s="282"/>
      <c r="AK119" s="282"/>
      <c r="AL119" s="282"/>
      <c r="AM119" s="282">
        <v>0.5</v>
      </c>
      <c r="AN119" s="282"/>
      <c r="AO119" s="282"/>
      <c r="AP119" s="282"/>
      <c r="AQ119" s="282">
        <v>0.4</v>
      </c>
      <c r="AR119" s="282"/>
      <c r="AS119" s="282"/>
      <c r="AT119" s="282"/>
      <c r="AU119" s="282"/>
      <c r="AV119" s="282"/>
      <c r="AW119" s="282"/>
      <c r="AX119" s="283"/>
      <c r="AY119">
        <f>$AY$118</f>
        <v>1</v>
      </c>
    </row>
    <row r="120" spans="1:51" ht="46.5"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778</v>
      </c>
      <c r="AC120" s="472"/>
      <c r="AD120" s="473"/>
      <c r="AE120" s="550" t="s">
        <v>730</v>
      </c>
      <c r="AF120" s="550"/>
      <c r="AG120" s="550"/>
      <c r="AH120" s="550"/>
      <c r="AI120" s="550" t="s">
        <v>808</v>
      </c>
      <c r="AJ120" s="550"/>
      <c r="AK120" s="550"/>
      <c r="AL120" s="550"/>
      <c r="AM120" s="550" t="s">
        <v>779</v>
      </c>
      <c r="AN120" s="550"/>
      <c r="AO120" s="550"/>
      <c r="AP120" s="550"/>
      <c r="AQ120" s="550" t="s">
        <v>791</v>
      </c>
      <c r="AR120" s="550"/>
      <c r="AS120" s="550"/>
      <c r="AT120" s="550"/>
      <c r="AU120" s="550"/>
      <c r="AV120" s="550"/>
      <c r="AW120" s="550"/>
      <c r="AX120" s="551"/>
      <c r="AY120">
        <f>$AY$118</f>
        <v>1</v>
      </c>
    </row>
    <row r="121" spans="1:51" ht="23.25"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538</v>
      </c>
      <c r="AR121" s="590"/>
      <c r="AS121" s="590"/>
      <c r="AT121" s="590"/>
      <c r="AU121" s="590"/>
      <c r="AV121" s="590"/>
      <c r="AW121" s="590"/>
      <c r="AX121" s="591"/>
      <c r="AY121" s="92">
        <f>IF(SUBSTITUTE(SUBSTITUTE($G$122,"／",""),"　","")="",0,1)</f>
        <v>1</v>
      </c>
    </row>
    <row r="122" spans="1:51" ht="23.25" customHeight="1" x14ac:dyDescent="0.15">
      <c r="A122" s="435"/>
      <c r="B122" s="436"/>
      <c r="C122" s="436"/>
      <c r="D122" s="436"/>
      <c r="E122" s="436"/>
      <c r="F122" s="437"/>
      <c r="G122" s="387" t="s">
        <v>796</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t="s">
        <v>728</v>
      </c>
      <c r="AC122" s="462"/>
      <c r="AD122" s="463"/>
      <c r="AE122" s="282">
        <v>4.4800000000000004</v>
      </c>
      <c r="AF122" s="282"/>
      <c r="AG122" s="282"/>
      <c r="AH122" s="282"/>
      <c r="AI122" s="282">
        <v>4.5199999999999996</v>
      </c>
      <c r="AJ122" s="282"/>
      <c r="AK122" s="282"/>
      <c r="AL122" s="282"/>
      <c r="AM122" s="282">
        <v>4.5999999999999996</v>
      </c>
      <c r="AN122" s="282"/>
      <c r="AO122" s="282"/>
      <c r="AP122" s="282"/>
      <c r="AQ122" s="282" t="s">
        <v>795</v>
      </c>
      <c r="AR122" s="282"/>
      <c r="AS122" s="282"/>
      <c r="AT122" s="282"/>
      <c r="AU122" s="282"/>
      <c r="AV122" s="282"/>
      <c r="AW122" s="282"/>
      <c r="AX122" s="283"/>
      <c r="AY122">
        <f>$AY$121</f>
        <v>1</v>
      </c>
    </row>
    <row r="123" spans="1:51" ht="46.5"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729</v>
      </c>
      <c r="AC123" s="472"/>
      <c r="AD123" s="473"/>
      <c r="AE123" s="550" t="s">
        <v>800</v>
      </c>
      <c r="AF123" s="550"/>
      <c r="AG123" s="550"/>
      <c r="AH123" s="550"/>
      <c r="AI123" s="550" t="s">
        <v>803</v>
      </c>
      <c r="AJ123" s="550"/>
      <c r="AK123" s="550"/>
      <c r="AL123" s="550"/>
      <c r="AM123" s="550" t="s">
        <v>806</v>
      </c>
      <c r="AN123" s="550"/>
      <c r="AO123" s="550"/>
      <c r="AP123" s="550"/>
      <c r="AQ123" s="550" t="s">
        <v>795</v>
      </c>
      <c r="AR123" s="550"/>
      <c r="AS123" s="550"/>
      <c r="AT123" s="550"/>
      <c r="AU123" s="550"/>
      <c r="AV123" s="550"/>
      <c r="AW123" s="550"/>
      <c r="AX123" s="551"/>
      <c r="AY123">
        <f>$AY$121</f>
        <v>1</v>
      </c>
    </row>
    <row r="124" spans="1:51" ht="23.25"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538</v>
      </c>
      <c r="AR124" s="590"/>
      <c r="AS124" s="590"/>
      <c r="AT124" s="590"/>
      <c r="AU124" s="590"/>
      <c r="AV124" s="590"/>
      <c r="AW124" s="590"/>
      <c r="AX124" s="591"/>
      <c r="AY124" s="92">
        <f>IF(SUBSTITUTE(SUBSTITUTE($G$125,"／",""),"　","")="",0,1)</f>
        <v>1</v>
      </c>
    </row>
    <row r="125" spans="1:51" ht="23.25" customHeight="1" x14ac:dyDescent="0.15">
      <c r="A125" s="435"/>
      <c r="B125" s="436"/>
      <c r="C125" s="436"/>
      <c r="D125" s="436"/>
      <c r="E125" s="436"/>
      <c r="F125" s="437"/>
      <c r="G125" s="387" t="s">
        <v>798</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t="s">
        <v>728</v>
      </c>
      <c r="AC125" s="462"/>
      <c r="AD125" s="463"/>
      <c r="AE125" s="282">
        <v>0.48</v>
      </c>
      <c r="AF125" s="282"/>
      <c r="AG125" s="282"/>
      <c r="AH125" s="282"/>
      <c r="AI125" s="282">
        <v>0.4</v>
      </c>
      <c r="AJ125" s="282"/>
      <c r="AK125" s="282"/>
      <c r="AL125" s="282"/>
      <c r="AM125" s="282">
        <v>0.5</v>
      </c>
      <c r="AN125" s="282"/>
      <c r="AO125" s="282"/>
      <c r="AP125" s="282"/>
      <c r="AQ125" s="282">
        <v>0.21</v>
      </c>
      <c r="AR125" s="282"/>
      <c r="AS125" s="282"/>
      <c r="AT125" s="282"/>
      <c r="AU125" s="282"/>
      <c r="AV125" s="282"/>
      <c r="AW125" s="282"/>
      <c r="AX125" s="283"/>
      <c r="AY125">
        <f>$AY$124</f>
        <v>1</v>
      </c>
    </row>
    <row r="126" spans="1:51" ht="46.5"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471" t="s">
        <v>778</v>
      </c>
      <c r="AC126" s="472"/>
      <c r="AD126" s="473"/>
      <c r="AE126" s="550" t="s">
        <v>804</v>
      </c>
      <c r="AF126" s="550"/>
      <c r="AG126" s="550"/>
      <c r="AH126" s="550"/>
      <c r="AI126" s="550" t="s">
        <v>805</v>
      </c>
      <c r="AJ126" s="550"/>
      <c r="AK126" s="550"/>
      <c r="AL126" s="550"/>
      <c r="AM126" s="550" t="s">
        <v>816</v>
      </c>
      <c r="AN126" s="550"/>
      <c r="AO126" s="550"/>
      <c r="AP126" s="550"/>
      <c r="AQ126" s="550" t="s">
        <v>763</v>
      </c>
      <c r="AR126" s="550"/>
      <c r="AS126" s="550"/>
      <c r="AT126" s="550"/>
      <c r="AU126" s="550"/>
      <c r="AV126" s="550"/>
      <c r="AW126" s="550"/>
      <c r="AX126" s="551"/>
      <c r="AY126">
        <f>$AY$124</f>
        <v>1</v>
      </c>
    </row>
    <row r="127" spans="1:51" ht="23.25"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386</v>
      </c>
      <c r="AF127" s="247"/>
      <c r="AG127" s="247"/>
      <c r="AH127" s="247"/>
      <c r="AI127" s="247" t="s">
        <v>408</v>
      </c>
      <c r="AJ127" s="247"/>
      <c r="AK127" s="247"/>
      <c r="AL127" s="247"/>
      <c r="AM127" s="247" t="s">
        <v>505</v>
      </c>
      <c r="AN127" s="247"/>
      <c r="AO127" s="247"/>
      <c r="AP127" s="247"/>
      <c r="AQ127" s="589" t="s">
        <v>538</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799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728</v>
      </c>
      <c r="AC128" s="462"/>
      <c r="AD128" s="463"/>
      <c r="AE128" s="282">
        <v>5.2</v>
      </c>
      <c r="AF128" s="282"/>
      <c r="AG128" s="282"/>
      <c r="AH128" s="282"/>
      <c r="AI128" s="282">
        <v>5.3</v>
      </c>
      <c r="AJ128" s="282"/>
      <c r="AK128" s="282"/>
      <c r="AL128" s="282"/>
      <c r="AM128" s="282">
        <v>4.63</v>
      </c>
      <c r="AN128" s="282"/>
      <c r="AO128" s="282"/>
      <c r="AP128" s="282"/>
      <c r="AQ128" s="282" t="s">
        <v>795</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729</v>
      </c>
      <c r="AC129" s="472"/>
      <c r="AD129" s="473"/>
      <c r="AE129" s="550" t="s">
        <v>801</v>
      </c>
      <c r="AF129" s="550"/>
      <c r="AG129" s="550"/>
      <c r="AH129" s="550"/>
      <c r="AI129" s="550" t="s">
        <v>802</v>
      </c>
      <c r="AJ129" s="550"/>
      <c r="AK129" s="550"/>
      <c r="AL129" s="550"/>
      <c r="AM129" s="550" t="s">
        <v>807</v>
      </c>
      <c r="AN129" s="550"/>
      <c r="AO129" s="550"/>
      <c r="AP129" s="550"/>
      <c r="AQ129" s="550" t="s">
        <v>795</v>
      </c>
      <c r="AR129" s="550"/>
      <c r="AS129" s="550"/>
      <c r="AT129" s="550"/>
      <c r="AU129" s="550"/>
      <c r="AV129" s="550"/>
      <c r="AW129" s="550"/>
      <c r="AX129" s="551"/>
      <c r="AY129">
        <f>$AY$127</f>
        <v>1</v>
      </c>
    </row>
    <row r="130" spans="1:51" ht="45" customHeight="1" x14ac:dyDescent="0.15">
      <c r="A130" s="189" t="s">
        <v>401</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836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hidden="1"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695</v>
      </c>
      <c r="AN132" s="133"/>
      <c r="AO132" s="133"/>
      <c r="AP132" s="134"/>
      <c r="AQ132" s="154" t="s">
        <v>232</v>
      </c>
      <c r="AR132" s="155"/>
      <c r="AS132" s="155"/>
      <c r="AT132" s="156"/>
      <c r="AU132" s="197" t="s">
        <v>248</v>
      </c>
      <c r="AV132" s="197"/>
      <c r="AW132" s="197"/>
      <c r="AX132" s="198"/>
      <c r="AY132">
        <f>COUNTA($G$134)</f>
        <v>0</v>
      </c>
    </row>
    <row r="133" spans="1:51" ht="18.75" hidden="1"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0</v>
      </c>
    </row>
    <row r="134" spans="1:51" ht="39.75" hidden="1" customHeight="1" x14ac:dyDescent="0.15">
      <c r="A134" s="190"/>
      <c r="B134" s="187"/>
      <c r="C134" s="181"/>
      <c r="D134" s="187"/>
      <c r="E134" s="181"/>
      <c r="F134" s="182"/>
      <c r="G134" s="107"/>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$AY$132</f>
        <v>0</v>
      </c>
    </row>
    <row r="135" spans="1:51" ht="39.75" hidden="1"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$AY$132</f>
        <v>0</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695</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695</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695</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695</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1</v>
      </c>
    </row>
    <row r="154" spans="1:51" ht="45" customHeight="1" x14ac:dyDescent="0.15">
      <c r="A154" s="190"/>
      <c r="B154" s="187"/>
      <c r="C154" s="181"/>
      <c r="D154" s="187"/>
      <c r="E154" s="181"/>
      <c r="F154" s="182"/>
      <c r="G154" s="107" t="s">
        <v>820</v>
      </c>
      <c r="H154" s="108"/>
      <c r="I154" s="108"/>
      <c r="J154" s="108"/>
      <c r="K154" s="108"/>
      <c r="L154" s="108"/>
      <c r="M154" s="108"/>
      <c r="N154" s="108"/>
      <c r="O154" s="108"/>
      <c r="P154" s="109"/>
      <c r="Q154" s="128" t="s">
        <v>821</v>
      </c>
      <c r="R154" s="108"/>
      <c r="S154" s="108"/>
      <c r="T154" s="108"/>
      <c r="U154" s="108"/>
      <c r="V154" s="108"/>
      <c r="W154" s="108"/>
      <c r="X154" s="108"/>
      <c r="Y154" s="108"/>
      <c r="Z154" s="108"/>
      <c r="AA154" s="290"/>
      <c r="AB154" s="144" t="s">
        <v>825</v>
      </c>
      <c r="AC154" s="145"/>
      <c r="AD154" s="145"/>
      <c r="AE154" s="150" t="s">
        <v>822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1</v>
      </c>
    </row>
    <row r="155" spans="1:51" ht="38.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1</v>
      </c>
    </row>
    <row r="157" spans="1:51" ht="63.7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823</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1</v>
      </c>
    </row>
    <row r="158" spans="1:51" ht="114"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51.7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814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695</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695</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695</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695</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695</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695</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695</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695</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695</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695</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695</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695</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695</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695</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695</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695</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695</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695</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695</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695</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667</v>
      </c>
      <c r="D430" s="931"/>
      <c r="E430" s="175" t="s">
        <v>395</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539</v>
      </c>
      <c r="AJ431" s="334"/>
      <c r="AK431" s="334"/>
      <c r="AL431" s="158"/>
      <c r="AM431" s="334" t="s">
        <v>540</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$AY$431</f>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$AY$431</f>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539</v>
      </c>
      <c r="AJ436" s="334"/>
      <c r="AK436" s="334"/>
      <c r="AL436" s="158"/>
      <c r="AM436" s="334" t="s">
        <v>540</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539</v>
      </c>
      <c r="AJ441" s="334"/>
      <c r="AK441" s="334"/>
      <c r="AL441" s="158"/>
      <c r="AM441" s="334" t="s">
        <v>540</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539</v>
      </c>
      <c r="AJ446" s="334"/>
      <c r="AK446" s="334"/>
      <c r="AL446" s="158"/>
      <c r="AM446" s="334" t="s">
        <v>540</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539</v>
      </c>
      <c r="AJ451" s="334"/>
      <c r="AK451" s="334"/>
      <c r="AL451" s="158"/>
      <c r="AM451" s="334" t="s">
        <v>540</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539</v>
      </c>
      <c r="AJ456" s="334"/>
      <c r="AK456" s="334"/>
      <c r="AL456" s="158"/>
      <c r="AM456" s="334" t="s">
        <v>540</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$AY$456</f>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$AY$456</f>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539</v>
      </c>
      <c r="AJ461" s="334"/>
      <c r="AK461" s="334"/>
      <c r="AL461" s="158"/>
      <c r="AM461" s="334" t="s">
        <v>540</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539</v>
      </c>
      <c r="AJ466" s="334"/>
      <c r="AK466" s="334"/>
      <c r="AL466" s="158"/>
      <c r="AM466" s="334" t="s">
        <v>540</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539</v>
      </c>
      <c r="AJ471" s="334"/>
      <c r="AK471" s="334"/>
      <c r="AL471" s="158"/>
      <c r="AM471" s="334" t="s">
        <v>540</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539</v>
      </c>
      <c r="AJ476" s="334"/>
      <c r="AK476" s="334"/>
      <c r="AL476" s="158"/>
      <c r="AM476" s="334" t="s">
        <v>540</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398</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539</v>
      </c>
      <c r="AJ485" s="334"/>
      <c r="AK485" s="334"/>
      <c r="AL485" s="158"/>
      <c r="AM485" s="334" t="s">
        <v>540</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539</v>
      </c>
      <c r="AJ490" s="334"/>
      <c r="AK490" s="334"/>
      <c r="AL490" s="158"/>
      <c r="AM490" s="334" t="s">
        <v>540</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539</v>
      </c>
      <c r="AJ495" s="334"/>
      <c r="AK495" s="334"/>
      <c r="AL495" s="158"/>
      <c r="AM495" s="334" t="s">
        <v>540</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539</v>
      </c>
      <c r="AJ500" s="334"/>
      <c r="AK500" s="334"/>
      <c r="AL500" s="158"/>
      <c r="AM500" s="334" t="s">
        <v>540</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539</v>
      </c>
      <c r="AJ505" s="334"/>
      <c r="AK505" s="334"/>
      <c r="AL505" s="158"/>
      <c r="AM505" s="334" t="s">
        <v>540</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539</v>
      </c>
      <c r="AJ510" s="334"/>
      <c r="AK510" s="334"/>
      <c r="AL510" s="158"/>
      <c r="AM510" s="334" t="s">
        <v>540</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539</v>
      </c>
      <c r="AJ515" s="334"/>
      <c r="AK515" s="334"/>
      <c r="AL515" s="158"/>
      <c r="AM515" s="334" t="s">
        <v>540</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539</v>
      </c>
      <c r="AJ520" s="334"/>
      <c r="AK520" s="334"/>
      <c r="AL520" s="158"/>
      <c r="AM520" s="334" t="s">
        <v>540</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539</v>
      </c>
      <c r="AJ525" s="334"/>
      <c r="AK525" s="334"/>
      <c r="AL525" s="158"/>
      <c r="AM525" s="334" t="s">
        <v>540</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539</v>
      </c>
      <c r="AJ530" s="334"/>
      <c r="AK530" s="334"/>
      <c r="AL530" s="158"/>
      <c r="AM530" s="334" t="s">
        <v>540</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539</v>
      </c>
      <c r="AJ539" s="334"/>
      <c r="AK539" s="334"/>
      <c r="AL539" s="158"/>
      <c r="AM539" s="334" t="s">
        <v>540</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539</v>
      </c>
      <c r="AJ544" s="334"/>
      <c r="AK544" s="334"/>
      <c r="AL544" s="158"/>
      <c r="AM544" s="334" t="s">
        <v>540</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539</v>
      </c>
      <c r="AJ549" s="334"/>
      <c r="AK549" s="334"/>
      <c r="AL549" s="158"/>
      <c r="AM549" s="334" t="s">
        <v>540</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539</v>
      </c>
      <c r="AJ554" s="334"/>
      <c r="AK554" s="334"/>
      <c r="AL554" s="158"/>
      <c r="AM554" s="334" t="s">
        <v>540</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539</v>
      </c>
      <c r="AJ559" s="334"/>
      <c r="AK559" s="334"/>
      <c r="AL559" s="158"/>
      <c r="AM559" s="334" t="s">
        <v>540</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539</v>
      </c>
      <c r="AJ564" s="334"/>
      <c r="AK564" s="334"/>
      <c r="AL564" s="158"/>
      <c r="AM564" s="334" t="s">
        <v>540</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539</v>
      </c>
      <c r="AJ569" s="334"/>
      <c r="AK569" s="334"/>
      <c r="AL569" s="158"/>
      <c r="AM569" s="334" t="s">
        <v>540</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539</v>
      </c>
      <c r="AJ574" s="334"/>
      <c r="AK574" s="334"/>
      <c r="AL574" s="158"/>
      <c r="AM574" s="334" t="s">
        <v>540</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539</v>
      </c>
      <c r="AJ579" s="334"/>
      <c r="AK579" s="334"/>
      <c r="AL579" s="158"/>
      <c r="AM579" s="334" t="s">
        <v>540</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539</v>
      </c>
      <c r="AJ584" s="334"/>
      <c r="AK584" s="334"/>
      <c r="AL584" s="158"/>
      <c r="AM584" s="334" t="s">
        <v>540</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539</v>
      </c>
      <c r="AJ593" s="334"/>
      <c r="AK593" s="334"/>
      <c r="AL593" s="158"/>
      <c r="AM593" s="334" t="s">
        <v>540</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539</v>
      </c>
      <c r="AJ598" s="334"/>
      <c r="AK598" s="334"/>
      <c r="AL598" s="158"/>
      <c r="AM598" s="334" t="s">
        <v>540</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539</v>
      </c>
      <c r="AJ603" s="334"/>
      <c r="AK603" s="334"/>
      <c r="AL603" s="158"/>
      <c r="AM603" s="334" t="s">
        <v>540</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539</v>
      </c>
      <c r="AJ608" s="334"/>
      <c r="AK608" s="334"/>
      <c r="AL608" s="158"/>
      <c r="AM608" s="334" t="s">
        <v>540</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539</v>
      </c>
      <c r="AJ613" s="334"/>
      <c r="AK613" s="334"/>
      <c r="AL613" s="158"/>
      <c r="AM613" s="334" t="s">
        <v>540</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539</v>
      </c>
      <c r="AJ618" s="334"/>
      <c r="AK618" s="334"/>
      <c r="AL618" s="158"/>
      <c r="AM618" s="334" t="s">
        <v>540</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539</v>
      </c>
      <c r="AJ623" s="334"/>
      <c r="AK623" s="334"/>
      <c r="AL623" s="158"/>
      <c r="AM623" s="334" t="s">
        <v>540</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539</v>
      </c>
      <c r="AJ628" s="334"/>
      <c r="AK628" s="334"/>
      <c r="AL628" s="158"/>
      <c r="AM628" s="334" t="s">
        <v>540</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539</v>
      </c>
      <c r="AJ633" s="334"/>
      <c r="AK633" s="334"/>
      <c r="AL633" s="158"/>
      <c r="AM633" s="334" t="s">
        <v>540</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539</v>
      </c>
      <c r="AJ638" s="334"/>
      <c r="AK638" s="334"/>
      <c r="AL638" s="158"/>
      <c r="AM638" s="334" t="s">
        <v>540</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539</v>
      </c>
      <c r="AJ647" s="334"/>
      <c r="AK647" s="334"/>
      <c r="AL647" s="158"/>
      <c r="AM647" s="334" t="s">
        <v>540</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539</v>
      </c>
      <c r="AJ652" s="334"/>
      <c r="AK652" s="334"/>
      <c r="AL652" s="158"/>
      <c r="AM652" s="334" t="s">
        <v>540</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539</v>
      </c>
      <c r="AJ657" s="334"/>
      <c r="AK657" s="334"/>
      <c r="AL657" s="158"/>
      <c r="AM657" s="334" t="s">
        <v>540</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539</v>
      </c>
      <c r="AJ662" s="334"/>
      <c r="AK662" s="334"/>
      <c r="AL662" s="158"/>
      <c r="AM662" s="334" t="s">
        <v>540</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539</v>
      </c>
      <c r="AJ667" s="334"/>
      <c r="AK667" s="334"/>
      <c r="AL667" s="158"/>
      <c r="AM667" s="334" t="s">
        <v>540</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539</v>
      </c>
      <c r="AJ672" s="334"/>
      <c r="AK672" s="334"/>
      <c r="AL672" s="158"/>
      <c r="AM672" s="334" t="s">
        <v>540</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539</v>
      </c>
      <c r="AJ677" s="334"/>
      <c r="AK677" s="334"/>
      <c r="AL677" s="158"/>
      <c r="AM677" s="334" t="s">
        <v>540</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539</v>
      </c>
      <c r="AJ682" s="334"/>
      <c r="AK682" s="334"/>
      <c r="AL682" s="158"/>
      <c r="AM682" s="334" t="s">
        <v>540</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539</v>
      </c>
      <c r="AJ687" s="334"/>
      <c r="AK687" s="334"/>
      <c r="AL687" s="158"/>
      <c r="AM687" s="334" t="s">
        <v>540</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539</v>
      </c>
      <c r="AJ692" s="334"/>
      <c r="AK692" s="334"/>
      <c r="AL692" s="158"/>
      <c r="AM692" s="334" t="s">
        <v>540</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1.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710</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84.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710</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74.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710</v>
      </c>
      <c r="AE704" s="781"/>
      <c r="AF704" s="781"/>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710</v>
      </c>
      <c r="AE705" s="713"/>
      <c r="AF705" s="713"/>
      <c r="AG705" s="128" t="s">
        <v>817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96"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710</v>
      </c>
      <c r="AE708" s="603"/>
      <c r="AF708" s="603"/>
      <c r="AG708" s="740" t="s">
        <v>736</v>
      </c>
      <c r="AH708" s="741"/>
      <c r="AI708" s="741"/>
      <c r="AJ708" s="741"/>
      <c r="AK708" s="741"/>
      <c r="AL708" s="741"/>
      <c r="AM708" s="741"/>
      <c r="AN708" s="741"/>
      <c r="AO708" s="741"/>
      <c r="AP708" s="741"/>
      <c r="AQ708" s="741"/>
      <c r="AR708" s="741"/>
      <c r="AS708" s="741"/>
      <c r="AT708" s="741"/>
      <c r="AU708" s="741"/>
      <c r="AV708" s="741"/>
      <c r="AW708" s="741"/>
      <c r="AX708" s="742"/>
    </row>
    <row r="709" spans="1:50" ht="88.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710</v>
      </c>
      <c r="AE709" s="323"/>
      <c r="AF709" s="323"/>
      <c r="AG709" s="104" t="s">
        <v>818</v>
      </c>
      <c r="AH709" s="105"/>
      <c r="AI709" s="105"/>
      <c r="AJ709" s="105"/>
      <c r="AK709" s="105"/>
      <c r="AL709" s="105"/>
      <c r="AM709" s="105"/>
      <c r="AN709" s="105"/>
      <c r="AO709" s="105"/>
      <c r="AP709" s="105"/>
      <c r="AQ709" s="105"/>
      <c r="AR709" s="105"/>
      <c r="AS709" s="105"/>
      <c r="AT709" s="105"/>
      <c r="AU709" s="105"/>
      <c r="AV709" s="105"/>
      <c r="AW709" s="105"/>
      <c r="AX709" s="106"/>
    </row>
    <row r="710" spans="1:50" ht="48"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710</v>
      </c>
      <c r="AE710" s="323"/>
      <c r="AF710" s="323"/>
      <c r="AG710" s="104" t="s">
        <v>737</v>
      </c>
      <c r="AH710" s="105"/>
      <c r="AI710" s="105"/>
      <c r="AJ710" s="105"/>
      <c r="AK710" s="105"/>
      <c r="AL710" s="105"/>
      <c r="AM710" s="105"/>
      <c r="AN710" s="105"/>
      <c r="AO710" s="105"/>
      <c r="AP710" s="105"/>
      <c r="AQ710" s="105"/>
      <c r="AR710" s="105"/>
      <c r="AS710" s="105"/>
      <c r="AT710" s="105"/>
      <c r="AU710" s="105"/>
      <c r="AV710" s="105"/>
      <c r="AW710" s="105"/>
      <c r="AX710" s="106"/>
    </row>
    <row r="711" spans="1:50" ht="63.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710</v>
      </c>
      <c r="AE711" s="323"/>
      <c r="AF711" s="323"/>
      <c r="AG711" s="104" t="s">
        <v>819</v>
      </c>
      <c r="AH711" s="105"/>
      <c r="AI711" s="105"/>
      <c r="AJ711" s="105"/>
      <c r="AK711" s="105"/>
      <c r="AL711" s="105"/>
      <c r="AM711" s="105"/>
      <c r="AN711" s="105"/>
      <c r="AO711" s="105"/>
      <c r="AP711" s="105"/>
      <c r="AQ711" s="105"/>
      <c r="AR711" s="105"/>
      <c r="AS711" s="105"/>
      <c r="AT711" s="105"/>
      <c r="AU711" s="105"/>
      <c r="AV711" s="105"/>
      <c r="AW711" s="105"/>
      <c r="AX711" s="106"/>
    </row>
    <row r="712" spans="1:50" ht="38.2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710</v>
      </c>
      <c r="AE712" s="781"/>
      <c r="AF712" s="781"/>
      <c r="AG712" s="805" t="s">
        <v>739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7" t="s">
        <v>346</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738</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62.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710</v>
      </c>
      <c r="AE714" s="803"/>
      <c r="AF714" s="804"/>
      <c r="AG714" s="734" t="s">
        <v>740</v>
      </c>
      <c r="AH714" s="735"/>
      <c r="AI714" s="735"/>
      <c r="AJ714" s="735"/>
      <c r="AK714" s="735"/>
      <c r="AL714" s="735"/>
      <c r="AM714" s="735"/>
      <c r="AN714" s="735"/>
      <c r="AO714" s="735"/>
      <c r="AP714" s="735"/>
      <c r="AQ714" s="735"/>
      <c r="AR714" s="735"/>
      <c r="AS714" s="735"/>
      <c r="AT714" s="735"/>
      <c r="AU714" s="735"/>
      <c r="AV714" s="735"/>
      <c r="AW714" s="735"/>
      <c r="AX714" s="736"/>
    </row>
    <row r="715" spans="1:50" ht="66"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710</v>
      </c>
      <c r="AE715" s="603"/>
      <c r="AF715" s="654"/>
      <c r="AG715" s="740" t="s">
        <v>741</v>
      </c>
      <c r="AH715" s="741"/>
      <c r="AI715" s="741"/>
      <c r="AJ715" s="741"/>
      <c r="AK715" s="741"/>
      <c r="AL715" s="741"/>
      <c r="AM715" s="741"/>
      <c r="AN715" s="741"/>
      <c r="AO715" s="741"/>
      <c r="AP715" s="741"/>
      <c r="AQ715" s="741"/>
      <c r="AR715" s="741"/>
      <c r="AS715" s="741"/>
      <c r="AT715" s="741"/>
      <c r="AU715" s="741"/>
      <c r="AV715" s="741"/>
      <c r="AW715" s="741"/>
      <c r="AX715" s="742"/>
    </row>
    <row r="716" spans="1:50" ht="93"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710</v>
      </c>
      <c r="AE716" s="625"/>
      <c r="AF716" s="625"/>
      <c r="AG716" s="104" t="s">
        <v>742</v>
      </c>
      <c r="AH716" s="105"/>
      <c r="AI716" s="105"/>
      <c r="AJ716" s="105"/>
      <c r="AK716" s="105"/>
      <c r="AL716" s="105"/>
      <c r="AM716" s="105"/>
      <c r="AN716" s="105"/>
      <c r="AO716" s="105"/>
      <c r="AP716" s="105"/>
      <c r="AQ716" s="105"/>
      <c r="AR716" s="105"/>
      <c r="AS716" s="105"/>
      <c r="AT716" s="105"/>
      <c r="AU716" s="105"/>
      <c r="AV716" s="105"/>
      <c r="AW716" s="105"/>
      <c r="AX716" s="106"/>
    </row>
    <row r="717" spans="1:50" ht="3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710</v>
      </c>
      <c r="AE717" s="323"/>
      <c r="AF717" s="323"/>
      <c r="AG717" s="104" t="s">
        <v>743</v>
      </c>
      <c r="AH717" s="105"/>
      <c r="AI717" s="105"/>
      <c r="AJ717" s="105"/>
      <c r="AK717" s="105"/>
      <c r="AL717" s="105"/>
      <c r="AM717" s="105"/>
      <c r="AN717" s="105"/>
      <c r="AO717" s="105"/>
      <c r="AP717" s="105"/>
      <c r="AQ717" s="105"/>
      <c r="AR717" s="105"/>
      <c r="AS717" s="105"/>
      <c r="AT717" s="105"/>
      <c r="AU717" s="105"/>
      <c r="AV717" s="105"/>
      <c r="AW717" s="105"/>
      <c r="AX717" s="106"/>
    </row>
    <row r="718" spans="1:50" ht="44.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710</v>
      </c>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738</v>
      </c>
      <c r="AE719" s="603"/>
      <c r="AF719" s="603"/>
      <c r="AG719" s="128" t="s">
        <v>839</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IF(OR(G722="　", G722=""), "", "-")</f>
        <v/>
      </c>
      <c r="J722" s="288"/>
      <c r="K722" s="288"/>
      <c r="L722" s="77" t="str">
        <f>IF(M722="","","-")</f>
        <v/>
      </c>
      <c r="M722" s="78"/>
      <c r="N722" s="301" t="s">
        <v>841</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828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745</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826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834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830</v>
      </c>
      <c r="B733" s="672"/>
      <c r="C733" s="672"/>
      <c r="D733" s="672"/>
      <c r="E733" s="673"/>
      <c r="F733" s="635" t="s">
        <v>833</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837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668</v>
      </c>
      <c r="B737" s="211"/>
      <c r="C737" s="211"/>
      <c r="D737" s="212"/>
      <c r="E737" s="954" t="s">
        <v>746</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393</v>
      </c>
      <c r="B738" s="361"/>
      <c r="C738" s="361"/>
      <c r="D738" s="361"/>
      <c r="E738" s="954" t="s">
        <v>747</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392</v>
      </c>
      <c r="B739" s="361"/>
      <c r="C739" s="361"/>
      <c r="D739" s="361"/>
      <c r="E739" s="954" t="s">
        <v>748</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391</v>
      </c>
      <c r="B740" s="361"/>
      <c r="C740" s="361"/>
      <c r="D740" s="361"/>
      <c r="E740" s="954" t="s">
        <v>749</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390</v>
      </c>
      <c r="B741" s="361"/>
      <c r="C741" s="361"/>
      <c r="D741" s="361"/>
      <c r="E741" s="954" t="s">
        <v>750</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389</v>
      </c>
      <c r="B742" s="361"/>
      <c r="C742" s="361"/>
      <c r="D742" s="361"/>
      <c r="E742" s="954" t="s">
        <v>751</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388</v>
      </c>
      <c r="B743" s="361"/>
      <c r="C743" s="361"/>
      <c r="D743" s="361"/>
      <c r="E743" s="954" t="s">
        <v>752</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387</v>
      </c>
      <c r="B744" s="361"/>
      <c r="C744" s="361"/>
      <c r="D744" s="361"/>
      <c r="E744" s="954" t="s">
        <v>753</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386</v>
      </c>
      <c r="B745" s="361"/>
      <c r="C745" s="361"/>
      <c r="D745" s="361"/>
      <c r="E745" s="991" t="s">
        <v>753</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541</v>
      </c>
      <c r="B746" s="361"/>
      <c r="C746" s="361"/>
      <c r="D746" s="361"/>
      <c r="E746" s="960" t="s">
        <v>706</v>
      </c>
      <c r="F746" s="958"/>
      <c r="G746" s="958"/>
      <c r="H746" s="100" t="str">
        <f>IF(E746="","","-")</f>
        <v>-</v>
      </c>
      <c r="I746" s="958"/>
      <c r="J746" s="958"/>
      <c r="K746" s="100" t="str">
        <f>IF(I746="","","-")</f>
        <v/>
      </c>
      <c r="L746" s="959">
        <v>48</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505</v>
      </c>
      <c r="B747" s="361"/>
      <c r="C747" s="361"/>
      <c r="D747" s="361"/>
      <c r="E747" s="960" t="s">
        <v>706</v>
      </c>
      <c r="F747" s="958"/>
      <c r="G747" s="958"/>
      <c r="H747" s="100" t="str">
        <f>IF(E747="","","-")</f>
        <v>-</v>
      </c>
      <c r="I747" s="958"/>
      <c r="J747" s="958"/>
      <c r="K747" s="100" t="str">
        <f>IF(I747="","","-")</f>
        <v/>
      </c>
      <c r="L747" s="959">
        <v>43</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380</v>
      </c>
      <c r="B748" s="613"/>
      <c r="C748" s="613"/>
      <c r="D748" s="613"/>
      <c r="E748" s="613"/>
      <c r="F748" s="614"/>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6.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6.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6.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6.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6.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6.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6.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6.7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754</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781</v>
      </c>
      <c r="H789" s="669"/>
      <c r="I789" s="669"/>
      <c r="J789" s="669"/>
      <c r="K789" s="670"/>
      <c r="L789" s="662" t="s">
        <v>786</v>
      </c>
      <c r="M789" s="663"/>
      <c r="N789" s="663"/>
      <c r="O789" s="663"/>
      <c r="P789" s="663"/>
      <c r="Q789" s="663"/>
      <c r="R789" s="663"/>
      <c r="S789" s="663"/>
      <c r="T789" s="663"/>
      <c r="U789" s="663"/>
      <c r="V789" s="663"/>
      <c r="W789" s="663"/>
      <c r="X789" s="664"/>
      <c r="Y789" s="382">
        <v>19</v>
      </c>
      <c r="Z789" s="383"/>
      <c r="AA789" s="383"/>
      <c r="AB789" s="800"/>
      <c r="AC789" s="668" t="s">
        <v>756</v>
      </c>
      <c r="AD789" s="669"/>
      <c r="AE789" s="669"/>
      <c r="AF789" s="669"/>
      <c r="AG789" s="670"/>
      <c r="AH789" s="662" t="s">
        <v>785</v>
      </c>
      <c r="AI789" s="663"/>
      <c r="AJ789" s="663"/>
      <c r="AK789" s="663"/>
      <c r="AL789" s="663"/>
      <c r="AM789" s="663"/>
      <c r="AN789" s="663"/>
      <c r="AO789" s="663"/>
      <c r="AP789" s="663"/>
      <c r="AQ789" s="663"/>
      <c r="AR789" s="663"/>
      <c r="AS789" s="663"/>
      <c r="AT789" s="664"/>
      <c r="AU789" s="382">
        <v>66</v>
      </c>
      <c r="AV789" s="383"/>
      <c r="AW789" s="383"/>
      <c r="AX789" s="384"/>
    </row>
    <row r="790" spans="1:51" ht="24.75" customHeight="1" x14ac:dyDescent="0.15">
      <c r="A790" s="629"/>
      <c r="B790" s="630"/>
      <c r="C790" s="630"/>
      <c r="D790" s="630"/>
      <c r="E790" s="630"/>
      <c r="F790" s="631"/>
      <c r="G790" s="604" t="s">
        <v>782</v>
      </c>
      <c r="H790" s="605"/>
      <c r="I790" s="605"/>
      <c r="J790" s="605"/>
      <c r="K790" s="606"/>
      <c r="L790" s="596" t="s">
        <v>784</v>
      </c>
      <c r="M790" s="597"/>
      <c r="N790" s="597"/>
      <c r="O790" s="597"/>
      <c r="P790" s="597"/>
      <c r="Q790" s="597"/>
      <c r="R790" s="597"/>
      <c r="S790" s="597"/>
      <c r="T790" s="597"/>
      <c r="U790" s="597"/>
      <c r="V790" s="597"/>
      <c r="W790" s="597"/>
      <c r="X790" s="598"/>
      <c r="Y790" s="599">
        <v>65</v>
      </c>
      <c r="Z790" s="600"/>
      <c r="AA790" s="600"/>
      <c r="AB790" s="610"/>
      <c r="AC790" s="604" t="s">
        <v>757</v>
      </c>
      <c r="AD790" s="605"/>
      <c r="AE790" s="605"/>
      <c r="AF790" s="605"/>
      <c r="AG790" s="606"/>
      <c r="AH790" s="596" t="s">
        <v>783</v>
      </c>
      <c r="AI790" s="597"/>
      <c r="AJ790" s="597"/>
      <c r="AK790" s="597"/>
      <c r="AL790" s="597"/>
      <c r="AM790" s="597"/>
      <c r="AN790" s="597"/>
      <c r="AO790" s="597"/>
      <c r="AP790" s="597"/>
      <c r="AQ790" s="597"/>
      <c r="AR790" s="597"/>
      <c r="AS790" s="597"/>
      <c r="AT790" s="598"/>
      <c r="AU790" s="599">
        <v>49</v>
      </c>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84</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115</v>
      </c>
      <c r="AV799" s="827"/>
      <c r="AW799" s="827"/>
      <c r="AX799" s="829"/>
    </row>
    <row r="800" spans="1:51" ht="24.75" customHeight="1" x14ac:dyDescent="0.15">
      <c r="A800" s="629"/>
      <c r="B800" s="630"/>
      <c r="C800" s="630"/>
      <c r="D800" s="630"/>
      <c r="E800" s="630"/>
      <c r="F800" s="631"/>
      <c r="G800" s="593" t="s">
        <v>755</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756</v>
      </c>
      <c r="H802" s="669"/>
      <c r="I802" s="669"/>
      <c r="J802" s="669"/>
      <c r="K802" s="670"/>
      <c r="L802" s="662" t="s">
        <v>758</v>
      </c>
      <c r="M802" s="663"/>
      <c r="N802" s="663"/>
      <c r="O802" s="663"/>
      <c r="P802" s="663"/>
      <c r="Q802" s="663"/>
      <c r="R802" s="663"/>
      <c r="S802" s="663"/>
      <c r="T802" s="663"/>
      <c r="U802" s="663"/>
      <c r="V802" s="663"/>
      <c r="W802" s="663"/>
      <c r="X802" s="664"/>
      <c r="Y802" s="382">
        <v>30</v>
      </c>
      <c r="Z802" s="383"/>
      <c r="AA802" s="383"/>
      <c r="AB802" s="800"/>
      <c r="AC802" s="668" t="s">
        <v>838</v>
      </c>
      <c r="AD802" s="669"/>
      <c r="AE802" s="669"/>
      <c r="AF802" s="669"/>
      <c r="AG802" s="670"/>
      <c r="AH802" s="662" t="s">
        <v>839</v>
      </c>
      <c r="AI802" s="663"/>
      <c r="AJ802" s="663"/>
      <c r="AK802" s="663"/>
      <c r="AL802" s="663"/>
      <c r="AM802" s="663"/>
      <c r="AN802" s="663"/>
      <c r="AO802" s="663"/>
      <c r="AP802" s="663"/>
      <c r="AQ802" s="663"/>
      <c r="AR802" s="663"/>
      <c r="AS802" s="663"/>
      <c r="AT802" s="664"/>
      <c r="AU802" s="382" t="s">
        <v>840</v>
      </c>
      <c r="AV802" s="383"/>
      <c r="AW802" s="383"/>
      <c r="AX802" s="384"/>
      <c r="AY802">
        <f t="shared" ref="AY802:AY812" si="31">$AY$800</f>
        <v>2</v>
      </c>
    </row>
    <row r="803" spans="1:51" ht="24.75" customHeight="1" x14ac:dyDescent="0.15">
      <c r="A803" s="629"/>
      <c r="B803" s="630"/>
      <c r="C803" s="630"/>
      <c r="D803" s="630"/>
      <c r="E803" s="630"/>
      <c r="F803" s="631"/>
      <c r="G803" s="604" t="s">
        <v>757</v>
      </c>
      <c r="H803" s="605"/>
      <c r="I803" s="605"/>
      <c r="J803" s="605"/>
      <c r="K803" s="606"/>
      <c r="L803" s="596" t="s">
        <v>759</v>
      </c>
      <c r="M803" s="597"/>
      <c r="N803" s="597"/>
      <c r="O803" s="597"/>
      <c r="P803" s="597"/>
      <c r="Q803" s="597"/>
      <c r="R803" s="597"/>
      <c r="S803" s="597"/>
      <c r="T803" s="597"/>
      <c r="U803" s="597"/>
      <c r="V803" s="597"/>
      <c r="W803" s="597"/>
      <c r="X803" s="598"/>
      <c r="Y803" s="599">
        <v>21</v>
      </c>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31"/>
        <v>2</v>
      </c>
    </row>
    <row r="804" spans="1:51" ht="24.75"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31"/>
        <v>2</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31"/>
        <v>2</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31"/>
        <v>2</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31"/>
        <v>2</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31"/>
        <v>2</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31"/>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31"/>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31"/>
        <v>2</v>
      </c>
    </row>
    <row r="812" spans="1:51" ht="24.75"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51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31"/>
        <v>2</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32">$AY$813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32"/>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32"/>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32"/>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32"/>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32"/>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32"/>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32"/>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32"/>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32"/>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32"/>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33">$AY$826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33"/>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33"/>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33"/>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33"/>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33"/>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33"/>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33"/>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33"/>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33"/>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33"/>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75.75" customHeight="1" x14ac:dyDescent="0.15">
      <c r="A845" s="370">
        <v>1</v>
      </c>
      <c r="B845" s="370">
        <v>1</v>
      </c>
      <c r="C845" s="358" t="s">
        <v>773</v>
      </c>
      <c r="D845" s="343"/>
      <c r="E845" s="343"/>
      <c r="F845" s="343"/>
      <c r="G845" s="343"/>
      <c r="H845" s="343"/>
      <c r="I845" s="343"/>
      <c r="J845" s="344">
        <v>6040005001380</v>
      </c>
      <c r="K845" s="345"/>
      <c r="L845" s="345"/>
      <c r="M845" s="345"/>
      <c r="N845" s="345"/>
      <c r="O845" s="345"/>
      <c r="P845" s="346" t="s">
        <v>774</v>
      </c>
      <c r="Q845" s="346"/>
      <c r="R845" s="346"/>
      <c r="S845" s="346"/>
      <c r="T845" s="346"/>
      <c r="U845" s="346"/>
      <c r="V845" s="346"/>
      <c r="W845" s="346"/>
      <c r="X845" s="346"/>
      <c r="Y845" s="347">
        <v>84</v>
      </c>
      <c r="Z845" s="348"/>
      <c r="AA845" s="348"/>
      <c r="AB845" s="349"/>
      <c r="AC845" s="350" t="s">
        <v>373</v>
      </c>
      <c r="AD845" s="351"/>
      <c r="AE845" s="351"/>
      <c r="AF845" s="351"/>
      <c r="AG845" s="351"/>
      <c r="AH845" s="366">
        <v>1</v>
      </c>
      <c r="AI845" s="367"/>
      <c r="AJ845" s="367"/>
      <c r="AK845" s="367"/>
      <c r="AL845" s="354">
        <v>100</v>
      </c>
      <c r="AM845" s="355"/>
      <c r="AN845" s="355"/>
      <c r="AO845" s="356"/>
      <c r="AP845" s="357" t="s">
        <v>787</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$AY$875</f>
        <v>1</v>
      </c>
    </row>
    <row r="878" spans="1:51" ht="60" customHeight="1" x14ac:dyDescent="0.15">
      <c r="A878" s="370">
        <v>1</v>
      </c>
      <c r="B878" s="370">
        <v>1</v>
      </c>
      <c r="C878" s="358" t="s">
        <v>775</v>
      </c>
      <c r="D878" s="343"/>
      <c r="E878" s="343"/>
      <c r="F878" s="343"/>
      <c r="G878" s="343"/>
      <c r="H878" s="343"/>
      <c r="I878" s="343"/>
      <c r="J878" s="344">
        <v>1010405009411</v>
      </c>
      <c r="K878" s="345"/>
      <c r="L878" s="345"/>
      <c r="M878" s="345"/>
      <c r="N878" s="345"/>
      <c r="O878" s="345"/>
      <c r="P878" s="905" t="s">
        <v>760</v>
      </c>
      <c r="Q878" s="906"/>
      <c r="R878" s="906"/>
      <c r="S878" s="906"/>
      <c r="T878" s="906"/>
      <c r="U878" s="906"/>
      <c r="V878" s="906"/>
      <c r="W878" s="906"/>
      <c r="X878" s="906"/>
      <c r="Y878" s="347">
        <v>115</v>
      </c>
      <c r="Z878" s="348"/>
      <c r="AA878" s="348"/>
      <c r="AB878" s="349"/>
      <c r="AC878" s="907" t="s">
        <v>372</v>
      </c>
      <c r="AD878" s="908"/>
      <c r="AE878" s="908"/>
      <c r="AF878" s="908"/>
      <c r="AG878" s="908"/>
      <c r="AH878" s="366">
        <v>2</v>
      </c>
      <c r="AI878" s="367"/>
      <c r="AJ878" s="367"/>
      <c r="AK878" s="367"/>
      <c r="AL878" s="354">
        <v>100</v>
      </c>
      <c r="AM878" s="355"/>
      <c r="AN878" s="355"/>
      <c r="AO878" s="356"/>
      <c r="AP878" s="357" t="s">
        <v>769</v>
      </c>
      <c r="AQ878" s="357"/>
      <c r="AR878" s="357"/>
      <c r="AS878" s="357"/>
      <c r="AT878" s="357"/>
      <c r="AU878" s="357"/>
      <c r="AV878" s="357"/>
      <c r="AW878" s="357"/>
      <c r="AX878" s="357"/>
      <c r="AY878">
        <f>$AY$875</f>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$AY$908</f>
        <v>1</v>
      </c>
    </row>
    <row r="911" spans="1:51" ht="85.5" customHeight="1" x14ac:dyDescent="0.15">
      <c r="A911" s="370">
        <v>1</v>
      </c>
      <c r="B911" s="370">
        <v>1</v>
      </c>
      <c r="C911" s="358" t="s">
        <v>761</v>
      </c>
      <c r="D911" s="343"/>
      <c r="E911" s="343"/>
      <c r="F911" s="343"/>
      <c r="G911" s="343"/>
      <c r="H911" s="343"/>
      <c r="I911" s="343"/>
      <c r="J911" s="344">
        <v>6010005018634</v>
      </c>
      <c r="K911" s="345"/>
      <c r="L911" s="345"/>
      <c r="M911" s="345"/>
      <c r="N911" s="345"/>
      <c r="O911" s="345"/>
      <c r="P911" s="905" t="s">
        <v>762</v>
      </c>
      <c r="Q911" s="906"/>
      <c r="R911" s="906"/>
      <c r="S911" s="906"/>
      <c r="T911" s="906"/>
      <c r="U911" s="906"/>
      <c r="V911" s="906"/>
      <c r="W911" s="906"/>
      <c r="X911" s="906"/>
      <c r="Y911" s="347">
        <v>51</v>
      </c>
      <c r="Z911" s="348"/>
      <c r="AA911" s="348"/>
      <c r="AB911" s="349"/>
      <c r="AC911" s="907" t="s">
        <v>372</v>
      </c>
      <c r="AD911" s="908"/>
      <c r="AE911" s="908"/>
      <c r="AF911" s="908"/>
      <c r="AG911" s="908"/>
      <c r="AH911" s="366">
        <v>1</v>
      </c>
      <c r="AI911" s="367"/>
      <c r="AJ911" s="367"/>
      <c r="AK911" s="367"/>
      <c r="AL911" s="354">
        <v>100</v>
      </c>
      <c r="AM911" s="355"/>
      <c r="AN911" s="355"/>
      <c r="AO911" s="356"/>
      <c r="AP911" s="357" t="s">
        <v>767</v>
      </c>
      <c r="AQ911" s="357"/>
      <c r="AR911" s="357"/>
      <c r="AS911" s="357"/>
      <c r="AT911" s="357"/>
      <c r="AU911" s="357"/>
      <c r="AV911" s="357"/>
      <c r="AW911" s="357"/>
      <c r="AX911" s="357"/>
      <c r="AY911">
        <f>$AY$908</f>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link="1"/>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23">
      <formula>IF(RIGHT(TEXT(P14,"0.#"),1)=".",FALSE,TRUE)</formula>
    </cfRule>
    <cfRule type="expression" dxfId="2800" priority="14024">
      <formula>IF(RIGHT(TEXT(P14,"0.#"),1)=".",TRUE,FALSE)</formula>
    </cfRule>
  </conditionalFormatting>
  <conditionalFormatting sqref="AE32">
    <cfRule type="expression" dxfId="2799" priority="14013">
      <formula>IF(RIGHT(TEXT(AE32,"0.#"),1)=".",FALSE,TRUE)</formula>
    </cfRule>
    <cfRule type="expression" dxfId="2798" priority="14014">
      <formula>IF(RIGHT(TEXT(AE32,"0.#"),1)=".",TRUE,FALSE)</formula>
    </cfRule>
  </conditionalFormatting>
  <conditionalFormatting sqref="P18:AX18">
    <cfRule type="expression" dxfId="2797" priority="13899">
      <formula>IF(RIGHT(TEXT(P18,"0.#"),1)=".",FALSE,TRUE)</formula>
    </cfRule>
    <cfRule type="expression" dxfId="2796" priority="13900">
      <formula>IF(RIGHT(TEXT(P18,"0.#"),1)=".",TRUE,FALSE)</formula>
    </cfRule>
  </conditionalFormatting>
  <conditionalFormatting sqref="Y790">
    <cfRule type="expression" dxfId="2795" priority="13895">
      <formula>IF(RIGHT(TEXT(Y790,"0.#"),1)=".",FALSE,TRUE)</formula>
    </cfRule>
    <cfRule type="expression" dxfId="2794" priority="13896">
      <formula>IF(RIGHT(TEXT(Y790,"0.#"),1)=".",TRUE,FALSE)</formula>
    </cfRule>
  </conditionalFormatting>
  <conditionalFormatting sqref="Y799">
    <cfRule type="expression" dxfId="2793" priority="13891">
      <formula>IF(RIGHT(TEXT(Y799,"0.#"),1)=".",FALSE,TRUE)</formula>
    </cfRule>
    <cfRule type="expression" dxfId="2792" priority="13892">
      <formula>IF(RIGHT(TEXT(Y799,"0.#"),1)=".",TRUE,FALSE)</formula>
    </cfRule>
  </conditionalFormatting>
  <conditionalFormatting sqref="Y830:Y837 Y828 Y817:Y824 Y815 Y804:Y811 Y802">
    <cfRule type="expression" dxfId="2791" priority="13673">
      <formula>IF(RIGHT(TEXT(Y802,"0.#"),1)=".",FALSE,TRUE)</formula>
    </cfRule>
    <cfRule type="expression" dxfId="2790" priority="13674">
      <formula>IF(RIGHT(TEXT(Y802,"0.#"),1)=".",TRUE,FALSE)</formula>
    </cfRule>
  </conditionalFormatting>
  <conditionalFormatting sqref="P16:AQ17 P15:AX15 P13:AX13">
    <cfRule type="expression" dxfId="2789" priority="13721">
      <formula>IF(RIGHT(TEXT(P13,"0.#"),1)=".",FALSE,TRUE)</formula>
    </cfRule>
    <cfRule type="expression" dxfId="2788" priority="13722">
      <formula>IF(RIGHT(TEXT(P13,"0.#"),1)=".",TRUE,FALSE)</formula>
    </cfRule>
  </conditionalFormatting>
  <conditionalFormatting sqref="P19:AJ19">
    <cfRule type="expression" dxfId="2787" priority="13719">
      <formula>IF(RIGHT(TEXT(P19,"0.#"),1)=".",FALSE,TRUE)</formula>
    </cfRule>
    <cfRule type="expression" dxfId="2786" priority="13720">
      <formula>IF(RIGHT(TEXT(P19,"0.#"),1)=".",TRUE,FALSE)</formula>
    </cfRule>
  </conditionalFormatting>
  <conditionalFormatting sqref="AE101 AQ101">
    <cfRule type="expression" dxfId="2785" priority="13711">
      <formula>IF(RIGHT(TEXT(AE101,"0.#"),1)=".",FALSE,TRUE)</formula>
    </cfRule>
    <cfRule type="expression" dxfId="2784" priority="13712">
      <formula>IF(RIGHT(TEXT(AE101,"0.#"),1)=".",TRUE,FALSE)</formula>
    </cfRule>
  </conditionalFormatting>
  <conditionalFormatting sqref="Y791:Y798 Y789">
    <cfRule type="expression" dxfId="2783" priority="13697">
      <formula>IF(RIGHT(TEXT(Y789,"0.#"),1)=".",FALSE,TRUE)</formula>
    </cfRule>
    <cfRule type="expression" dxfId="2782" priority="13698">
      <formula>IF(RIGHT(TEXT(Y789,"0.#"),1)=".",TRUE,FALSE)</formula>
    </cfRule>
  </conditionalFormatting>
  <conditionalFormatting sqref="AU790">
    <cfRule type="expression" dxfId="2781" priority="13695">
      <formula>IF(RIGHT(TEXT(AU790,"0.#"),1)=".",FALSE,TRUE)</formula>
    </cfRule>
    <cfRule type="expression" dxfId="2780" priority="13696">
      <formula>IF(RIGHT(TEXT(AU790,"0.#"),1)=".",TRUE,FALSE)</formula>
    </cfRule>
  </conditionalFormatting>
  <conditionalFormatting sqref="AU799">
    <cfRule type="expression" dxfId="2779" priority="13693">
      <formula>IF(RIGHT(TEXT(AU799,"0.#"),1)=".",FALSE,TRUE)</formula>
    </cfRule>
    <cfRule type="expression" dxfId="2778" priority="13694">
      <formula>IF(RIGHT(TEXT(AU799,"0.#"),1)=".",TRUE,FALSE)</formula>
    </cfRule>
  </conditionalFormatting>
  <conditionalFormatting sqref="AU791:AU798 AU789">
    <cfRule type="expression" dxfId="2777" priority="13691">
      <formula>IF(RIGHT(TEXT(AU789,"0.#"),1)=".",FALSE,TRUE)</formula>
    </cfRule>
    <cfRule type="expression" dxfId="2776" priority="13692">
      <formula>IF(RIGHT(TEXT(AU789,"0.#"),1)=".",TRUE,FALSE)</formula>
    </cfRule>
  </conditionalFormatting>
  <conditionalFormatting sqref="Y829 Y816 Y803">
    <cfRule type="expression" dxfId="2775" priority="13677">
      <formula>IF(RIGHT(TEXT(Y803,"0.#"),1)=".",FALSE,TRUE)</formula>
    </cfRule>
    <cfRule type="expression" dxfId="2774" priority="13678">
      <formula>IF(RIGHT(TEXT(Y803,"0.#"),1)=".",TRUE,FALSE)</formula>
    </cfRule>
  </conditionalFormatting>
  <conditionalFormatting sqref="Y838 Y825 Y812">
    <cfRule type="expression" dxfId="2773" priority="13675">
      <formula>IF(RIGHT(TEXT(Y812,"0.#"),1)=".",FALSE,TRUE)</formula>
    </cfRule>
    <cfRule type="expression" dxfId="2772" priority="13676">
      <formula>IF(RIGHT(TEXT(Y812,"0.#"),1)=".",TRUE,FALSE)</formula>
    </cfRule>
  </conditionalFormatting>
  <conditionalFormatting sqref="AU829 AU816 AU803">
    <cfRule type="expression" dxfId="2771" priority="13671">
      <formula>IF(RIGHT(TEXT(AU803,"0.#"),1)=".",FALSE,TRUE)</formula>
    </cfRule>
    <cfRule type="expression" dxfId="2770" priority="13672">
      <formula>IF(RIGHT(TEXT(AU803,"0.#"),1)=".",TRUE,FALSE)</formula>
    </cfRule>
  </conditionalFormatting>
  <conditionalFormatting sqref="AU838 AU825 AU812">
    <cfRule type="expression" dxfId="2769" priority="13669">
      <formula>IF(RIGHT(TEXT(AU812,"0.#"),1)=".",FALSE,TRUE)</formula>
    </cfRule>
    <cfRule type="expression" dxfId="2768" priority="13670">
      <formula>IF(RIGHT(TEXT(AU812,"0.#"),1)=".",TRUE,FALSE)</formula>
    </cfRule>
  </conditionalFormatting>
  <conditionalFormatting sqref="AU830:AU837 AU828 AU817:AU824 AU815 AU804:AU811 AU802">
    <cfRule type="expression" dxfId="2767" priority="13667">
      <formula>IF(RIGHT(TEXT(AU802,"0.#"),1)=".",FALSE,TRUE)</formula>
    </cfRule>
    <cfRule type="expression" dxfId="2766" priority="13668">
      <formula>IF(RIGHT(TEXT(AU802,"0.#"),1)=".",TRUE,FALSE)</formula>
    </cfRule>
  </conditionalFormatting>
  <conditionalFormatting sqref="AM87">
    <cfRule type="expression" dxfId="2765" priority="13321">
      <formula>IF(RIGHT(TEXT(AM87,"0.#"),1)=".",FALSE,TRUE)</formula>
    </cfRule>
    <cfRule type="expression" dxfId="2764" priority="13322">
      <formula>IF(RIGHT(TEXT(AM87,"0.#"),1)=".",TRUE,FALSE)</formula>
    </cfRule>
  </conditionalFormatting>
  <conditionalFormatting sqref="AE55">
    <cfRule type="expression" dxfId="2763" priority="13389">
      <formula>IF(RIGHT(TEXT(AE55,"0.#"),1)=".",FALSE,TRUE)</formula>
    </cfRule>
    <cfRule type="expression" dxfId="2762" priority="13390">
      <formula>IF(RIGHT(TEXT(AE55,"0.#"),1)=".",TRUE,FALSE)</formula>
    </cfRule>
  </conditionalFormatting>
  <conditionalFormatting sqref="AI55">
    <cfRule type="expression" dxfId="2761" priority="13387">
      <formula>IF(RIGHT(TEXT(AI55,"0.#"),1)=".",FALSE,TRUE)</formula>
    </cfRule>
    <cfRule type="expression" dxfId="2760" priority="13388">
      <formula>IF(RIGHT(TEXT(AI55,"0.#"),1)=".",TRUE,FALSE)</formula>
    </cfRule>
  </conditionalFormatting>
  <conditionalFormatting sqref="AM34">
    <cfRule type="expression" dxfId="2759" priority="13467">
      <formula>IF(RIGHT(TEXT(AM34,"0.#"),1)=".",FALSE,TRUE)</formula>
    </cfRule>
    <cfRule type="expression" dxfId="2758" priority="13468">
      <formula>IF(RIGHT(TEXT(AM34,"0.#"),1)=".",TRUE,FALSE)</formula>
    </cfRule>
  </conditionalFormatting>
  <conditionalFormatting sqref="AE33">
    <cfRule type="expression" dxfId="2757" priority="13481">
      <formula>IF(RIGHT(TEXT(AE33,"0.#"),1)=".",FALSE,TRUE)</formula>
    </cfRule>
    <cfRule type="expression" dxfId="2756" priority="13482">
      <formula>IF(RIGHT(TEXT(AE33,"0.#"),1)=".",TRUE,FALSE)</formula>
    </cfRule>
  </conditionalFormatting>
  <conditionalFormatting sqref="AE34">
    <cfRule type="expression" dxfId="2755" priority="13479">
      <formula>IF(RIGHT(TEXT(AE34,"0.#"),1)=".",FALSE,TRUE)</formula>
    </cfRule>
    <cfRule type="expression" dxfId="2754" priority="13480">
      <formula>IF(RIGHT(TEXT(AE34,"0.#"),1)=".",TRUE,FALSE)</formula>
    </cfRule>
  </conditionalFormatting>
  <conditionalFormatting sqref="AI34">
    <cfRule type="expression" dxfId="2753" priority="13477">
      <formula>IF(RIGHT(TEXT(AI34,"0.#"),1)=".",FALSE,TRUE)</formula>
    </cfRule>
    <cfRule type="expression" dxfId="2752" priority="13478">
      <formula>IF(RIGHT(TEXT(AI34,"0.#"),1)=".",TRUE,FALSE)</formula>
    </cfRule>
  </conditionalFormatting>
  <conditionalFormatting sqref="AI33">
    <cfRule type="expression" dxfId="2751" priority="13475">
      <formula>IF(RIGHT(TEXT(AI33,"0.#"),1)=".",FALSE,TRUE)</formula>
    </cfRule>
    <cfRule type="expression" dxfId="2750" priority="13476">
      <formula>IF(RIGHT(TEXT(AI33,"0.#"),1)=".",TRUE,FALSE)</formula>
    </cfRule>
  </conditionalFormatting>
  <conditionalFormatting sqref="AI32">
    <cfRule type="expression" dxfId="2749" priority="13473">
      <formula>IF(RIGHT(TEXT(AI32,"0.#"),1)=".",FALSE,TRUE)</formula>
    </cfRule>
    <cfRule type="expression" dxfId="2748" priority="13474">
      <formula>IF(RIGHT(TEXT(AI32,"0.#"),1)=".",TRUE,FALSE)</formula>
    </cfRule>
  </conditionalFormatting>
  <conditionalFormatting sqref="AM32">
    <cfRule type="expression" dxfId="2747" priority="13471">
      <formula>IF(RIGHT(TEXT(AM32,"0.#"),1)=".",FALSE,TRUE)</formula>
    </cfRule>
    <cfRule type="expression" dxfId="2746" priority="13472">
      <formula>IF(RIGHT(TEXT(AM32,"0.#"),1)=".",TRUE,FALSE)</formula>
    </cfRule>
  </conditionalFormatting>
  <conditionalFormatting sqref="AM33">
    <cfRule type="expression" dxfId="2745" priority="13469">
      <formula>IF(RIGHT(TEXT(AM33,"0.#"),1)=".",FALSE,TRUE)</formula>
    </cfRule>
    <cfRule type="expression" dxfId="2744" priority="13470">
      <formula>IF(RIGHT(TEXT(AM33,"0.#"),1)=".",TRUE,FALSE)</formula>
    </cfRule>
  </conditionalFormatting>
  <conditionalFormatting sqref="AQ32:AQ34">
    <cfRule type="expression" dxfId="2743" priority="13461">
      <formula>IF(RIGHT(TEXT(AQ32,"0.#"),1)=".",FALSE,TRUE)</formula>
    </cfRule>
    <cfRule type="expression" dxfId="2742" priority="13462">
      <formula>IF(RIGHT(TEXT(AQ32,"0.#"),1)=".",TRUE,FALSE)</formula>
    </cfRule>
  </conditionalFormatting>
  <conditionalFormatting sqref="AU32:AU34">
    <cfRule type="expression" dxfId="2741" priority="13459">
      <formula>IF(RIGHT(TEXT(AU32,"0.#"),1)=".",FALSE,TRUE)</formula>
    </cfRule>
    <cfRule type="expression" dxfId="2740" priority="13460">
      <formula>IF(RIGHT(TEXT(AU32,"0.#"),1)=".",TRUE,FALSE)</formula>
    </cfRule>
  </conditionalFormatting>
  <conditionalFormatting sqref="AE53">
    <cfRule type="expression" dxfId="2739" priority="13393">
      <formula>IF(RIGHT(TEXT(AE53,"0.#"),1)=".",FALSE,TRUE)</formula>
    </cfRule>
    <cfRule type="expression" dxfId="2738" priority="13394">
      <formula>IF(RIGHT(TEXT(AE53,"0.#"),1)=".",TRUE,FALSE)</formula>
    </cfRule>
  </conditionalFormatting>
  <conditionalFormatting sqref="AE54">
    <cfRule type="expression" dxfId="2737" priority="13391">
      <formula>IF(RIGHT(TEXT(AE54,"0.#"),1)=".",FALSE,TRUE)</formula>
    </cfRule>
    <cfRule type="expression" dxfId="2736" priority="13392">
      <formula>IF(RIGHT(TEXT(AE54,"0.#"),1)=".",TRUE,FALSE)</formula>
    </cfRule>
  </conditionalFormatting>
  <conditionalFormatting sqref="AI54">
    <cfRule type="expression" dxfId="2735" priority="13385">
      <formula>IF(RIGHT(TEXT(AI54,"0.#"),1)=".",FALSE,TRUE)</formula>
    </cfRule>
    <cfRule type="expression" dxfId="2734" priority="13386">
      <formula>IF(RIGHT(TEXT(AI54,"0.#"),1)=".",TRUE,FALSE)</formula>
    </cfRule>
  </conditionalFormatting>
  <conditionalFormatting sqref="AI53">
    <cfRule type="expression" dxfId="2733" priority="13383">
      <formula>IF(RIGHT(TEXT(AI53,"0.#"),1)=".",FALSE,TRUE)</formula>
    </cfRule>
    <cfRule type="expression" dxfId="2732" priority="13384">
      <formula>IF(RIGHT(TEXT(AI53,"0.#"),1)=".",TRUE,FALSE)</formula>
    </cfRule>
  </conditionalFormatting>
  <conditionalFormatting sqref="AM53">
    <cfRule type="expression" dxfId="2731" priority="13381">
      <formula>IF(RIGHT(TEXT(AM53,"0.#"),1)=".",FALSE,TRUE)</formula>
    </cfRule>
    <cfRule type="expression" dxfId="2730" priority="13382">
      <formula>IF(RIGHT(TEXT(AM53,"0.#"),1)=".",TRUE,FALSE)</formula>
    </cfRule>
  </conditionalFormatting>
  <conditionalFormatting sqref="AM54">
    <cfRule type="expression" dxfId="2729" priority="13379">
      <formula>IF(RIGHT(TEXT(AM54,"0.#"),1)=".",FALSE,TRUE)</formula>
    </cfRule>
    <cfRule type="expression" dxfId="2728" priority="13380">
      <formula>IF(RIGHT(TEXT(AM54,"0.#"),1)=".",TRUE,FALSE)</formula>
    </cfRule>
  </conditionalFormatting>
  <conditionalFormatting sqref="AM55">
    <cfRule type="expression" dxfId="2727" priority="13377">
      <formula>IF(RIGHT(TEXT(AM55,"0.#"),1)=".",FALSE,TRUE)</formula>
    </cfRule>
    <cfRule type="expression" dxfId="2726" priority="13378">
      <formula>IF(RIGHT(TEXT(AM55,"0.#"),1)=".",TRUE,FALSE)</formula>
    </cfRule>
  </conditionalFormatting>
  <conditionalFormatting sqref="AE60">
    <cfRule type="expression" dxfId="2725" priority="13363">
      <formula>IF(RIGHT(TEXT(AE60,"0.#"),1)=".",FALSE,TRUE)</formula>
    </cfRule>
    <cfRule type="expression" dxfId="2724" priority="13364">
      <formula>IF(RIGHT(TEXT(AE60,"0.#"),1)=".",TRUE,FALSE)</formula>
    </cfRule>
  </conditionalFormatting>
  <conditionalFormatting sqref="AE61">
    <cfRule type="expression" dxfId="2723" priority="13361">
      <formula>IF(RIGHT(TEXT(AE61,"0.#"),1)=".",FALSE,TRUE)</formula>
    </cfRule>
    <cfRule type="expression" dxfId="2722" priority="13362">
      <formula>IF(RIGHT(TEXT(AE61,"0.#"),1)=".",TRUE,FALSE)</formula>
    </cfRule>
  </conditionalFormatting>
  <conditionalFormatting sqref="AE62">
    <cfRule type="expression" dxfId="2721" priority="13359">
      <formula>IF(RIGHT(TEXT(AE62,"0.#"),1)=".",FALSE,TRUE)</formula>
    </cfRule>
    <cfRule type="expression" dxfId="2720" priority="13360">
      <formula>IF(RIGHT(TEXT(AE62,"0.#"),1)=".",TRUE,FALSE)</formula>
    </cfRule>
  </conditionalFormatting>
  <conditionalFormatting sqref="AI62">
    <cfRule type="expression" dxfId="2719" priority="13357">
      <formula>IF(RIGHT(TEXT(AI62,"0.#"),1)=".",FALSE,TRUE)</formula>
    </cfRule>
    <cfRule type="expression" dxfId="2718" priority="13358">
      <formula>IF(RIGHT(TEXT(AI62,"0.#"),1)=".",TRUE,FALSE)</formula>
    </cfRule>
  </conditionalFormatting>
  <conditionalFormatting sqref="AI61">
    <cfRule type="expression" dxfId="2717" priority="13355">
      <formula>IF(RIGHT(TEXT(AI61,"0.#"),1)=".",FALSE,TRUE)</formula>
    </cfRule>
    <cfRule type="expression" dxfId="2716" priority="13356">
      <formula>IF(RIGHT(TEXT(AI61,"0.#"),1)=".",TRUE,FALSE)</formula>
    </cfRule>
  </conditionalFormatting>
  <conditionalFormatting sqref="AI60">
    <cfRule type="expression" dxfId="2715" priority="13353">
      <formula>IF(RIGHT(TEXT(AI60,"0.#"),1)=".",FALSE,TRUE)</formula>
    </cfRule>
    <cfRule type="expression" dxfId="2714" priority="13354">
      <formula>IF(RIGHT(TEXT(AI60,"0.#"),1)=".",TRUE,FALSE)</formula>
    </cfRule>
  </conditionalFormatting>
  <conditionalFormatting sqref="AM60">
    <cfRule type="expression" dxfId="2713" priority="13351">
      <formula>IF(RIGHT(TEXT(AM60,"0.#"),1)=".",FALSE,TRUE)</formula>
    </cfRule>
    <cfRule type="expression" dxfId="2712" priority="13352">
      <formula>IF(RIGHT(TEXT(AM60,"0.#"),1)=".",TRUE,FALSE)</formula>
    </cfRule>
  </conditionalFormatting>
  <conditionalFormatting sqref="AM61">
    <cfRule type="expression" dxfId="2711" priority="13349">
      <formula>IF(RIGHT(TEXT(AM61,"0.#"),1)=".",FALSE,TRUE)</formula>
    </cfRule>
    <cfRule type="expression" dxfId="2710" priority="13350">
      <formula>IF(RIGHT(TEXT(AM61,"0.#"),1)=".",TRUE,FALSE)</formula>
    </cfRule>
  </conditionalFormatting>
  <conditionalFormatting sqref="AM62">
    <cfRule type="expression" dxfId="2709" priority="13347">
      <formula>IF(RIGHT(TEXT(AM62,"0.#"),1)=".",FALSE,TRUE)</formula>
    </cfRule>
    <cfRule type="expression" dxfId="2708" priority="13348">
      <formula>IF(RIGHT(TEXT(AM62,"0.#"),1)=".",TRUE,FALSE)</formula>
    </cfRule>
  </conditionalFormatting>
  <conditionalFormatting sqref="AE87">
    <cfRule type="expression" dxfId="2707" priority="13333">
      <formula>IF(RIGHT(TEXT(AE87,"0.#"),1)=".",FALSE,TRUE)</formula>
    </cfRule>
    <cfRule type="expression" dxfId="2706" priority="13334">
      <formula>IF(RIGHT(TEXT(AE87,"0.#"),1)=".",TRUE,FALSE)</formula>
    </cfRule>
  </conditionalFormatting>
  <conditionalFormatting sqref="AE88">
    <cfRule type="expression" dxfId="2705" priority="13331">
      <formula>IF(RIGHT(TEXT(AE88,"0.#"),1)=".",FALSE,TRUE)</formula>
    </cfRule>
    <cfRule type="expression" dxfId="2704" priority="13332">
      <formula>IF(RIGHT(TEXT(AE88,"0.#"),1)=".",TRUE,FALSE)</formula>
    </cfRule>
  </conditionalFormatting>
  <conditionalFormatting sqref="AE89 AI89 AM89">
    <cfRule type="expression" dxfId="2703" priority="13329">
      <formula>IF(RIGHT(TEXT(AE89,"0.#"),1)=".",FALSE,TRUE)</formula>
    </cfRule>
    <cfRule type="expression" dxfId="2702" priority="13330">
      <formula>IF(RIGHT(TEXT(AE89,"0.#"),1)=".",TRUE,FALSE)</formula>
    </cfRule>
  </conditionalFormatting>
  <conditionalFormatting sqref="AI88">
    <cfRule type="expression" dxfId="2701" priority="13325">
      <formula>IF(RIGHT(TEXT(AI88,"0.#"),1)=".",FALSE,TRUE)</formula>
    </cfRule>
    <cfRule type="expression" dxfId="2700" priority="13326">
      <formula>IF(RIGHT(TEXT(AI88,"0.#"),1)=".",TRUE,FALSE)</formula>
    </cfRule>
  </conditionalFormatting>
  <conditionalFormatting sqref="AI87">
    <cfRule type="expression" dxfId="2699" priority="13323">
      <formula>IF(RIGHT(TEXT(AI87,"0.#"),1)=".",FALSE,TRUE)</formula>
    </cfRule>
    <cfRule type="expression" dxfId="2698" priority="13324">
      <formula>IF(RIGHT(TEXT(AI87,"0.#"),1)=".",TRUE,FALSE)</formula>
    </cfRule>
  </conditionalFormatting>
  <conditionalFormatting sqref="AM88">
    <cfRule type="expression" dxfId="2697" priority="13319">
      <formula>IF(RIGHT(TEXT(AM88,"0.#"),1)=".",FALSE,TRUE)</formula>
    </cfRule>
    <cfRule type="expression" dxfId="2696" priority="13320">
      <formula>IF(RIGHT(TEXT(AM88,"0.#"),1)=".",TRUE,FALSE)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E97">
    <cfRule type="expression" dxfId="2683" priority="13273">
      <formula>IF(RIGHT(TEXT(AE97,"0.#"),1)=".",FALSE,TRUE)</formula>
    </cfRule>
    <cfRule type="expression" dxfId="2682" priority="13274">
      <formula>IF(RIGHT(TEXT(AE97,"0.#"),1)=".",TRUE,FALSE)</formula>
    </cfRule>
  </conditionalFormatting>
  <conditionalFormatting sqref="AE98">
    <cfRule type="expression" dxfId="2681" priority="13271">
      <formula>IF(RIGHT(TEXT(AE98,"0.#"),1)=".",FALSE,TRUE)</formula>
    </cfRule>
    <cfRule type="expression" dxfId="2680" priority="13272">
      <formula>IF(RIGHT(TEXT(AE98,"0.#"),1)=".",TRUE,FALSE)</formula>
    </cfRule>
  </conditionalFormatting>
  <conditionalFormatting sqref="AE99">
    <cfRule type="expression" dxfId="2679" priority="13269">
      <formula>IF(RIGHT(TEXT(AE99,"0.#"),1)=".",FALSE,TRUE)</formula>
    </cfRule>
    <cfRule type="expression" dxfId="2678" priority="13270">
      <formula>IF(RIGHT(TEXT(AE99,"0.#"),1)=".",TRUE,FALSE)</formula>
    </cfRule>
  </conditionalFormatting>
  <conditionalFormatting sqref="AI99">
    <cfRule type="expression" dxfId="2677" priority="13267">
      <formula>IF(RIGHT(TEXT(AI99,"0.#"),1)=".",FALSE,TRUE)</formula>
    </cfRule>
    <cfRule type="expression" dxfId="2676" priority="13268">
      <formula>IF(RIGHT(TEXT(AI99,"0.#"),1)=".",TRUE,FALSE)</formula>
    </cfRule>
  </conditionalFormatting>
  <conditionalFormatting sqref="AI98">
    <cfRule type="expression" dxfId="2675" priority="13265">
      <formula>IF(RIGHT(TEXT(AI98,"0.#"),1)=".",FALSE,TRUE)</formula>
    </cfRule>
    <cfRule type="expression" dxfId="2674" priority="13266">
      <formula>IF(RIGHT(TEXT(AI98,"0.#"),1)=".",TRUE,FALSE)</formula>
    </cfRule>
  </conditionalFormatting>
  <conditionalFormatting sqref="AI97">
    <cfRule type="expression" dxfId="2673" priority="13263">
      <formula>IF(RIGHT(TEXT(AI97,"0.#"),1)=".",FALSE,TRUE)</formula>
    </cfRule>
    <cfRule type="expression" dxfId="2672" priority="13264">
      <formula>IF(RIGHT(TEXT(AI97,"0.#"),1)=".",TRUE,FALSE)</formula>
    </cfRule>
  </conditionalFormatting>
  <conditionalFormatting sqref="AM97">
    <cfRule type="expression" dxfId="2671" priority="13261">
      <formula>IF(RIGHT(TEXT(AM97,"0.#"),1)=".",FALSE,TRUE)</formula>
    </cfRule>
    <cfRule type="expression" dxfId="2670" priority="13262">
      <formula>IF(RIGHT(TEXT(AM97,"0.#"),1)=".",TRUE,FALSE)</formula>
    </cfRule>
  </conditionalFormatting>
  <conditionalFormatting sqref="AM98">
    <cfRule type="expression" dxfId="2669" priority="13259">
      <formula>IF(RIGHT(TEXT(AM98,"0.#"),1)=".",FALSE,TRUE)</formula>
    </cfRule>
    <cfRule type="expression" dxfId="2668" priority="13260">
      <formula>IF(RIGHT(TEXT(AM98,"0.#"),1)=".",TRUE,FALSE)</formula>
    </cfRule>
  </conditionalFormatting>
  <conditionalFormatting sqref="AM99">
    <cfRule type="expression" dxfId="2667" priority="13257">
      <formula>IF(RIGHT(TEXT(AM99,"0.#"),1)=".",FALSE,TRUE)</formula>
    </cfRule>
    <cfRule type="expression" dxfId="2666" priority="13258">
      <formula>IF(RIGHT(TEXT(AM99,"0.#"),1)=".",TRUE,FALSE)</formula>
    </cfRule>
  </conditionalFormatting>
  <conditionalFormatting sqref="AI101">
    <cfRule type="expression" dxfId="2665" priority="13243">
      <formula>IF(RIGHT(TEXT(AI101,"0.#"),1)=".",FALSE,TRUE)</formula>
    </cfRule>
    <cfRule type="expression" dxfId="2664" priority="13244">
      <formula>IF(RIGHT(TEXT(AI101,"0.#"),1)=".",TRUE,FALSE)</formula>
    </cfRule>
  </conditionalFormatting>
  <conditionalFormatting sqref="AM101">
    <cfRule type="expression" dxfId="2663" priority="13241">
      <formula>IF(RIGHT(TEXT(AM101,"0.#"),1)=".",FALSE,TRUE)</formula>
    </cfRule>
    <cfRule type="expression" dxfId="2662" priority="13242">
      <formula>IF(RIGHT(TEXT(AM101,"0.#"),1)=".",TRUE,FALSE)</formula>
    </cfRule>
  </conditionalFormatting>
  <conditionalFormatting sqref="AE102">
    <cfRule type="expression" dxfId="2661" priority="13239">
      <formula>IF(RIGHT(TEXT(AE102,"0.#"),1)=".",FALSE,TRUE)</formula>
    </cfRule>
    <cfRule type="expression" dxfId="2660" priority="13240">
      <formula>IF(RIGHT(TEXT(AE102,"0.#"),1)=".",TRUE,FALSE)</formula>
    </cfRule>
  </conditionalFormatting>
  <conditionalFormatting sqref="AI102">
    <cfRule type="expression" dxfId="2659" priority="13237">
      <formula>IF(RIGHT(TEXT(AI102,"0.#"),1)=".",FALSE,TRUE)</formula>
    </cfRule>
    <cfRule type="expression" dxfId="2658" priority="13238">
      <formula>IF(RIGHT(TEXT(AI102,"0.#"),1)=".",TRUE,FALSE)</formula>
    </cfRule>
  </conditionalFormatting>
  <conditionalFormatting sqref="AM102">
    <cfRule type="expression" dxfId="2657" priority="13235">
      <formula>IF(RIGHT(TEXT(AM102,"0.#"),1)=".",FALSE,TRUE)</formula>
    </cfRule>
    <cfRule type="expression" dxfId="2656" priority="13236">
      <formula>IF(RIGHT(TEXT(AM102,"0.#"),1)=".",TRUE,FALSE)</formula>
    </cfRule>
  </conditionalFormatting>
  <conditionalFormatting sqref="AQ102">
    <cfRule type="expression" dxfId="2655" priority="13233">
      <formula>IF(RIGHT(TEXT(AQ102,"0.#"),1)=".",FALSE,TRUE)</formula>
    </cfRule>
    <cfRule type="expression" dxfId="2654" priority="13234">
      <formula>IF(RIGHT(TEXT(AQ102,"0.#"),1)=".",TRUE,FALSE)</formula>
    </cfRule>
  </conditionalFormatting>
  <conditionalFormatting sqref="AE104">
    <cfRule type="expression" dxfId="2653" priority="13231">
      <formula>IF(RIGHT(TEXT(AE104,"0.#"),1)=".",FALSE,TRUE)</formula>
    </cfRule>
    <cfRule type="expression" dxfId="2652" priority="13232">
      <formula>IF(RIGHT(TEXT(AE104,"0.#"),1)=".",TRUE,FALSE)</formula>
    </cfRule>
  </conditionalFormatting>
  <conditionalFormatting sqref="AI104">
    <cfRule type="expression" dxfId="2651" priority="13229">
      <formula>IF(RIGHT(TEXT(AI104,"0.#"),1)=".",FALSE,TRUE)</formula>
    </cfRule>
    <cfRule type="expression" dxfId="2650" priority="13230">
      <formula>IF(RIGHT(TEXT(AI104,"0.#"),1)=".",TRUE,FALSE)</formula>
    </cfRule>
  </conditionalFormatting>
  <conditionalFormatting sqref="AM104">
    <cfRule type="expression" dxfId="2649" priority="13227">
      <formula>IF(RIGHT(TEXT(AM104,"0.#"),1)=".",FALSE,TRUE)</formula>
    </cfRule>
    <cfRule type="expression" dxfId="2648" priority="13228">
      <formula>IF(RIGHT(TEXT(AM104,"0.#"),1)=".",TRUE,FALSE)</formula>
    </cfRule>
  </conditionalFormatting>
  <conditionalFormatting sqref="AE105">
    <cfRule type="expression" dxfId="2647" priority="13225">
      <formula>IF(RIGHT(TEXT(AE105,"0.#"),1)=".",FALSE,TRUE)</formula>
    </cfRule>
    <cfRule type="expression" dxfId="2646" priority="13226">
      <formula>IF(RIGHT(TEXT(AE105,"0.#"),1)=".",TRUE,FALSE)</formula>
    </cfRule>
  </conditionalFormatting>
  <conditionalFormatting sqref="AI105">
    <cfRule type="expression" dxfId="2645" priority="13223">
      <formula>IF(RIGHT(TEXT(AI105,"0.#"),1)=".",FALSE,TRUE)</formula>
    </cfRule>
    <cfRule type="expression" dxfId="2644" priority="13224">
      <formula>IF(RIGHT(TEXT(AI105,"0.#"),1)=".",TRUE,FALSE)</formula>
    </cfRule>
  </conditionalFormatting>
  <conditionalFormatting sqref="AM105">
    <cfRule type="expression" dxfId="2643" priority="13221">
      <formula>IF(RIGHT(TEXT(AM105,"0.#"),1)=".",FALSE,TRUE)</formula>
    </cfRule>
    <cfRule type="expression" dxfId="2642" priority="13222">
      <formula>IF(RIGHT(TEXT(AM105,"0.#"),1)=".",TRUE,FALSE)</formula>
    </cfRule>
  </conditionalFormatting>
  <conditionalFormatting sqref="AE107">
    <cfRule type="expression" dxfId="2641" priority="13217">
      <formula>IF(RIGHT(TEXT(AE107,"0.#"),1)=".",FALSE,TRUE)</formula>
    </cfRule>
    <cfRule type="expression" dxfId="2640" priority="13218">
      <formula>IF(RIGHT(TEXT(AE107,"0.#"),1)=".",TRUE,FALSE)</formula>
    </cfRule>
  </conditionalFormatting>
  <conditionalFormatting sqref="AI107">
    <cfRule type="expression" dxfId="2639" priority="13215">
      <formula>IF(RIGHT(TEXT(AI107,"0.#"),1)=".",FALSE,TRUE)</formula>
    </cfRule>
    <cfRule type="expression" dxfId="2638" priority="13216">
      <formula>IF(RIGHT(TEXT(AI107,"0.#"),1)=".",TRUE,FALSE)</formula>
    </cfRule>
  </conditionalFormatting>
  <conditionalFormatting sqref="AM107">
    <cfRule type="expression" dxfId="2637" priority="13213">
      <formula>IF(RIGHT(TEXT(AM107,"0.#"),1)=".",FALSE,TRUE)</formula>
    </cfRule>
    <cfRule type="expression" dxfId="2636" priority="13214">
      <formula>IF(RIGHT(TEXT(AM107,"0.#"),1)=".",TRUE,FALSE)</formula>
    </cfRule>
  </conditionalFormatting>
  <conditionalFormatting sqref="AE108">
    <cfRule type="expression" dxfId="2635" priority="13211">
      <formula>IF(RIGHT(TEXT(AE108,"0.#"),1)=".",FALSE,TRUE)</formula>
    </cfRule>
    <cfRule type="expression" dxfId="2634" priority="13212">
      <formula>IF(RIGHT(TEXT(AE108,"0.#"),1)=".",TRUE,FALSE)</formula>
    </cfRule>
  </conditionalFormatting>
  <conditionalFormatting sqref="AI108">
    <cfRule type="expression" dxfId="2633" priority="13209">
      <formula>IF(RIGHT(TEXT(AI108,"0.#"),1)=".",FALSE,TRUE)</formula>
    </cfRule>
    <cfRule type="expression" dxfId="2632" priority="13210">
      <formula>IF(RIGHT(TEXT(AI108,"0.#"),1)=".",TRUE,FALSE)</formula>
    </cfRule>
  </conditionalFormatting>
  <conditionalFormatting sqref="AM108">
    <cfRule type="expression" dxfId="2631" priority="13207">
      <formula>IF(RIGHT(TEXT(AM108,"0.#"),1)=".",FALSE,TRUE)</formula>
    </cfRule>
    <cfRule type="expression" dxfId="2630" priority="13208">
      <formula>IF(RIGHT(TEXT(AM108,"0.#"),1)=".",TRUE,FALSE)</formula>
    </cfRule>
  </conditionalFormatting>
  <conditionalFormatting sqref="AE110">
    <cfRule type="expression" dxfId="2629" priority="13203">
      <formula>IF(RIGHT(TEXT(AE110,"0.#"),1)=".",FALSE,TRUE)</formula>
    </cfRule>
    <cfRule type="expression" dxfId="2628" priority="13204">
      <formula>IF(RIGHT(TEXT(AE110,"0.#"),1)=".",TRUE,FALSE)</formula>
    </cfRule>
  </conditionalFormatting>
  <conditionalFormatting sqref="AI110">
    <cfRule type="expression" dxfId="2627" priority="13201">
      <formula>IF(RIGHT(TEXT(AI110,"0.#"),1)=".",FALSE,TRUE)</formula>
    </cfRule>
    <cfRule type="expression" dxfId="2626" priority="13202">
      <formula>IF(RIGHT(TEXT(AI110,"0.#"),1)=".",TRUE,FALSE)</formula>
    </cfRule>
  </conditionalFormatting>
  <conditionalFormatting sqref="AM110">
    <cfRule type="expression" dxfId="2625" priority="13199">
      <formula>IF(RIGHT(TEXT(AM110,"0.#"),1)=".",FALSE,TRUE)</formula>
    </cfRule>
    <cfRule type="expression" dxfId="2624" priority="13200">
      <formula>IF(RIGHT(TEXT(AM110,"0.#"),1)=".",TRUE,FALSE)</formula>
    </cfRule>
  </conditionalFormatting>
  <conditionalFormatting sqref="AE111">
    <cfRule type="expression" dxfId="2623" priority="13197">
      <formula>IF(RIGHT(TEXT(AE111,"0.#"),1)=".",FALSE,TRUE)</formula>
    </cfRule>
    <cfRule type="expression" dxfId="2622" priority="13198">
      <formula>IF(RIGHT(TEXT(AE111,"0.#"),1)=".",TRUE,FALSE)</formula>
    </cfRule>
  </conditionalFormatting>
  <conditionalFormatting sqref="AE113">
    <cfRule type="expression" dxfId="2621" priority="13189">
      <formula>IF(RIGHT(TEXT(AE113,"0.#"),1)=".",FALSE,TRUE)</formula>
    </cfRule>
    <cfRule type="expression" dxfId="2620" priority="13190">
      <formula>IF(RIGHT(TEXT(AE113,"0.#"),1)=".",TRUE,FALSE)</formula>
    </cfRule>
  </conditionalFormatting>
  <conditionalFormatting sqref="AI113">
    <cfRule type="expression" dxfId="2619" priority="13187">
      <formula>IF(RIGHT(TEXT(AI113,"0.#"),1)=".",FALSE,TRUE)</formula>
    </cfRule>
    <cfRule type="expression" dxfId="2618" priority="13188">
      <formula>IF(RIGHT(TEXT(AI113,"0.#"),1)=".",TRUE,FALSE)</formula>
    </cfRule>
  </conditionalFormatting>
  <conditionalFormatting sqref="AM113">
    <cfRule type="expression" dxfId="2617" priority="13185">
      <formula>IF(RIGHT(TEXT(AM113,"0.#"),1)=".",FALSE,TRUE)</formula>
    </cfRule>
    <cfRule type="expression" dxfId="2616" priority="13186">
      <formula>IF(RIGHT(TEXT(AM113,"0.#"),1)=".",TRUE,FALSE)</formula>
    </cfRule>
  </conditionalFormatting>
  <conditionalFormatting sqref="AE114">
    <cfRule type="expression" dxfId="2615" priority="13183">
      <formula>IF(RIGHT(TEXT(AE114,"0.#"),1)=".",FALSE,TRUE)</formula>
    </cfRule>
    <cfRule type="expression" dxfId="2614" priority="13184">
      <formula>IF(RIGHT(TEXT(AE114,"0.#"),1)=".",TRUE,FALSE)</formula>
    </cfRule>
  </conditionalFormatting>
  <conditionalFormatting sqref="AI114">
    <cfRule type="expression" dxfId="2613" priority="13181">
      <formula>IF(RIGHT(TEXT(AI114,"0.#"),1)=".",FALSE,TRUE)</formula>
    </cfRule>
    <cfRule type="expression" dxfId="2612" priority="13182">
      <formula>IF(RIGHT(TEXT(AI114,"0.#"),1)=".",TRUE,FALSE)</formula>
    </cfRule>
  </conditionalFormatting>
  <conditionalFormatting sqref="AM114">
    <cfRule type="expression" dxfId="2611" priority="13179">
      <formula>IF(RIGHT(TEXT(AM114,"0.#"),1)=".",FALSE,TRUE)</formula>
    </cfRule>
    <cfRule type="expression" dxfId="2610" priority="13180">
      <formula>IF(RIGHT(TEXT(AM114,"0.#"),1)=".",TRUE,FALSE)</formula>
    </cfRule>
  </conditionalFormatting>
  <conditionalFormatting sqref="AE116 AQ116">
    <cfRule type="expression" dxfId="2609" priority="13175">
      <formula>IF(RIGHT(TEXT(AE116,"0.#"),1)=".",FALSE,TRUE)</formula>
    </cfRule>
    <cfRule type="expression" dxfId="2608" priority="13176">
      <formula>IF(RIGHT(TEXT(AE116,"0.#"),1)=".",TRUE,FALSE)</formula>
    </cfRule>
  </conditionalFormatting>
  <conditionalFormatting sqref="AI116">
    <cfRule type="expression" dxfId="2607" priority="13173">
      <formula>IF(RIGHT(TEXT(AI116,"0.#"),1)=".",FALSE,TRUE)</formula>
    </cfRule>
    <cfRule type="expression" dxfId="2606" priority="13174">
      <formula>IF(RIGHT(TEXT(AI116,"0.#"),1)=".",TRUE,FALSE)</formula>
    </cfRule>
  </conditionalFormatting>
  <conditionalFormatting sqref="AM116">
    <cfRule type="expression" dxfId="2605" priority="13171">
      <formula>IF(RIGHT(TEXT(AM116,"0.#"),1)=".",FALSE,TRUE)</formula>
    </cfRule>
    <cfRule type="expression" dxfId="2604" priority="13172">
      <formula>IF(RIGHT(TEXT(AM116,"0.#"),1)=".",TRUE,FALSE)</formula>
    </cfRule>
  </conditionalFormatting>
  <conditionalFormatting sqref="AE117 AM117">
    <cfRule type="expression" dxfId="2603" priority="13169">
      <formula>IF(RIGHT(TEXT(AE117,"0.#"),1)=".",FALSE,TRUE)</formula>
    </cfRule>
    <cfRule type="expression" dxfId="2602" priority="13170">
      <formula>IF(RIGHT(TEXT(AE117,"0.#"),1)=".",TRUE,FALSE)</formula>
    </cfRule>
  </conditionalFormatting>
  <conditionalFormatting sqref="AI117">
    <cfRule type="expression" dxfId="2601" priority="13167">
      <formula>IF(RIGHT(TEXT(AI117,"0.#"),1)=".",FALSE,TRUE)</formula>
    </cfRule>
    <cfRule type="expression" dxfId="2600" priority="13168">
      <formula>IF(RIGHT(TEXT(AI117,"0.#"),1)=".",TRUE,FALSE)</formula>
    </cfRule>
  </conditionalFormatting>
  <conditionalFormatting sqref="AQ117">
    <cfRule type="expression" dxfId="2599" priority="13163">
      <formula>IF(RIGHT(TEXT(AQ117,"0.#"),1)=".",FALSE,TRUE)</formula>
    </cfRule>
    <cfRule type="expression" dxfId="2598" priority="13164">
      <formula>IF(RIGHT(TEXT(AQ117,"0.#"),1)=".",TRUE,FALSE)</formula>
    </cfRule>
  </conditionalFormatting>
  <conditionalFormatting sqref="AE119 AQ119">
    <cfRule type="expression" dxfId="2597" priority="13161">
      <formula>IF(RIGHT(TEXT(AE119,"0.#"),1)=".",FALSE,TRUE)</formula>
    </cfRule>
    <cfRule type="expression" dxfId="2596" priority="13162">
      <formula>IF(RIGHT(TEXT(AE119,"0.#"),1)=".",TRUE,FALSE)</formula>
    </cfRule>
  </conditionalFormatting>
  <conditionalFormatting sqref="AI119">
    <cfRule type="expression" dxfId="2595" priority="13159">
      <formula>IF(RIGHT(TEXT(AI119,"0.#"),1)=".",FALSE,TRUE)</formula>
    </cfRule>
    <cfRule type="expression" dxfId="2594" priority="13160">
      <formula>IF(RIGHT(TEXT(AI119,"0.#"),1)=".",TRUE,FALSE)</formula>
    </cfRule>
  </conditionalFormatting>
  <conditionalFormatting sqref="AM119">
    <cfRule type="expression" dxfId="2593" priority="13157">
      <formula>IF(RIGHT(TEXT(AM119,"0.#"),1)=".",FALSE,TRUE)</formula>
    </cfRule>
    <cfRule type="expression" dxfId="2592" priority="13158">
      <formula>IF(RIGHT(TEXT(AM119,"0.#"),1)=".",TRUE,FALSE)</formula>
    </cfRule>
  </conditionalFormatting>
  <conditionalFormatting sqref="AQ120">
    <cfRule type="expression" dxfId="2591" priority="13149">
      <formula>IF(RIGHT(TEXT(AQ120,"0.#"),1)=".",FALSE,TRUE)</formula>
    </cfRule>
    <cfRule type="expression" dxfId="2590" priority="13150">
      <formula>IF(RIGHT(TEXT(AQ120,"0.#"),1)=".",TRUE,FALSE)</formula>
    </cfRule>
  </conditionalFormatting>
  <conditionalFormatting sqref="AE122 AQ122">
    <cfRule type="expression" dxfId="2589" priority="13147">
      <formula>IF(RIGHT(TEXT(AE122,"0.#"),1)=".",FALSE,TRUE)</formula>
    </cfRule>
    <cfRule type="expression" dxfId="2588" priority="13148">
      <formula>IF(RIGHT(TEXT(AE122,"0.#"),1)=".",TRUE,FALSE)</formula>
    </cfRule>
  </conditionalFormatting>
  <conditionalFormatting sqref="AI122">
    <cfRule type="expression" dxfId="2587" priority="13145">
      <formula>IF(RIGHT(TEXT(AI122,"0.#"),1)=".",FALSE,TRUE)</formula>
    </cfRule>
    <cfRule type="expression" dxfId="2586" priority="13146">
      <formula>IF(RIGHT(TEXT(AI122,"0.#"),1)=".",TRUE,FALSE)</formula>
    </cfRule>
  </conditionalFormatting>
  <conditionalFormatting sqref="AM122">
    <cfRule type="expression" dxfId="2585" priority="13143">
      <formula>IF(RIGHT(TEXT(AM122,"0.#"),1)=".",FALSE,TRUE)</formula>
    </cfRule>
    <cfRule type="expression" dxfId="2584" priority="13144">
      <formula>IF(RIGHT(TEXT(AM122,"0.#"),1)=".",TRUE,FALSE)</formula>
    </cfRule>
  </conditionalFormatting>
  <conditionalFormatting sqref="AQ123">
    <cfRule type="expression" dxfId="2583" priority="13135">
      <formula>IF(RIGHT(TEXT(AQ123,"0.#"),1)=".",FALSE,TRUE)</formula>
    </cfRule>
    <cfRule type="expression" dxfId="2582" priority="13136">
      <formula>IF(RIGHT(TEXT(AQ123,"0.#"),1)=".",TRUE,FALSE)</formula>
    </cfRule>
  </conditionalFormatting>
  <conditionalFormatting sqref="AE125 AQ125">
    <cfRule type="expression" dxfId="2581" priority="13133">
      <formula>IF(RIGHT(TEXT(AE125,"0.#"),1)=".",FALSE,TRUE)</formula>
    </cfRule>
    <cfRule type="expression" dxfId="2580" priority="13134">
      <formula>IF(RIGHT(TEXT(AE125,"0.#"),1)=".",TRUE,FALSE)</formula>
    </cfRule>
  </conditionalFormatting>
  <conditionalFormatting sqref="AI125">
    <cfRule type="expression" dxfId="2579" priority="13131">
      <formula>IF(RIGHT(TEXT(AI125,"0.#"),1)=".",FALSE,TRUE)</formula>
    </cfRule>
    <cfRule type="expression" dxfId="2578" priority="13132">
      <formula>IF(RIGHT(TEXT(AI125,"0.#"),1)=".",TRUE,FALSE)</formula>
    </cfRule>
  </conditionalFormatting>
  <conditionalFormatting sqref="AM125">
    <cfRule type="expression" dxfId="2577" priority="13129">
      <formula>IF(RIGHT(TEXT(AM125,"0.#"),1)=".",FALSE,TRUE)</formula>
    </cfRule>
    <cfRule type="expression" dxfId="2576" priority="13130">
      <formula>IF(RIGHT(TEXT(AM125,"0.#"),1)=".",TRUE,FALSE)</formula>
    </cfRule>
  </conditionalFormatting>
  <conditionalFormatting sqref="AQ126">
    <cfRule type="expression" dxfId="2575" priority="13121">
      <formula>IF(RIGHT(TEXT(AQ126,"0.#"),1)=".",FALSE,TRUE)</formula>
    </cfRule>
    <cfRule type="expression" dxfId="2574" priority="13122">
      <formula>IF(RIGHT(TEXT(AQ126,"0.#"),1)=".",TRUE,FALSE)</formula>
    </cfRule>
  </conditionalFormatting>
  <conditionalFormatting sqref="AE128 AQ128">
    <cfRule type="expression" dxfId="2573" priority="13119">
      <formula>IF(RIGHT(TEXT(AE128,"0.#"),1)=".",FALSE,TRUE)</formula>
    </cfRule>
    <cfRule type="expression" dxfId="2572" priority="13120">
      <formula>IF(RIGHT(TEXT(AE128,"0.#"),1)=".",TRUE,FALSE)</formula>
    </cfRule>
  </conditionalFormatting>
  <conditionalFormatting sqref="AI128">
    <cfRule type="expression" dxfId="2571" priority="13117">
      <formula>IF(RIGHT(TEXT(AI128,"0.#"),1)=".",FALSE,TRUE)</formula>
    </cfRule>
    <cfRule type="expression" dxfId="2570" priority="13118">
      <formula>IF(RIGHT(TEXT(AI128,"0.#"),1)=".",TRUE,FALSE)</formula>
    </cfRule>
  </conditionalFormatting>
  <conditionalFormatting sqref="AM128">
    <cfRule type="expression" dxfId="2569" priority="13115">
      <formula>IF(RIGHT(TEXT(AM128,"0.#"),1)=".",FALSE,TRUE)</formula>
    </cfRule>
    <cfRule type="expression" dxfId="2568" priority="13116">
      <formula>IF(RIGHT(TEXT(AM128,"0.#"),1)=".",TRUE,FALSE)</formula>
    </cfRule>
  </conditionalFormatting>
  <conditionalFormatting sqref="AQ129">
    <cfRule type="expression" dxfId="2567" priority="13107">
      <formula>IF(RIGHT(TEXT(AQ129,"0.#"),1)=".",FALSE,TRUE)</formula>
    </cfRule>
    <cfRule type="expression" dxfId="2566" priority="13108">
      <formula>IF(RIGHT(TEXT(AQ129,"0.#"),1)=".",TRUE,FALSE)</formula>
    </cfRule>
  </conditionalFormatting>
  <conditionalFormatting sqref="AE75">
    <cfRule type="expression" dxfId="2565" priority="13105">
      <formula>IF(RIGHT(TEXT(AE75,"0.#"),1)=".",FALSE,TRUE)</formula>
    </cfRule>
    <cfRule type="expression" dxfId="2564" priority="13106">
      <formula>IF(RIGHT(TEXT(AE75,"0.#"),1)=".",TRUE,FALSE)</formula>
    </cfRule>
  </conditionalFormatting>
  <conditionalFormatting sqref="AE76">
    <cfRule type="expression" dxfId="2563" priority="13103">
      <formula>IF(RIGHT(TEXT(AE76,"0.#"),1)=".",FALSE,TRUE)</formula>
    </cfRule>
    <cfRule type="expression" dxfId="2562" priority="13104">
      <formula>IF(RIGHT(TEXT(AE76,"0.#"),1)=".",TRUE,FALSE)</formula>
    </cfRule>
  </conditionalFormatting>
  <conditionalFormatting sqref="AE77">
    <cfRule type="expression" dxfId="2561" priority="13101">
      <formula>IF(RIGHT(TEXT(AE77,"0.#"),1)=".",FALSE,TRUE)</formula>
    </cfRule>
    <cfRule type="expression" dxfId="2560" priority="13102">
      <formula>IF(RIGHT(TEXT(AE77,"0.#"),1)=".",TRUE,FALSE)</formula>
    </cfRule>
  </conditionalFormatting>
  <conditionalFormatting sqref="AI77">
    <cfRule type="expression" dxfId="2559" priority="13099">
      <formula>IF(RIGHT(TEXT(AI77,"0.#"),1)=".",FALSE,TRUE)</formula>
    </cfRule>
    <cfRule type="expression" dxfId="2558" priority="13100">
      <formula>IF(RIGHT(TEXT(AI77,"0.#"),1)=".",TRUE,FALSE)</formula>
    </cfRule>
  </conditionalFormatting>
  <conditionalFormatting sqref="AI76">
    <cfRule type="expression" dxfId="2557" priority="13097">
      <formula>IF(RIGHT(TEXT(AI76,"0.#"),1)=".",FALSE,TRUE)</formula>
    </cfRule>
    <cfRule type="expression" dxfId="2556" priority="13098">
      <formula>IF(RIGHT(TEXT(AI76,"0.#"),1)=".",TRUE,FALSE)</formula>
    </cfRule>
  </conditionalFormatting>
  <conditionalFormatting sqref="AI75">
    <cfRule type="expression" dxfId="2555" priority="13095">
      <formula>IF(RIGHT(TEXT(AI75,"0.#"),1)=".",FALSE,TRUE)</formula>
    </cfRule>
    <cfRule type="expression" dxfId="2554" priority="13096">
      <formula>IF(RIGHT(TEXT(AI75,"0.#"),1)=".",TRUE,FALSE)</formula>
    </cfRule>
  </conditionalFormatting>
  <conditionalFormatting sqref="AM75">
    <cfRule type="expression" dxfId="2553" priority="13093">
      <formula>IF(RIGHT(TEXT(AM75,"0.#"),1)=".",FALSE,TRUE)</formula>
    </cfRule>
    <cfRule type="expression" dxfId="2552" priority="13094">
      <formula>IF(RIGHT(TEXT(AM75,"0.#"),1)=".",TRUE,FALSE)</formula>
    </cfRule>
  </conditionalFormatting>
  <conditionalFormatting sqref="AM76">
    <cfRule type="expression" dxfId="2551" priority="13091">
      <formula>IF(RIGHT(TEXT(AM76,"0.#"),1)=".",FALSE,TRUE)</formula>
    </cfRule>
    <cfRule type="expression" dxfId="2550" priority="13092">
      <formula>IF(RIGHT(TEXT(AM76,"0.#"),1)=".",TRUE,FALSE)</formula>
    </cfRule>
  </conditionalFormatting>
  <conditionalFormatting sqref="AM77">
    <cfRule type="expression" dxfId="2549" priority="13089">
      <formula>IF(RIGHT(TEXT(AM77,"0.#"),1)=".",FALSE,TRUE)</formula>
    </cfRule>
    <cfRule type="expression" dxfId="2548" priority="13090">
      <formula>IF(RIGHT(TEXT(AM77,"0.#"),1)=".",TRUE,FALSE)</formula>
    </cfRule>
  </conditionalFormatting>
  <conditionalFormatting sqref="AE134:AE135 AI134:AI135 AM134:AM135 AQ134:AQ135 AU134:AU135">
    <cfRule type="expression" dxfId="2547" priority="13075">
      <formula>IF(RIGHT(TEXT(AE134,"0.#"),1)=".",FALSE,TRUE)</formula>
    </cfRule>
    <cfRule type="expression" dxfId="2546" priority="13076">
      <formula>IF(RIGHT(TEXT(AE134,"0.#"),1)=".",TRUE,FALSE)</formula>
    </cfRule>
  </conditionalFormatting>
  <conditionalFormatting sqref="AE433">
    <cfRule type="expression" dxfId="2545" priority="13045">
      <formula>IF(RIGHT(TEXT(AE433,"0.#"),1)=".",FALSE,TRUE)</formula>
    </cfRule>
    <cfRule type="expression" dxfId="2544" priority="13046">
      <formula>IF(RIGHT(TEXT(AE433,"0.#"),1)=".",TRUE,FALSE)</formula>
    </cfRule>
  </conditionalFormatting>
  <conditionalFormatting sqref="AM435">
    <cfRule type="expression" dxfId="2543" priority="13029">
      <formula>IF(RIGHT(TEXT(AM435,"0.#"),1)=".",FALSE,TRUE)</formula>
    </cfRule>
    <cfRule type="expression" dxfId="2542" priority="13030">
      <formula>IF(RIGHT(TEXT(AM435,"0.#"),1)=".",TRUE,FALSE)</formula>
    </cfRule>
  </conditionalFormatting>
  <conditionalFormatting sqref="AE434">
    <cfRule type="expression" dxfId="2541" priority="13043">
      <formula>IF(RIGHT(TEXT(AE434,"0.#"),1)=".",FALSE,TRUE)</formula>
    </cfRule>
    <cfRule type="expression" dxfId="2540" priority="13044">
      <formula>IF(RIGHT(TEXT(AE434,"0.#"),1)=".",TRUE,FALSE)</formula>
    </cfRule>
  </conditionalFormatting>
  <conditionalFormatting sqref="AE435">
    <cfRule type="expression" dxfId="2539" priority="13041">
      <formula>IF(RIGHT(TEXT(AE435,"0.#"),1)=".",FALSE,TRUE)</formula>
    </cfRule>
    <cfRule type="expression" dxfId="2538" priority="13042">
      <formula>IF(RIGHT(TEXT(AE435,"0.#"),1)=".",TRUE,FALSE)</formula>
    </cfRule>
  </conditionalFormatting>
  <conditionalFormatting sqref="AM433">
    <cfRule type="expression" dxfId="2537" priority="13033">
      <formula>IF(RIGHT(TEXT(AM433,"0.#"),1)=".",FALSE,TRUE)</formula>
    </cfRule>
    <cfRule type="expression" dxfId="2536" priority="13034">
      <formula>IF(RIGHT(TEXT(AM433,"0.#"),1)=".",TRUE,FALSE)</formula>
    </cfRule>
  </conditionalFormatting>
  <conditionalFormatting sqref="AM434">
    <cfRule type="expression" dxfId="2535" priority="13031">
      <formula>IF(RIGHT(TEXT(AM434,"0.#"),1)=".",FALSE,TRUE)</formula>
    </cfRule>
    <cfRule type="expression" dxfId="2534" priority="13032">
      <formula>IF(RIGHT(TEXT(AM434,"0.#"),1)=".",TRUE,FALSE)</formula>
    </cfRule>
  </conditionalFormatting>
  <conditionalFormatting sqref="AU433">
    <cfRule type="expression" dxfId="2533" priority="13021">
      <formula>IF(RIGHT(TEXT(AU433,"0.#"),1)=".",FALSE,TRUE)</formula>
    </cfRule>
    <cfRule type="expression" dxfId="2532" priority="13022">
      <formula>IF(RIGHT(TEXT(AU433,"0.#"),1)=".",TRUE,FALSE)</formula>
    </cfRule>
  </conditionalFormatting>
  <conditionalFormatting sqref="AU434">
    <cfRule type="expression" dxfId="2531" priority="13019">
      <formula>IF(RIGHT(TEXT(AU434,"0.#"),1)=".",FALSE,TRUE)</formula>
    </cfRule>
    <cfRule type="expression" dxfId="2530" priority="13020">
      <formula>IF(RIGHT(TEXT(AU434,"0.#"),1)=".",TRUE,FALSE)</formula>
    </cfRule>
  </conditionalFormatting>
  <conditionalFormatting sqref="AU435">
    <cfRule type="expression" dxfId="2529" priority="13017">
      <formula>IF(RIGHT(TEXT(AU435,"0.#"),1)=".",FALSE,TRUE)</formula>
    </cfRule>
    <cfRule type="expression" dxfId="2528" priority="13018">
      <formula>IF(RIGHT(TEXT(AU435,"0.#"),1)=".",TRUE,FALSE)</formula>
    </cfRule>
  </conditionalFormatting>
  <conditionalFormatting sqref="AI435">
    <cfRule type="expression" dxfId="2527" priority="12951">
      <formula>IF(RIGHT(TEXT(AI435,"0.#"),1)=".",FALSE,TRUE)</formula>
    </cfRule>
    <cfRule type="expression" dxfId="2526" priority="12952">
      <formula>IF(RIGHT(TEXT(AI435,"0.#"),1)=".",TRUE,FALSE)</formula>
    </cfRule>
  </conditionalFormatting>
  <conditionalFormatting sqref="AI433">
    <cfRule type="expression" dxfId="2525" priority="12955">
      <formula>IF(RIGHT(TEXT(AI433,"0.#"),1)=".",FALSE,TRUE)</formula>
    </cfRule>
    <cfRule type="expression" dxfId="2524" priority="12956">
      <formula>IF(RIGHT(TEXT(AI433,"0.#"),1)=".",TRUE,FALSE)</formula>
    </cfRule>
  </conditionalFormatting>
  <conditionalFormatting sqref="AI434">
    <cfRule type="expression" dxfId="2523" priority="12953">
      <formula>IF(RIGHT(TEXT(AI434,"0.#"),1)=".",FALSE,TRUE)</formula>
    </cfRule>
    <cfRule type="expression" dxfId="2522" priority="12954">
      <formula>IF(RIGHT(TEXT(AI434,"0.#"),1)=".",TRUE,FALSE)</formula>
    </cfRule>
  </conditionalFormatting>
  <conditionalFormatting sqref="AQ434">
    <cfRule type="expression" dxfId="2521" priority="12937">
      <formula>IF(RIGHT(TEXT(AQ434,"0.#"),1)=".",FALSE,TRUE)</formula>
    </cfRule>
    <cfRule type="expression" dxfId="2520" priority="12938">
      <formula>IF(RIGHT(TEXT(AQ434,"0.#"),1)=".",TRUE,FALSE)</formula>
    </cfRule>
  </conditionalFormatting>
  <conditionalFormatting sqref="AQ435">
    <cfRule type="expression" dxfId="2519" priority="12923">
      <formula>IF(RIGHT(TEXT(AQ435,"0.#"),1)=".",FALSE,TRUE)</formula>
    </cfRule>
    <cfRule type="expression" dxfId="2518" priority="12924">
      <formula>IF(RIGHT(TEXT(AQ435,"0.#"),1)=".",TRUE,FALSE)</formula>
    </cfRule>
  </conditionalFormatting>
  <conditionalFormatting sqref="AQ433">
    <cfRule type="expression" dxfId="2517" priority="12921">
      <formula>IF(RIGHT(TEXT(AQ433,"0.#"),1)=".",FALSE,TRUE)</formula>
    </cfRule>
    <cfRule type="expression" dxfId="2516" priority="12922">
      <formula>IF(RIGHT(TEXT(AQ433,"0.#"),1)=".",TRUE,FALSE)</formula>
    </cfRule>
  </conditionalFormatting>
  <conditionalFormatting sqref="AL847:AO874">
    <cfRule type="expression" dxfId="2515" priority="6645">
      <formula>IF(AND(AL847&gt;=0, RIGHT(TEXT(AL847,"0.#"),1)&lt;&gt;"."),TRUE,FALSE)</formula>
    </cfRule>
    <cfRule type="expression" dxfId="2514" priority="6646">
      <formula>IF(AND(AL847&gt;=0, RIGHT(TEXT(AL847,"0.#"),1)="."),TRUE,FALSE)</formula>
    </cfRule>
    <cfRule type="expression" dxfId="2513" priority="6647">
      <formula>IF(AND(AL847&lt;0, RIGHT(TEXT(AL847,"0.#"),1)&lt;&gt;"."),TRUE,FALSE)</formula>
    </cfRule>
    <cfRule type="expression" dxfId="2512" priority="6648">
      <formula>IF(AND(AL847&lt;0, RIGHT(TEXT(AL847,"0.#"),1)="."),TRUE,FALSE)</formula>
    </cfRule>
  </conditionalFormatting>
  <conditionalFormatting sqref="AQ53:AQ55">
    <cfRule type="expression" dxfId="2511" priority="4667">
      <formula>IF(RIGHT(TEXT(AQ53,"0.#"),1)=".",FALSE,TRUE)</formula>
    </cfRule>
    <cfRule type="expression" dxfId="2510" priority="4668">
      <formula>IF(RIGHT(TEXT(AQ53,"0.#"),1)=".",TRUE,FALSE)</formula>
    </cfRule>
  </conditionalFormatting>
  <conditionalFormatting sqref="AU53:AU55">
    <cfRule type="expression" dxfId="2509" priority="4665">
      <formula>IF(RIGHT(TEXT(AU53,"0.#"),1)=".",FALSE,TRUE)</formula>
    </cfRule>
    <cfRule type="expression" dxfId="2508" priority="4666">
      <formula>IF(RIGHT(TEXT(AU53,"0.#"),1)=".",TRUE,FALSE)</formula>
    </cfRule>
  </conditionalFormatting>
  <conditionalFormatting sqref="AQ60:AQ62">
    <cfRule type="expression" dxfId="2507" priority="4663">
      <formula>IF(RIGHT(TEXT(AQ60,"0.#"),1)=".",FALSE,TRUE)</formula>
    </cfRule>
    <cfRule type="expression" dxfId="2506" priority="4664">
      <formula>IF(RIGHT(TEXT(AQ60,"0.#"),1)=".",TRUE,FALSE)</formula>
    </cfRule>
  </conditionalFormatting>
  <conditionalFormatting sqref="AU60:AU62">
    <cfRule type="expression" dxfId="2505" priority="4661">
      <formula>IF(RIGHT(TEXT(AU60,"0.#"),1)=".",FALSE,TRUE)</formula>
    </cfRule>
    <cfRule type="expression" dxfId="2504" priority="4662">
      <formula>IF(RIGHT(TEXT(AU60,"0.#"),1)=".",TRUE,FALSE)</formula>
    </cfRule>
  </conditionalFormatting>
  <conditionalFormatting sqref="AQ75:AQ77">
    <cfRule type="expression" dxfId="2503" priority="4659">
      <formula>IF(RIGHT(TEXT(AQ75,"0.#"),1)=".",FALSE,TRUE)</formula>
    </cfRule>
    <cfRule type="expression" dxfId="2502" priority="4660">
      <formula>IF(RIGHT(TEXT(AQ75,"0.#"),1)=".",TRUE,FALSE)</formula>
    </cfRule>
  </conditionalFormatting>
  <conditionalFormatting sqref="AU75:AU77">
    <cfRule type="expression" dxfId="2501" priority="4657">
      <formula>IF(RIGHT(TEXT(AU75,"0.#"),1)=".",FALSE,TRUE)</formula>
    </cfRule>
    <cfRule type="expression" dxfId="2500" priority="4658">
      <formula>IF(RIGHT(TEXT(AU75,"0.#"),1)=".",TRUE,FALSE)</formula>
    </cfRule>
  </conditionalFormatting>
  <conditionalFormatting sqref="AQ87:AQ89">
    <cfRule type="expression" dxfId="2499" priority="4655">
      <formula>IF(RIGHT(TEXT(AQ87,"0.#"),1)=".",FALSE,TRUE)</formula>
    </cfRule>
    <cfRule type="expression" dxfId="2498" priority="4656">
      <formula>IF(RIGHT(TEXT(AQ87,"0.#"),1)=".",TRUE,FALSE)</formula>
    </cfRule>
  </conditionalFormatting>
  <conditionalFormatting sqref="AU87:AU89">
    <cfRule type="expression" dxfId="2497" priority="4653">
      <formula>IF(RIGHT(TEXT(AU87,"0.#"),1)=".",FALSE,TRUE)</formula>
    </cfRule>
    <cfRule type="expression" dxfId="2496" priority="4654">
      <formula>IF(RIGHT(TEXT(AU87,"0.#"),1)=".",TRUE,FALSE)</formula>
    </cfRule>
  </conditionalFormatting>
  <conditionalFormatting sqref="AQ92:AQ94">
    <cfRule type="expression" dxfId="2495" priority="4651">
      <formula>IF(RIGHT(TEXT(AQ92,"0.#"),1)=".",FALSE,TRUE)</formula>
    </cfRule>
    <cfRule type="expression" dxfId="2494" priority="4652">
      <formula>IF(RIGHT(TEXT(AQ92,"0.#"),1)=".",TRUE,FALSE)</formula>
    </cfRule>
  </conditionalFormatting>
  <conditionalFormatting sqref="AU92:AU94">
    <cfRule type="expression" dxfId="2493" priority="4649">
      <formula>IF(RIGHT(TEXT(AU92,"0.#"),1)=".",FALSE,TRUE)</formula>
    </cfRule>
    <cfRule type="expression" dxfId="2492" priority="4650">
      <formula>IF(RIGHT(TEXT(AU92,"0.#"),1)=".",TRUE,FALSE)</formula>
    </cfRule>
  </conditionalFormatting>
  <conditionalFormatting sqref="AQ97:AQ99">
    <cfRule type="expression" dxfId="2491" priority="4647">
      <formula>IF(RIGHT(TEXT(AQ97,"0.#"),1)=".",FALSE,TRUE)</formula>
    </cfRule>
    <cfRule type="expression" dxfId="2490" priority="4648">
      <formula>IF(RIGHT(TEXT(AQ97,"0.#"),1)=".",TRUE,FALSE)</formula>
    </cfRule>
  </conditionalFormatting>
  <conditionalFormatting sqref="AU97:AU99">
    <cfRule type="expression" dxfId="2489" priority="4645">
      <formula>IF(RIGHT(TEXT(AU97,"0.#"),1)=".",FALSE,TRUE)</formula>
    </cfRule>
    <cfRule type="expression" dxfId="2488" priority="4646">
      <formula>IF(RIGHT(TEXT(AU97,"0.#"),1)=".",TRUE,FALSE)</formula>
    </cfRule>
  </conditionalFormatting>
  <conditionalFormatting sqref="AE458">
    <cfRule type="expression" dxfId="2487" priority="4339">
      <formula>IF(RIGHT(TEXT(AE458,"0.#"),1)=".",FALSE,TRUE)</formula>
    </cfRule>
    <cfRule type="expression" dxfId="2486" priority="4340">
      <formula>IF(RIGHT(TEXT(AE458,"0.#"),1)=".",TRUE,FALSE)</formula>
    </cfRule>
  </conditionalFormatting>
  <conditionalFormatting sqref="AM460">
    <cfRule type="expression" dxfId="2485" priority="4329">
      <formula>IF(RIGHT(TEXT(AM460,"0.#"),1)=".",FALSE,TRUE)</formula>
    </cfRule>
    <cfRule type="expression" dxfId="2484" priority="4330">
      <formula>IF(RIGHT(TEXT(AM460,"0.#"),1)=".",TRUE,FALSE)</formula>
    </cfRule>
  </conditionalFormatting>
  <conditionalFormatting sqref="AE459">
    <cfRule type="expression" dxfId="2483" priority="4337">
      <formula>IF(RIGHT(TEXT(AE459,"0.#"),1)=".",FALSE,TRUE)</formula>
    </cfRule>
    <cfRule type="expression" dxfId="2482" priority="4338">
      <formula>IF(RIGHT(TEXT(AE459,"0.#"),1)=".",TRUE,FALSE)</formula>
    </cfRule>
  </conditionalFormatting>
  <conditionalFormatting sqref="AE460">
    <cfRule type="expression" dxfId="2481" priority="4335">
      <formula>IF(RIGHT(TEXT(AE460,"0.#"),1)=".",FALSE,TRUE)</formula>
    </cfRule>
    <cfRule type="expression" dxfId="2480" priority="4336">
      <formula>IF(RIGHT(TEXT(AE460,"0.#"),1)=".",TRUE,FALSE)</formula>
    </cfRule>
  </conditionalFormatting>
  <conditionalFormatting sqref="AM458">
    <cfRule type="expression" dxfId="2479" priority="4333">
      <formula>IF(RIGHT(TEXT(AM458,"0.#"),1)=".",FALSE,TRUE)</formula>
    </cfRule>
    <cfRule type="expression" dxfId="2478" priority="4334">
      <formula>IF(RIGHT(TEXT(AM458,"0.#"),1)=".",TRUE,FALSE)</formula>
    </cfRule>
  </conditionalFormatting>
  <conditionalFormatting sqref="AM459">
    <cfRule type="expression" dxfId="2477" priority="4331">
      <formula>IF(RIGHT(TEXT(AM459,"0.#"),1)=".",FALSE,TRUE)</formula>
    </cfRule>
    <cfRule type="expression" dxfId="2476" priority="4332">
      <formula>IF(RIGHT(TEXT(AM459,"0.#"),1)=".",TRUE,FALSE)</formula>
    </cfRule>
  </conditionalFormatting>
  <conditionalFormatting sqref="AU458">
    <cfRule type="expression" dxfId="2475" priority="4327">
      <formula>IF(RIGHT(TEXT(AU458,"0.#"),1)=".",FALSE,TRUE)</formula>
    </cfRule>
    <cfRule type="expression" dxfId="2474" priority="4328">
      <formula>IF(RIGHT(TEXT(AU458,"0.#"),1)=".",TRUE,FALSE)</formula>
    </cfRule>
  </conditionalFormatting>
  <conditionalFormatting sqref="AU459">
    <cfRule type="expression" dxfId="2473" priority="4325">
      <formula>IF(RIGHT(TEXT(AU459,"0.#"),1)=".",FALSE,TRUE)</formula>
    </cfRule>
    <cfRule type="expression" dxfId="2472" priority="4326">
      <formula>IF(RIGHT(TEXT(AU459,"0.#"),1)=".",TRUE,FALSE)</formula>
    </cfRule>
  </conditionalFormatting>
  <conditionalFormatting sqref="AU460">
    <cfRule type="expression" dxfId="2471" priority="4323">
      <formula>IF(RIGHT(TEXT(AU460,"0.#"),1)=".",FALSE,TRUE)</formula>
    </cfRule>
    <cfRule type="expression" dxfId="2470" priority="4324">
      <formula>IF(RIGHT(TEXT(AU460,"0.#"),1)=".",TRUE,FALSE)</formula>
    </cfRule>
  </conditionalFormatting>
  <conditionalFormatting sqref="AI460">
    <cfRule type="expression" dxfId="2469" priority="4317">
      <formula>IF(RIGHT(TEXT(AI460,"0.#"),1)=".",FALSE,TRUE)</formula>
    </cfRule>
    <cfRule type="expression" dxfId="2468" priority="4318">
      <formula>IF(RIGHT(TEXT(AI460,"0.#"),1)=".",TRUE,FALSE)</formula>
    </cfRule>
  </conditionalFormatting>
  <conditionalFormatting sqref="AI458">
    <cfRule type="expression" dxfId="2467" priority="4321">
      <formula>IF(RIGHT(TEXT(AI458,"0.#"),1)=".",FALSE,TRUE)</formula>
    </cfRule>
    <cfRule type="expression" dxfId="2466" priority="4322">
      <formula>IF(RIGHT(TEXT(AI458,"0.#"),1)=".",TRUE,FALSE)</formula>
    </cfRule>
  </conditionalFormatting>
  <conditionalFormatting sqref="AI459">
    <cfRule type="expression" dxfId="2465" priority="4319">
      <formula>IF(RIGHT(TEXT(AI459,"0.#"),1)=".",FALSE,TRUE)</formula>
    </cfRule>
    <cfRule type="expression" dxfId="2464" priority="4320">
      <formula>IF(RIGHT(TEXT(AI459,"0.#"),1)=".",TRUE,FALSE)</formula>
    </cfRule>
  </conditionalFormatting>
  <conditionalFormatting sqref="AQ459">
    <cfRule type="expression" dxfId="2463" priority="4315">
      <formula>IF(RIGHT(TEXT(AQ459,"0.#"),1)=".",FALSE,TRUE)</formula>
    </cfRule>
    <cfRule type="expression" dxfId="2462" priority="4316">
      <formula>IF(RIGHT(TEXT(AQ459,"0.#"),1)=".",TRUE,FALSE)</formula>
    </cfRule>
  </conditionalFormatting>
  <conditionalFormatting sqref="AQ460">
    <cfRule type="expression" dxfId="2461" priority="4313">
      <formula>IF(RIGHT(TEXT(AQ460,"0.#"),1)=".",FALSE,TRUE)</formula>
    </cfRule>
    <cfRule type="expression" dxfId="2460" priority="4314">
      <formula>IF(RIGHT(TEXT(AQ460,"0.#"),1)=".",TRUE,FALSE)</formula>
    </cfRule>
  </conditionalFormatting>
  <conditionalFormatting sqref="AQ458">
    <cfRule type="expression" dxfId="2459" priority="4311">
      <formula>IF(RIGHT(TEXT(AQ458,"0.#"),1)=".",FALSE,TRUE)</formula>
    </cfRule>
    <cfRule type="expression" dxfId="2458" priority="4312">
      <formula>IF(RIGHT(TEXT(AQ458,"0.#"),1)=".",TRUE,FALSE)</formula>
    </cfRule>
  </conditionalFormatting>
  <conditionalFormatting sqref="AE120 AM120">
    <cfRule type="expression" dxfId="2457" priority="2989">
      <formula>IF(RIGHT(TEXT(AE120,"0.#"),1)=".",FALSE,TRUE)</formula>
    </cfRule>
    <cfRule type="expression" dxfId="2456" priority="2990">
      <formula>IF(RIGHT(TEXT(AE120,"0.#"),1)=".",TRUE,FALSE)</formula>
    </cfRule>
  </conditionalFormatting>
  <conditionalFormatting sqref="AI126">
    <cfRule type="expression" dxfId="2455" priority="2979">
      <formula>IF(RIGHT(TEXT(AI126,"0.#"),1)=".",FALSE,TRUE)</formula>
    </cfRule>
    <cfRule type="expression" dxfId="2454" priority="2980">
      <formula>IF(RIGHT(TEXT(AI126,"0.#"),1)=".",TRUE,FALSE)</formula>
    </cfRule>
  </conditionalFormatting>
  <conditionalFormatting sqref="AI120">
    <cfRule type="expression" dxfId="2453" priority="2987">
      <formula>IF(RIGHT(TEXT(AI120,"0.#"),1)=".",FALSE,TRUE)</formula>
    </cfRule>
    <cfRule type="expression" dxfId="2452" priority="2988">
      <formula>IF(RIGHT(TEXT(AI120,"0.#"),1)=".",TRUE,FALSE)</formula>
    </cfRule>
  </conditionalFormatting>
  <conditionalFormatting sqref="AE123 AM123">
    <cfRule type="expression" dxfId="2451" priority="2985">
      <formula>IF(RIGHT(TEXT(AE123,"0.#"),1)=".",FALSE,TRUE)</formula>
    </cfRule>
    <cfRule type="expression" dxfId="2450" priority="2986">
      <formula>IF(RIGHT(TEXT(AE123,"0.#"),1)=".",TRUE,FALSE)</formula>
    </cfRule>
  </conditionalFormatting>
  <conditionalFormatting sqref="AI123">
    <cfRule type="expression" dxfId="2449" priority="2983">
      <formula>IF(RIGHT(TEXT(AI123,"0.#"),1)=".",FALSE,TRUE)</formula>
    </cfRule>
    <cfRule type="expression" dxfId="2448" priority="2984">
      <formula>IF(RIGHT(TEXT(AI123,"0.#"),1)=".",TRUE,FALSE)</formula>
    </cfRule>
  </conditionalFormatting>
  <conditionalFormatting sqref="AE126 AM126">
    <cfRule type="expression" dxfId="2447" priority="2981">
      <formula>IF(RIGHT(TEXT(AE126,"0.#"),1)=".",FALSE,TRUE)</formula>
    </cfRule>
    <cfRule type="expression" dxfId="2446" priority="2982">
      <formula>IF(RIGHT(TEXT(AE126,"0.#"),1)=".",TRUE,FALSE)</formula>
    </cfRule>
  </conditionalFormatting>
  <conditionalFormatting sqref="AE129 AM129">
    <cfRule type="expression" dxfId="2445" priority="2977">
      <formula>IF(RIGHT(TEXT(AE129,"0.#"),1)=".",FALSE,TRUE)</formula>
    </cfRule>
    <cfRule type="expression" dxfId="2444" priority="2978">
      <formula>IF(RIGHT(TEXT(AE129,"0.#"),1)=".",TRUE,FALSE)</formula>
    </cfRule>
  </conditionalFormatting>
  <conditionalFormatting sqref="AI129">
    <cfRule type="expression" dxfId="2443" priority="2975">
      <formula>IF(RIGHT(TEXT(AI129,"0.#"),1)=".",FALSE,TRUE)</formula>
    </cfRule>
    <cfRule type="expression" dxfId="2442" priority="2976">
      <formula>IF(RIGHT(TEXT(AI129,"0.#"),1)=".",TRUE,FALSE)</formula>
    </cfRule>
  </conditionalFormatting>
  <conditionalFormatting sqref="Y847:Y874">
    <cfRule type="expression" dxfId="2441" priority="2973">
      <formula>IF(RIGHT(TEXT(Y847,"0.#"),1)=".",FALSE,TRUE)</formula>
    </cfRule>
    <cfRule type="expression" dxfId="2440" priority="2974">
      <formula>IF(RIGHT(TEXT(Y847,"0.#"),1)=".",TRUE,FALSE)</formula>
    </cfRule>
  </conditionalFormatting>
  <conditionalFormatting sqref="AU518">
    <cfRule type="expression" dxfId="2439" priority="1483">
      <formula>IF(RIGHT(TEXT(AU518,"0.#"),1)=".",FALSE,TRUE)</formula>
    </cfRule>
    <cfRule type="expression" dxfId="2438" priority="1484">
      <formula>IF(RIGHT(TEXT(AU518,"0.#"),1)=".",TRUE,FALSE)</formula>
    </cfRule>
  </conditionalFormatting>
  <conditionalFormatting sqref="AQ551">
    <cfRule type="expression" dxfId="2437" priority="1259">
      <formula>IF(RIGHT(TEXT(AQ551,"0.#"),1)=".",FALSE,TRUE)</formula>
    </cfRule>
    <cfRule type="expression" dxfId="2436" priority="1260">
      <formula>IF(RIGHT(TEXT(AQ551,"0.#"),1)=".",TRUE,FALSE)</formula>
    </cfRule>
  </conditionalFormatting>
  <conditionalFormatting sqref="AE556">
    <cfRule type="expression" dxfId="2435" priority="1257">
      <formula>IF(RIGHT(TEXT(AE556,"0.#"),1)=".",FALSE,TRUE)</formula>
    </cfRule>
    <cfRule type="expression" dxfId="2434" priority="1258">
      <formula>IF(RIGHT(TEXT(AE556,"0.#"),1)=".",TRUE,FALSE)</formula>
    </cfRule>
  </conditionalFormatting>
  <conditionalFormatting sqref="AE557">
    <cfRule type="expression" dxfId="2433" priority="1255">
      <formula>IF(RIGHT(TEXT(AE557,"0.#"),1)=".",FALSE,TRUE)</formula>
    </cfRule>
    <cfRule type="expression" dxfId="2432" priority="1256">
      <formula>IF(RIGHT(TEXT(AE557,"0.#"),1)=".",TRUE,FALSE)</formula>
    </cfRule>
  </conditionalFormatting>
  <conditionalFormatting sqref="AE558">
    <cfRule type="expression" dxfId="2431" priority="1253">
      <formula>IF(RIGHT(TEXT(AE558,"0.#"),1)=".",FALSE,TRUE)</formula>
    </cfRule>
    <cfRule type="expression" dxfId="2430" priority="1254">
      <formula>IF(RIGHT(TEXT(AE558,"0.#"),1)=".",TRUE,FALSE)</formula>
    </cfRule>
  </conditionalFormatting>
  <conditionalFormatting sqref="AU556">
    <cfRule type="expression" dxfId="2429" priority="1245">
      <formula>IF(RIGHT(TEXT(AU556,"0.#"),1)=".",FALSE,TRUE)</formula>
    </cfRule>
    <cfRule type="expression" dxfId="2428" priority="1246">
      <formula>IF(RIGHT(TEXT(AU556,"0.#"),1)=".",TRUE,FALSE)</formula>
    </cfRule>
  </conditionalFormatting>
  <conditionalFormatting sqref="AU557">
    <cfRule type="expression" dxfId="2427" priority="1243">
      <formula>IF(RIGHT(TEXT(AU557,"0.#"),1)=".",FALSE,TRUE)</formula>
    </cfRule>
    <cfRule type="expression" dxfId="2426" priority="1244">
      <formula>IF(RIGHT(TEXT(AU557,"0.#"),1)=".",TRUE,FALSE)</formula>
    </cfRule>
  </conditionalFormatting>
  <conditionalFormatting sqref="AU558">
    <cfRule type="expression" dxfId="2425" priority="1241">
      <formula>IF(RIGHT(TEXT(AU558,"0.#"),1)=".",FALSE,TRUE)</formula>
    </cfRule>
    <cfRule type="expression" dxfId="2424" priority="1242">
      <formula>IF(RIGHT(TEXT(AU558,"0.#"),1)=".",TRUE,FALSE)</formula>
    </cfRule>
  </conditionalFormatting>
  <conditionalFormatting sqref="AQ557">
    <cfRule type="expression" dxfId="2423" priority="1233">
      <formula>IF(RIGHT(TEXT(AQ557,"0.#"),1)=".",FALSE,TRUE)</formula>
    </cfRule>
    <cfRule type="expression" dxfId="2422" priority="1234">
      <formula>IF(RIGHT(TEXT(AQ557,"0.#"),1)=".",TRUE,FALSE)</formula>
    </cfRule>
  </conditionalFormatting>
  <conditionalFormatting sqref="AQ558">
    <cfRule type="expression" dxfId="2421" priority="1231">
      <formula>IF(RIGHT(TEXT(AQ558,"0.#"),1)=".",FALSE,TRUE)</formula>
    </cfRule>
    <cfRule type="expression" dxfId="2420" priority="1232">
      <formula>IF(RIGHT(TEXT(AQ558,"0.#"),1)=".",TRUE,FALSE)</formula>
    </cfRule>
  </conditionalFormatting>
  <conditionalFormatting sqref="AQ556">
    <cfRule type="expression" dxfId="2419" priority="1229">
      <formula>IF(RIGHT(TEXT(AQ556,"0.#"),1)=".",FALSE,TRUE)</formula>
    </cfRule>
    <cfRule type="expression" dxfId="2418" priority="1230">
      <formula>IF(RIGHT(TEXT(AQ556,"0.#"),1)=".",TRUE,FALSE)</formula>
    </cfRule>
  </conditionalFormatting>
  <conditionalFormatting sqref="AE561">
    <cfRule type="expression" dxfId="2417" priority="1227">
      <formula>IF(RIGHT(TEXT(AE561,"0.#"),1)=".",FALSE,TRUE)</formula>
    </cfRule>
    <cfRule type="expression" dxfId="2416" priority="1228">
      <formula>IF(RIGHT(TEXT(AE561,"0.#"),1)=".",TRUE,FALSE)</formula>
    </cfRule>
  </conditionalFormatting>
  <conditionalFormatting sqref="AE562">
    <cfRule type="expression" dxfId="2415" priority="1225">
      <formula>IF(RIGHT(TEXT(AE562,"0.#"),1)=".",FALSE,TRUE)</formula>
    </cfRule>
    <cfRule type="expression" dxfId="2414" priority="1226">
      <formula>IF(RIGHT(TEXT(AE562,"0.#"),1)=".",TRUE,FALSE)</formula>
    </cfRule>
  </conditionalFormatting>
  <conditionalFormatting sqref="AE563">
    <cfRule type="expression" dxfId="2413" priority="1223">
      <formula>IF(RIGHT(TEXT(AE563,"0.#"),1)=".",FALSE,TRUE)</formula>
    </cfRule>
    <cfRule type="expression" dxfId="2412" priority="1224">
      <formula>IF(RIGHT(TEXT(AE563,"0.#"),1)=".",TRUE,FALSE)</formula>
    </cfRule>
  </conditionalFormatting>
  <conditionalFormatting sqref="AL1110:AO1139">
    <cfRule type="expression" dxfId="2411" priority="2879">
      <formula>IF(AND(AL1110&gt;=0, RIGHT(TEXT(AL1110,"0.#"),1)&lt;&gt;"."),TRUE,FALSE)</formula>
    </cfRule>
    <cfRule type="expression" dxfId="2410" priority="2880">
      <formula>IF(AND(AL1110&gt;=0, RIGHT(TEXT(AL1110,"0.#"),1)="."),TRUE,FALSE)</formula>
    </cfRule>
    <cfRule type="expression" dxfId="2409" priority="2881">
      <formula>IF(AND(AL1110&lt;0, RIGHT(TEXT(AL1110,"0.#"),1)&lt;&gt;"."),TRUE,FALSE)</formula>
    </cfRule>
    <cfRule type="expression" dxfId="2408" priority="2882">
      <formula>IF(AND(AL1110&lt;0, RIGHT(TEXT(AL1110,"0.#"),1)="."),TRUE,FALSE)</formula>
    </cfRule>
  </conditionalFormatting>
  <conditionalFormatting sqref="Y1110:Y1139">
    <cfRule type="expression" dxfId="2407" priority="2877">
      <formula>IF(RIGHT(TEXT(Y1110,"0.#"),1)=".",FALSE,TRUE)</formula>
    </cfRule>
    <cfRule type="expression" dxfId="2406" priority="2878">
      <formula>IF(RIGHT(TEXT(Y1110,"0.#"),1)=".",TRUE,FALSE)</formula>
    </cfRule>
  </conditionalFormatting>
  <conditionalFormatting sqref="AQ553">
    <cfRule type="expression" dxfId="2405" priority="1261">
      <formula>IF(RIGHT(TEXT(AQ553,"0.#"),1)=".",FALSE,TRUE)</formula>
    </cfRule>
    <cfRule type="expression" dxfId="2404" priority="1262">
      <formula>IF(RIGHT(TEXT(AQ553,"0.#"),1)=".",TRUE,FALSE)</formula>
    </cfRule>
  </conditionalFormatting>
  <conditionalFormatting sqref="AU552">
    <cfRule type="expression" dxfId="2403" priority="1273">
      <formula>IF(RIGHT(TEXT(AU552,"0.#"),1)=".",FALSE,TRUE)</formula>
    </cfRule>
    <cfRule type="expression" dxfId="2402" priority="1274">
      <formula>IF(RIGHT(TEXT(AU552,"0.#"),1)=".",TRUE,FALSE)</formula>
    </cfRule>
  </conditionalFormatting>
  <conditionalFormatting sqref="AE552">
    <cfRule type="expression" dxfId="2401" priority="1285">
      <formula>IF(RIGHT(TEXT(AE552,"0.#"),1)=".",FALSE,TRUE)</formula>
    </cfRule>
    <cfRule type="expression" dxfId="2400" priority="1286">
      <formula>IF(RIGHT(TEXT(AE552,"0.#"),1)=".",TRUE,FALSE)</formula>
    </cfRule>
  </conditionalFormatting>
  <conditionalFormatting sqref="AQ548">
    <cfRule type="expression" dxfId="2399" priority="1291">
      <formula>IF(RIGHT(TEXT(AQ548,"0.#"),1)=".",FALSE,TRUE)</formula>
    </cfRule>
    <cfRule type="expression" dxfId="2398" priority="1292">
      <formula>IF(RIGHT(TEXT(AQ548,"0.#"),1)=".",TRUE,FALSE)</formula>
    </cfRule>
  </conditionalFormatting>
  <conditionalFormatting sqref="AL845:AO846">
    <cfRule type="expression" dxfId="2397" priority="2831">
      <formula>IF(AND(AL845&gt;=0, RIGHT(TEXT(AL845,"0.#"),1)&lt;&gt;"."),TRUE,FALSE)</formula>
    </cfRule>
    <cfRule type="expression" dxfId="2396" priority="2832">
      <formula>IF(AND(AL845&gt;=0, RIGHT(TEXT(AL845,"0.#"),1)="."),TRUE,FALSE)</formula>
    </cfRule>
    <cfRule type="expression" dxfId="2395" priority="2833">
      <formula>IF(AND(AL845&lt;0, RIGHT(TEXT(AL845,"0.#"),1)&lt;&gt;"."),TRUE,FALSE)</formula>
    </cfRule>
    <cfRule type="expression" dxfId="2394" priority="2834">
      <formula>IF(AND(AL845&lt;0, RIGHT(TEXT(AL845,"0.#"),1)="."),TRUE,FALSE)</formula>
    </cfRule>
  </conditionalFormatting>
  <conditionalFormatting sqref="Y845:Y846">
    <cfRule type="expression" dxfId="2393" priority="2829">
      <formula>IF(RIGHT(TEXT(Y845,"0.#"),1)=".",FALSE,TRUE)</formula>
    </cfRule>
    <cfRule type="expression" dxfId="2392" priority="2830">
      <formula>IF(RIGHT(TEXT(Y845,"0.#"),1)=".",TRUE,FALSE)</formula>
    </cfRule>
  </conditionalFormatting>
  <conditionalFormatting sqref="AE492">
    <cfRule type="expression" dxfId="2391" priority="1617">
      <formula>IF(RIGHT(TEXT(AE492,"0.#"),1)=".",FALSE,TRUE)</formula>
    </cfRule>
    <cfRule type="expression" dxfId="2390" priority="1618">
      <formula>IF(RIGHT(TEXT(AE492,"0.#"),1)=".",TRUE,FALSE)</formula>
    </cfRule>
  </conditionalFormatting>
  <conditionalFormatting sqref="AE493">
    <cfRule type="expression" dxfId="2389" priority="1615">
      <formula>IF(RIGHT(TEXT(AE493,"0.#"),1)=".",FALSE,TRUE)</formula>
    </cfRule>
    <cfRule type="expression" dxfId="2388" priority="1616">
      <formula>IF(RIGHT(TEXT(AE493,"0.#"),1)=".",TRUE,FALSE)</formula>
    </cfRule>
  </conditionalFormatting>
  <conditionalFormatting sqref="AE494">
    <cfRule type="expression" dxfId="2387" priority="1613">
      <formula>IF(RIGHT(TEXT(AE494,"0.#"),1)=".",FALSE,TRUE)</formula>
    </cfRule>
    <cfRule type="expression" dxfId="2386" priority="1614">
      <formula>IF(RIGHT(TEXT(AE494,"0.#"),1)=".",TRUE,FALSE)</formula>
    </cfRule>
  </conditionalFormatting>
  <conditionalFormatting sqref="AQ493">
    <cfRule type="expression" dxfId="2385" priority="1593">
      <formula>IF(RIGHT(TEXT(AQ493,"0.#"),1)=".",FALSE,TRUE)</formula>
    </cfRule>
    <cfRule type="expression" dxfId="2384" priority="1594">
      <formula>IF(RIGHT(TEXT(AQ493,"0.#"),1)=".",TRUE,FALSE)</formula>
    </cfRule>
  </conditionalFormatting>
  <conditionalFormatting sqref="AQ494">
    <cfRule type="expression" dxfId="2383" priority="1591">
      <formula>IF(RIGHT(TEXT(AQ494,"0.#"),1)=".",FALSE,TRUE)</formula>
    </cfRule>
    <cfRule type="expression" dxfId="2382" priority="1592">
      <formula>IF(RIGHT(TEXT(AQ494,"0.#"),1)=".",TRUE,FALSE)</formula>
    </cfRule>
  </conditionalFormatting>
  <conditionalFormatting sqref="AQ492">
    <cfRule type="expression" dxfId="2381" priority="1589">
      <formula>IF(RIGHT(TEXT(AQ492,"0.#"),1)=".",FALSE,TRUE)</formula>
    </cfRule>
    <cfRule type="expression" dxfId="2380" priority="1590">
      <formula>IF(RIGHT(TEXT(AQ492,"0.#"),1)=".",TRUE,FALSE)</formula>
    </cfRule>
  </conditionalFormatting>
  <conditionalFormatting sqref="AU494">
    <cfRule type="expression" dxfId="2379" priority="1601">
      <formula>IF(RIGHT(TEXT(AU494,"0.#"),1)=".",FALSE,TRUE)</formula>
    </cfRule>
    <cfRule type="expression" dxfId="2378" priority="1602">
      <formula>IF(RIGHT(TEXT(AU494,"0.#"),1)=".",TRUE,FALSE)</formula>
    </cfRule>
  </conditionalFormatting>
  <conditionalFormatting sqref="AU492">
    <cfRule type="expression" dxfId="2377" priority="1605">
      <formula>IF(RIGHT(TEXT(AU492,"0.#"),1)=".",FALSE,TRUE)</formula>
    </cfRule>
    <cfRule type="expression" dxfId="2376" priority="1606">
      <formula>IF(RIGHT(TEXT(AU492,"0.#"),1)=".",TRUE,FALSE)</formula>
    </cfRule>
  </conditionalFormatting>
  <conditionalFormatting sqref="AU493">
    <cfRule type="expression" dxfId="2375" priority="1603">
      <formula>IF(RIGHT(TEXT(AU493,"0.#"),1)=".",FALSE,TRUE)</formula>
    </cfRule>
    <cfRule type="expression" dxfId="2374" priority="1604">
      <formula>IF(RIGHT(TEXT(AU493,"0.#"),1)=".",TRUE,FALSE)</formula>
    </cfRule>
  </conditionalFormatting>
  <conditionalFormatting sqref="AU583">
    <cfRule type="expression" dxfId="2373" priority="1121">
      <formula>IF(RIGHT(TEXT(AU583,"0.#"),1)=".",FALSE,TRUE)</formula>
    </cfRule>
    <cfRule type="expression" dxfId="2372" priority="1122">
      <formula>IF(RIGHT(TEXT(AU583,"0.#"),1)=".",TRUE,FALSE)</formula>
    </cfRule>
  </conditionalFormatting>
  <conditionalFormatting sqref="AU582">
    <cfRule type="expression" dxfId="2371" priority="1123">
      <formula>IF(RIGHT(TEXT(AU582,"0.#"),1)=".",FALSE,TRUE)</formula>
    </cfRule>
    <cfRule type="expression" dxfId="2370" priority="1124">
      <formula>IF(RIGHT(TEXT(AU582,"0.#"),1)=".",TRUE,FALSE)</formula>
    </cfRule>
  </conditionalFormatting>
  <conditionalFormatting sqref="AE499">
    <cfRule type="expression" dxfId="2369" priority="1583">
      <formula>IF(RIGHT(TEXT(AE499,"0.#"),1)=".",FALSE,TRUE)</formula>
    </cfRule>
    <cfRule type="expression" dxfId="2368" priority="1584">
      <formula>IF(RIGHT(TEXT(AE499,"0.#"),1)=".",TRUE,FALSE)</formula>
    </cfRule>
  </conditionalFormatting>
  <conditionalFormatting sqref="AE497">
    <cfRule type="expression" dxfId="2367" priority="1587">
      <formula>IF(RIGHT(TEXT(AE497,"0.#"),1)=".",FALSE,TRUE)</formula>
    </cfRule>
    <cfRule type="expression" dxfId="2366" priority="1588">
      <formula>IF(RIGHT(TEXT(AE497,"0.#"),1)=".",TRUE,FALSE)</formula>
    </cfRule>
  </conditionalFormatting>
  <conditionalFormatting sqref="AE498">
    <cfRule type="expression" dxfId="2365" priority="1585">
      <formula>IF(RIGHT(TEXT(AE498,"0.#"),1)=".",FALSE,TRUE)</formula>
    </cfRule>
    <cfRule type="expression" dxfId="2364" priority="1586">
      <formula>IF(RIGHT(TEXT(AE498,"0.#"),1)=".",TRUE,FALSE)</formula>
    </cfRule>
  </conditionalFormatting>
  <conditionalFormatting sqref="AU499">
    <cfRule type="expression" dxfId="2363" priority="1571">
      <formula>IF(RIGHT(TEXT(AU499,"0.#"),1)=".",FALSE,TRUE)</formula>
    </cfRule>
    <cfRule type="expression" dxfId="2362" priority="1572">
      <formula>IF(RIGHT(TEXT(AU499,"0.#"),1)=".",TRUE,FALSE)</formula>
    </cfRule>
  </conditionalFormatting>
  <conditionalFormatting sqref="AU497">
    <cfRule type="expression" dxfId="2361" priority="1575">
      <formula>IF(RIGHT(TEXT(AU497,"0.#"),1)=".",FALSE,TRUE)</formula>
    </cfRule>
    <cfRule type="expression" dxfId="2360" priority="1576">
      <formula>IF(RIGHT(TEXT(AU497,"0.#"),1)=".",TRUE,FALSE)</formula>
    </cfRule>
  </conditionalFormatting>
  <conditionalFormatting sqref="AU498">
    <cfRule type="expression" dxfId="2359" priority="1573">
      <formula>IF(RIGHT(TEXT(AU498,"0.#"),1)=".",FALSE,TRUE)</formula>
    </cfRule>
    <cfRule type="expression" dxfId="2358" priority="1574">
      <formula>IF(RIGHT(TEXT(AU498,"0.#"),1)=".",TRUE,FALSE)</formula>
    </cfRule>
  </conditionalFormatting>
  <conditionalFormatting sqref="AQ497">
    <cfRule type="expression" dxfId="2357" priority="1559">
      <formula>IF(RIGHT(TEXT(AQ497,"0.#"),1)=".",FALSE,TRUE)</formula>
    </cfRule>
    <cfRule type="expression" dxfId="2356" priority="1560">
      <formula>IF(RIGHT(TEXT(AQ497,"0.#"),1)=".",TRUE,FALSE)</formula>
    </cfRule>
  </conditionalFormatting>
  <conditionalFormatting sqref="AQ498">
    <cfRule type="expression" dxfId="2355" priority="1563">
      <formula>IF(RIGHT(TEXT(AQ498,"0.#"),1)=".",FALSE,TRUE)</formula>
    </cfRule>
    <cfRule type="expression" dxfId="2354" priority="1564">
      <formula>IF(RIGHT(TEXT(AQ498,"0.#"),1)=".",TRUE,FALSE)</formula>
    </cfRule>
  </conditionalFormatting>
  <conditionalFormatting sqref="AQ499">
    <cfRule type="expression" dxfId="2353" priority="1561">
      <formula>IF(RIGHT(TEXT(AQ499,"0.#"),1)=".",FALSE,TRUE)</formula>
    </cfRule>
    <cfRule type="expression" dxfId="2352" priority="1562">
      <formula>IF(RIGHT(TEXT(AQ499,"0.#"),1)=".",TRUE,FALSE)</formula>
    </cfRule>
  </conditionalFormatting>
  <conditionalFormatting sqref="AE504">
    <cfRule type="expression" dxfId="2351" priority="1553">
      <formula>IF(RIGHT(TEXT(AE504,"0.#"),1)=".",FALSE,TRUE)</formula>
    </cfRule>
    <cfRule type="expression" dxfId="2350" priority="1554">
      <formula>IF(RIGHT(TEXT(AE504,"0.#"),1)=".",TRUE,FALSE)</formula>
    </cfRule>
  </conditionalFormatting>
  <conditionalFormatting sqref="AE502">
    <cfRule type="expression" dxfId="2349" priority="1557">
      <formula>IF(RIGHT(TEXT(AE502,"0.#"),1)=".",FALSE,TRUE)</formula>
    </cfRule>
    <cfRule type="expression" dxfId="2348" priority="1558">
      <formula>IF(RIGHT(TEXT(AE502,"0.#"),1)=".",TRUE,FALSE)</formula>
    </cfRule>
  </conditionalFormatting>
  <conditionalFormatting sqref="AE503">
    <cfRule type="expression" dxfId="2347" priority="1555">
      <formula>IF(RIGHT(TEXT(AE503,"0.#"),1)=".",FALSE,TRUE)</formula>
    </cfRule>
    <cfRule type="expression" dxfId="2346" priority="1556">
      <formula>IF(RIGHT(TEXT(AE503,"0.#"),1)=".",TRUE,FALSE)</formula>
    </cfRule>
  </conditionalFormatting>
  <conditionalFormatting sqref="AU504">
    <cfRule type="expression" dxfId="2345" priority="1541">
      <formula>IF(RIGHT(TEXT(AU504,"0.#"),1)=".",FALSE,TRUE)</formula>
    </cfRule>
    <cfRule type="expression" dxfId="2344" priority="1542">
      <formula>IF(RIGHT(TEXT(AU504,"0.#"),1)=".",TRUE,FALSE)</formula>
    </cfRule>
  </conditionalFormatting>
  <conditionalFormatting sqref="AU502">
    <cfRule type="expression" dxfId="2343" priority="1545">
      <formula>IF(RIGHT(TEXT(AU502,"0.#"),1)=".",FALSE,TRUE)</formula>
    </cfRule>
    <cfRule type="expression" dxfId="2342" priority="1546">
      <formula>IF(RIGHT(TEXT(AU502,"0.#"),1)=".",TRUE,FALSE)</formula>
    </cfRule>
  </conditionalFormatting>
  <conditionalFormatting sqref="AU503">
    <cfRule type="expression" dxfId="2341" priority="1543">
      <formula>IF(RIGHT(TEXT(AU503,"0.#"),1)=".",FALSE,TRUE)</formula>
    </cfRule>
    <cfRule type="expression" dxfId="2340" priority="1544">
      <formula>IF(RIGHT(TEXT(AU503,"0.#"),1)=".",TRUE,FALSE)</formula>
    </cfRule>
  </conditionalFormatting>
  <conditionalFormatting sqref="AQ502">
    <cfRule type="expression" dxfId="2339" priority="1529">
      <formula>IF(RIGHT(TEXT(AQ502,"0.#"),1)=".",FALSE,TRUE)</formula>
    </cfRule>
    <cfRule type="expression" dxfId="2338" priority="1530">
      <formula>IF(RIGHT(TEXT(AQ502,"0.#"),1)=".",TRUE,FALSE)</formula>
    </cfRule>
  </conditionalFormatting>
  <conditionalFormatting sqref="AQ503">
    <cfRule type="expression" dxfId="2337" priority="1533">
      <formula>IF(RIGHT(TEXT(AQ503,"0.#"),1)=".",FALSE,TRUE)</formula>
    </cfRule>
    <cfRule type="expression" dxfId="2336" priority="1534">
      <formula>IF(RIGHT(TEXT(AQ503,"0.#"),1)=".",TRUE,FALSE)</formula>
    </cfRule>
  </conditionalFormatting>
  <conditionalFormatting sqref="AQ504">
    <cfRule type="expression" dxfId="2335" priority="1531">
      <formula>IF(RIGHT(TEXT(AQ504,"0.#"),1)=".",FALSE,TRUE)</formula>
    </cfRule>
    <cfRule type="expression" dxfId="2334" priority="1532">
      <formula>IF(RIGHT(TEXT(AQ504,"0.#"),1)=".",TRUE,FALSE)</formula>
    </cfRule>
  </conditionalFormatting>
  <conditionalFormatting sqref="AE509">
    <cfRule type="expression" dxfId="2333" priority="1523">
      <formula>IF(RIGHT(TEXT(AE509,"0.#"),1)=".",FALSE,TRUE)</formula>
    </cfRule>
    <cfRule type="expression" dxfId="2332" priority="1524">
      <formula>IF(RIGHT(TEXT(AE509,"0.#"),1)=".",TRUE,FALSE)</formula>
    </cfRule>
  </conditionalFormatting>
  <conditionalFormatting sqref="AE507">
    <cfRule type="expression" dxfId="2331" priority="1527">
      <formula>IF(RIGHT(TEXT(AE507,"0.#"),1)=".",FALSE,TRUE)</formula>
    </cfRule>
    <cfRule type="expression" dxfId="2330" priority="1528">
      <formula>IF(RIGHT(TEXT(AE507,"0.#"),1)=".",TRUE,FALSE)</formula>
    </cfRule>
  </conditionalFormatting>
  <conditionalFormatting sqref="AE508">
    <cfRule type="expression" dxfId="2329" priority="1525">
      <formula>IF(RIGHT(TEXT(AE508,"0.#"),1)=".",FALSE,TRUE)</formula>
    </cfRule>
    <cfRule type="expression" dxfId="2328" priority="1526">
      <formula>IF(RIGHT(TEXT(AE508,"0.#"),1)=".",TRUE,FALSE)</formula>
    </cfRule>
  </conditionalFormatting>
  <conditionalFormatting sqref="AU509">
    <cfRule type="expression" dxfId="2327" priority="1511">
      <formula>IF(RIGHT(TEXT(AU509,"0.#"),1)=".",FALSE,TRUE)</formula>
    </cfRule>
    <cfRule type="expression" dxfId="2326" priority="1512">
      <formula>IF(RIGHT(TEXT(AU509,"0.#"),1)=".",TRUE,FALSE)</formula>
    </cfRule>
  </conditionalFormatting>
  <conditionalFormatting sqref="AU507">
    <cfRule type="expression" dxfId="2325" priority="1515">
      <formula>IF(RIGHT(TEXT(AU507,"0.#"),1)=".",FALSE,TRUE)</formula>
    </cfRule>
    <cfRule type="expression" dxfId="2324" priority="1516">
      <formula>IF(RIGHT(TEXT(AU507,"0.#"),1)=".",TRUE,FALSE)</formula>
    </cfRule>
  </conditionalFormatting>
  <conditionalFormatting sqref="AU508">
    <cfRule type="expression" dxfId="2323" priority="1513">
      <formula>IF(RIGHT(TEXT(AU508,"0.#"),1)=".",FALSE,TRUE)</formula>
    </cfRule>
    <cfRule type="expression" dxfId="2322" priority="1514">
      <formula>IF(RIGHT(TEXT(AU508,"0.#"),1)=".",TRUE,FALSE)</formula>
    </cfRule>
  </conditionalFormatting>
  <conditionalFormatting sqref="AQ507">
    <cfRule type="expression" dxfId="2321" priority="1499">
      <formula>IF(RIGHT(TEXT(AQ507,"0.#"),1)=".",FALSE,TRUE)</formula>
    </cfRule>
    <cfRule type="expression" dxfId="2320" priority="1500">
      <formula>IF(RIGHT(TEXT(AQ507,"0.#"),1)=".",TRUE,FALSE)</formula>
    </cfRule>
  </conditionalFormatting>
  <conditionalFormatting sqref="AQ508">
    <cfRule type="expression" dxfId="2319" priority="1503">
      <formula>IF(RIGHT(TEXT(AQ508,"0.#"),1)=".",FALSE,TRUE)</formula>
    </cfRule>
    <cfRule type="expression" dxfId="2318" priority="1504">
      <formula>IF(RIGHT(TEXT(AQ508,"0.#"),1)=".",TRUE,FALSE)</formula>
    </cfRule>
  </conditionalFormatting>
  <conditionalFormatting sqref="AQ509">
    <cfRule type="expression" dxfId="2317" priority="1501">
      <formula>IF(RIGHT(TEXT(AQ509,"0.#"),1)=".",FALSE,TRUE)</formula>
    </cfRule>
    <cfRule type="expression" dxfId="2316" priority="1502">
      <formula>IF(RIGHT(TEXT(AQ509,"0.#"),1)=".",TRUE,FALSE)</formula>
    </cfRule>
  </conditionalFormatting>
  <conditionalFormatting sqref="AE465">
    <cfRule type="expression" dxfId="2315" priority="1793">
      <formula>IF(RIGHT(TEXT(AE465,"0.#"),1)=".",FALSE,TRUE)</formula>
    </cfRule>
    <cfRule type="expression" dxfId="2314" priority="1794">
      <formula>IF(RIGHT(TEXT(AE465,"0.#"),1)=".",TRUE,FALSE)</formula>
    </cfRule>
  </conditionalFormatting>
  <conditionalFormatting sqref="AE463">
    <cfRule type="expression" dxfId="2313" priority="1797">
      <formula>IF(RIGHT(TEXT(AE463,"0.#"),1)=".",FALSE,TRUE)</formula>
    </cfRule>
    <cfRule type="expression" dxfId="2312" priority="1798">
      <formula>IF(RIGHT(TEXT(AE463,"0.#"),1)=".",TRUE,FALSE)</formula>
    </cfRule>
  </conditionalFormatting>
  <conditionalFormatting sqref="AE464">
    <cfRule type="expression" dxfId="2311" priority="1795">
      <formula>IF(RIGHT(TEXT(AE464,"0.#"),1)=".",FALSE,TRUE)</formula>
    </cfRule>
    <cfRule type="expression" dxfId="2310" priority="1796">
      <formula>IF(RIGHT(TEXT(AE464,"0.#"),1)=".",TRUE,FALSE)</formula>
    </cfRule>
  </conditionalFormatting>
  <conditionalFormatting sqref="AM465">
    <cfRule type="expression" dxfId="2309" priority="1787">
      <formula>IF(RIGHT(TEXT(AM465,"0.#"),1)=".",FALSE,TRUE)</formula>
    </cfRule>
    <cfRule type="expression" dxfId="2308" priority="1788">
      <formula>IF(RIGHT(TEXT(AM465,"0.#"),1)=".",TRUE,FALSE)</formula>
    </cfRule>
  </conditionalFormatting>
  <conditionalFormatting sqref="AM463">
    <cfRule type="expression" dxfId="2307" priority="1791">
      <formula>IF(RIGHT(TEXT(AM463,"0.#"),1)=".",FALSE,TRUE)</formula>
    </cfRule>
    <cfRule type="expression" dxfId="2306" priority="1792">
      <formula>IF(RIGHT(TEXT(AM463,"0.#"),1)=".",TRUE,FALSE)</formula>
    </cfRule>
  </conditionalFormatting>
  <conditionalFormatting sqref="AM464">
    <cfRule type="expression" dxfId="2305" priority="1789">
      <formula>IF(RIGHT(TEXT(AM464,"0.#"),1)=".",FALSE,TRUE)</formula>
    </cfRule>
    <cfRule type="expression" dxfId="2304" priority="1790">
      <formula>IF(RIGHT(TEXT(AM464,"0.#"),1)=".",TRUE,FALSE)</formula>
    </cfRule>
  </conditionalFormatting>
  <conditionalFormatting sqref="AU465">
    <cfRule type="expression" dxfId="2303" priority="1781">
      <formula>IF(RIGHT(TEXT(AU465,"0.#"),1)=".",FALSE,TRUE)</formula>
    </cfRule>
    <cfRule type="expression" dxfId="2302" priority="1782">
      <formula>IF(RIGHT(TEXT(AU465,"0.#"),1)=".",TRUE,FALSE)</formula>
    </cfRule>
  </conditionalFormatting>
  <conditionalFormatting sqref="AU463">
    <cfRule type="expression" dxfId="2301" priority="1785">
      <formula>IF(RIGHT(TEXT(AU463,"0.#"),1)=".",FALSE,TRUE)</formula>
    </cfRule>
    <cfRule type="expression" dxfId="2300" priority="1786">
      <formula>IF(RIGHT(TEXT(AU463,"0.#"),1)=".",TRUE,FALSE)</formula>
    </cfRule>
  </conditionalFormatting>
  <conditionalFormatting sqref="AU464">
    <cfRule type="expression" dxfId="2299" priority="1783">
      <formula>IF(RIGHT(TEXT(AU464,"0.#"),1)=".",FALSE,TRUE)</formula>
    </cfRule>
    <cfRule type="expression" dxfId="2298" priority="1784">
      <formula>IF(RIGHT(TEXT(AU464,"0.#"),1)=".",TRUE,FALSE)</formula>
    </cfRule>
  </conditionalFormatting>
  <conditionalFormatting sqref="AI465">
    <cfRule type="expression" dxfId="2297" priority="1775">
      <formula>IF(RIGHT(TEXT(AI465,"0.#"),1)=".",FALSE,TRUE)</formula>
    </cfRule>
    <cfRule type="expression" dxfId="2296" priority="1776">
      <formula>IF(RIGHT(TEXT(AI465,"0.#"),1)=".",TRUE,FALSE)</formula>
    </cfRule>
  </conditionalFormatting>
  <conditionalFormatting sqref="AI463">
    <cfRule type="expression" dxfId="2295" priority="1779">
      <formula>IF(RIGHT(TEXT(AI463,"0.#"),1)=".",FALSE,TRUE)</formula>
    </cfRule>
    <cfRule type="expression" dxfId="2294" priority="1780">
      <formula>IF(RIGHT(TEXT(AI463,"0.#"),1)=".",TRUE,FALSE)</formula>
    </cfRule>
  </conditionalFormatting>
  <conditionalFormatting sqref="AI464">
    <cfRule type="expression" dxfId="2293" priority="1777">
      <formula>IF(RIGHT(TEXT(AI464,"0.#"),1)=".",FALSE,TRUE)</formula>
    </cfRule>
    <cfRule type="expression" dxfId="2292" priority="1778">
      <formula>IF(RIGHT(TEXT(AI464,"0.#"),1)=".",TRUE,FALSE)</formula>
    </cfRule>
  </conditionalFormatting>
  <conditionalFormatting sqref="AQ463">
    <cfRule type="expression" dxfId="2291" priority="1769">
      <formula>IF(RIGHT(TEXT(AQ463,"0.#"),1)=".",FALSE,TRUE)</formula>
    </cfRule>
    <cfRule type="expression" dxfId="2290" priority="1770">
      <formula>IF(RIGHT(TEXT(AQ463,"0.#"),1)=".",TRUE,FALSE)</formula>
    </cfRule>
  </conditionalFormatting>
  <conditionalFormatting sqref="AQ464">
    <cfRule type="expression" dxfId="2289" priority="1773">
      <formula>IF(RIGHT(TEXT(AQ464,"0.#"),1)=".",FALSE,TRUE)</formula>
    </cfRule>
    <cfRule type="expression" dxfId="2288" priority="1774">
      <formula>IF(RIGHT(TEXT(AQ464,"0.#"),1)=".",TRUE,FALSE)</formula>
    </cfRule>
  </conditionalFormatting>
  <conditionalFormatting sqref="AQ465">
    <cfRule type="expression" dxfId="2287" priority="1771">
      <formula>IF(RIGHT(TEXT(AQ465,"0.#"),1)=".",FALSE,TRUE)</formula>
    </cfRule>
    <cfRule type="expression" dxfId="2286" priority="1772">
      <formula>IF(RIGHT(TEXT(AQ465,"0.#"),1)=".",TRUE,FALSE)</formula>
    </cfRule>
  </conditionalFormatting>
  <conditionalFormatting sqref="AE470">
    <cfRule type="expression" dxfId="2285" priority="1763">
      <formula>IF(RIGHT(TEXT(AE470,"0.#"),1)=".",FALSE,TRUE)</formula>
    </cfRule>
    <cfRule type="expression" dxfId="2284" priority="1764">
      <formula>IF(RIGHT(TEXT(AE470,"0.#"),1)=".",TRUE,FALSE)</formula>
    </cfRule>
  </conditionalFormatting>
  <conditionalFormatting sqref="AE468">
    <cfRule type="expression" dxfId="2283" priority="1767">
      <formula>IF(RIGHT(TEXT(AE468,"0.#"),1)=".",FALSE,TRUE)</formula>
    </cfRule>
    <cfRule type="expression" dxfId="2282" priority="1768">
      <formula>IF(RIGHT(TEXT(AE468,"0.#"),1)=".",TRUE,FALSE)</formula>
    </cfRule>
  </conditionalFormatting>
  <conditionalFormatting sqref="AE469">
    <cfRule type="expression" dxfId="2281" priority="1765">
      <formula>IF(RIGHT(TEXT(AE469,"0.#"),1)=".",FALSE,TRUE)</formula>
    </cfRule>
    <cfRule type="expression" dxfId="2280" priority="1766">
      <formula>IF(RIGHT(TEXT(AE469,"0.#"),1)=".",TRUE,FALSE)</formula>
    </cfRule>
  </conditionalFormatting>
  <conditionalFormatting sqref="AM470">
    <cfRule type="expression" dxfId="2279" priority="1757">
      <formula>IF(RIGHT(TEXT(AM470,"0.#"),1)=".",FALSE,TRUE)</formula>
    </cfRule>
    <cfRule type="expression" dxfId="2278" priority="1758">
      <formula>IF(RIGHT(TEXT(AM470,"0.#"),1)=".",TRUE,FALSE)</formula>
    </cfRule>
  </conditionalFormatting>
  <conditionalFormatting sqref="AM468">
    <cfRule type="expression" dxfId="2277" priority="1761">
      <formula>IF(RIGHT(TEXT(AM468,"0.#"),1)=".",FALSE,TRUE)</formula>
    </cfRule>
    <cfRule type="expression" dxfId="2276" priority="1762">
      <formula>IF(RIGHT(TEXT(AM468,"0.#"),1)=".",TRUE,FALSE)</formula>
    </cfRule>
  </conditionalFormatting>
  <conditionalFormatting sqref="AM469">
    <cfRule type="expression" dxfId="2275" priority="1759">
      <formula>IF(RIGHT(TEXT(AM469,"0.#"),1)=".",FALSE,TRUE)</formula>
    </cfRule>
    <cfRule type="expression" dxfId="2274" priority="1760">
      <formula>IF(RIGHT(TEXT(AM469,"0.#"),1)=".",TRUE,FALSE)</formula>
    </cfRule>
  </conditionalFormatting>
  <conditionalFormatting sqref="AU470">
    <cfRule type="expression" dxfId="2273" priority="1751">
      <formula>IF(RIGHT(TEXT(AU470,"0.#"),1)=".",FALSE,TRUE)</formula>
    </cfRule>
    <cfRule type="expression" dxfId="2272" priority="1752">
      <formula>IF(RIGHT(TEXT(AU470,"0.#"),1)=".",TRUE,FALSE)</formula>
    </cfRule>
  </conditionalFormatting>
  <conditionalFormatting sqref="AU468">
    <cfRule type="expression" dxfId="2271" priority="1755">
      <formula>IF(RIGHT(TEXT(AU468,"0.#"),1)=".",FALSE,TRUE)</formula>
    </cfRule>
    <cfRule type="expression" dxfId="2270" priority="1756">
      <formula>IF(RIGHT(TEXT(AU468,"0.#"),1)=".",TRUE,FALSE)</formula>
    </cfRule>
  </conditionalFormatting>
  <conditionalFormatting sqref="AU469">
    <cfRule type="expression" dxfId="2269" priority="1753">
      <formula>IF(RIGHT(TEXT(AU469,"0.#"),1)=".",FALSE,TRUE)</formula>
    </cfRule>
    <cfRule type="expression" dxfId="2268" priority="1754">
      <formula>IF(RIGHT(TEXT(AU469,"0.#"),1)=".",TRUE,FALSE)</formula>
    </cfRule>
  </conditionalFormatting>
  <conditionalFormatting sqref="AI470">
    <cfRule type="expression" dxfId="2267" priority="1745">
      <formula>IF(RIGHT(TEXT(AI470,"0.#"),1)=".",FALSE,TRUE)</formula>
    </cfRule>
    <cfRule type="expression" dxfId="2266" priority="1746">
      <formula>IF(RIGHT(TEXT(AI470,"0.#"),1)=".",TRUE,FALSE)</formula>
    </cfRule>
  </conditionalFormatting>
  <conditionalFormatting sqref="AI468">
    <cfRule type="expression" dxfId="2265" priority="1749">
      <formula>IF(RIGHT(TEXT(AI468,"0.#"),1)=".",FALSE,TRUE)</formula>
    </cfRule>
    <cfRule type="expression" dxfId="2264" priority="1750">
      <formula>IF(RIGHT(TEXT(AI468,"0.#"),1)=".",TRUE,FALSE)</formula>
    </cfRule>
  </conditionalFormatting>
  <conditionalFormatting sqref="AI469">
    <cfRule type="expression" dxfId="2263" priority="1747">
      <formula>IF(RIGHT(TEXT(AI469,"0.#"),1)=".",FALSE,TRUE)</formula>
    </cfRule>
    <cfRule type="expression" dxfId="2262" priority="1748">
      <formula>IF(RIGHT(TEXT(AI469,"0.#"),1)=".",TRUE,FALSE)</formula>
    </cfRule>
  </conditionalFormatting>
  <conditionalFormatting sqref="AQ468">
    <cfRule type="expression" dxfId="2261" priority="1739">
      <formula>IF(RIGHT(TEXT(AQ468,"0.#"),1)=".",FALSE,TRUE)</formula>
    </cfRule>
    <cfRule type="expression" dxfId="2260" priority="1740">
      <formula>IF(RIGHT(TEXT(AQ468,"0.#"),1)=".",TRUE,FALSE)</formula>
    </cfRule>
  </conditionalFormatting>
  <conditionalFormatting sqref="AQ469">
    <cfRule type="expression" dxfId="2259" priority="1743">
      <formula>IF(RIGHT(TEXT(AQ469,"0.#"),1)=".",FALSE,TRUE)</formula>
    </cfRule>
    <cfRule type="expression" dxfId="2258" priority="1744">
      <formula>IF(RIGHT(TEXT(AQ469,"0.#"),1)=".",TRUE,FALSE)</formula>
    </cfRule>
  </conditionalFormatting>
  <conditionalFormatting sqref="AQ470">
    <cfRule type="expression" dxfId="2257" priority="1741">
      <formula>IF(RIGHT(TEXT(AQ470,"0.#"),1)=".",FALSE,TRUE)</formula>
    </cfRule>
    <cfRule type="expression" dxfId="2256" priority="1742">
      <formula>IF(RIGHT(TEXT(AQ470,"0.#"),1)=".",TRUE,FALSE)</formula>
    </cfRule>
  </conditionalFormatting>
  <conditionalFormatting sqref="AE475">
    <cfRule type="expression" dxfId="2255" priority="1733">
      <formula>IF(RIGHT(TEXT(AE475,"0.#"),1)=".",FALSE,TRUE)</formula>
    </cfRule>
    <cfRule type="expression" dxfId="2254" priority="1734">
      <formula>IF(RIGHT(TEXT(AE475,"0.#"),1)=".",TRUE,FALSE)</formula>
    </cfRule>
  </conditionalFormatting>
  <conditionalFormatting sqref="AE473">
    <cfRule type="expression" dxfId="2253" priority="1737">
      <formula>IF(RIGHT(TEXT(AE473,"0.#"),1)=".",FALSE,TRUE)</formula>
    </cfRule>
    <cfRule type="expression" dxfId="2252" priority="1738">
      <formula>IF(RIGHT(TEXT(AE473,"0.#"),1)=".",TRUE,FALSE)</formula>
    </cfRule>
  </conditionalFormatting>
  <conditionalFormatting sqref="AE474">
    <cfRule type="expression" dxfId="2251" priority="1735">
      <formula>IF(RIGHT(TEXT(AE474,"0.#"),1)=".",FALSE,TRUE)</formula>
    </cfRule>
    <cfRule type="expression" dxfId="2250" priority="1736">
      <formula>IF(RIGHT(TEXT(AE474,"0.#"),1)=".",TRUE,FALSE)</formula>
    </cfRule>
  </conditionalFormatting>
  <conditionalFormatting sqref="AM475">
    <cfRule type="expression" dxfId="2249" priority="1727">
      <formula>IF(RIGHT(TEXT(AM475,"0.#"),1)=".",FALSE,TRUE)</formula>
    </cfRule>
    <cfRule type="expression" dxfId="2248" priority="1728">
      <formula>IF(RIGHT(TEXT(AM475,"0.#"),1)=".",TRUE,FALSE)</formula>
    </cfRule>
  </conditionalFormatting>
  <conditionalFormatting sqref="AM473">
    <cfRule type="expression" dxfId="2247" priority="1731">
      <formula>IF(RIGHT(TEXT(AM473,"0.#"),1)=".",FALSE,TRUE)</formula>
    </cfRule>
    <cfRule type="expression" dxfId="2246" priority="1732">
      <formula>IF(RIGHT(TEXT(AM473,"0.#"),1)=".",TRUE,FALSE)</formula>
    </cfRule>
  </conditionalFormatting>
  <conditionalFormatting sqref="AM474">
    <cfRule type="expression" dxfId="2245" priority="1729">
      <formula>IF(RIGHT(TEXT(AM474,"0.#"),1)=".",FALSE,TRUE)</formula>
    </cfRule>
    <cfRule type="expression" dxfId="2244" priority="1730">
      <formula>IF(RIGHT(TEXT(AM474,"0.#"),1)=".",TRUE,FALSE)</formula>
    </cfRule>
  </conditionalFormatting>
  <conditionalFormatting sqref="AU475">
    <cfRule type="expression" dxfId="2243" priority="1721">
      <formula>IF(RIGHT(TEXT(AU475,"0.#"),1)=".",FALSE,TRUE)</formula>
    </cfRule>
    <cfRule type="expression" dxfId="2242" priority="1722">
      <formula>IF(RIGHT(TEXT(AU475,"0.#"),1)=".",TRUE,FALSE)</formula>
    </cfRule>
  </conditionalFormatting>
  <conditionalFormatting sqref="AU473">
    <cfRule type="expression" dxfId="2241" priority="1725">
      <formula>IF(RIGHT(TEXT(AU473,"0.#"),1)=".",FALSE,TRUE)</formula>
    </cfRule>
    <cfRule type="expression" dxfId="2240" priority="1726">
      <formula>IF(RIGHT(TEXT(AU473,"0.#"),1)=".",TRUE,FALSE)</formula>
    </cfRule>
  </conditionalFormatting>
  <conditionalFormatting sqref="AU474">
    <cfRule type="expression" dxfId="2239" priority="1723">
      <formula>IF(RIGHT(TEXT(AU474,"0.#"),1)=".",FALSE,TRUE)</formula>
    </cfRule>
    <cfRule type="expression" dxfId="2238" priority="1724">
      <formula>IF(RIGHT(TEXT(AU474,"0.#"),1)=".",TRUE,FALSE)</formula>
    </cfRule>
  </conditionalFormatting>
  <conditionalFormatting sqref="AI475">
    <cfRule type="expression" dxfId="2237" priority="1715">
      <formula>IF(RIGHT(TEXT(AI475,"0.#"),1)=".",FALSE,TRUE)</formula>
    </cfRule>
    <cfRule type="expression" dxfId="2236" priority="1716">
      <formula>IF(RIGHT(TEXT(AI475,"0.#"),1)=".",TRUE,FALSE)</formula>
    </cfRule>
  </conditionalFormatting>
  <conditionalFormatting sqref="AI473">
    <cfRule type="expression" dxfId="2235" priority="1719">
      <formula>IF(RIGHT(TEXT(AI473,"0.#"),1)=".",FALSE,TRUE)</formula>
    </cfRule>
    <cfRule type="expression" dxfId="2234" priority="1720">
      <formula>IF(RIGHT(TEXT(AI473,"0.#"),1)=".",TRUE,FALSE)</formula>
    </cfRule>
  </conditionalFormatting>
  <conditionalFormatting sqref="AI474">
    <cfRule type="expression" dxfId="2233" priority="1717">
      <formula>IF(RIGHT(TEXT(AI474,"0.#"),1)=".",FALSE,TRUE)</formula>
    </cfRule>
    <cfRule type="expression" dxfId="2232" priority="1718">
      <formula>IF(RIGHT(TEXT(AI474,"0.#"),1)=".",TRUE,FALSE)</formula>
    </cfRule>
  </conditionalFormatting>
  <conditionalFormatting sqref="AQ473">
    <cfRule type="expression" dxfId="2231" priority="1709">
      <formula>IF(RIGHT(TEXT(AQ473,"0.#"),1)=".",FALSE,TRUE)</formula>
    </cfRule>
    <cfRule type="expression" dxfId="2230" priority="1710">
      <formula>IF(RIGHT(TEXT(AQ473,"0.#"),1)=".",TRUE,FALSE)</formula>
    </cfRule>
  </conditionalFormatting>
  <conditionalFormatting sqref="AQ474">
    <cfRule type="expression" dxfId="2229" priority="1713">
      <formula>IF(RIGHT(TEXT(AQ474,"0.#"),1)=".",FALSE,TRUE)</formula>
    </cfRule>
    <cfRule type="expression" dxfId="2228" priority="1714">
      <formula>IF(RIGHT(TEXT(AQ474,"0.#"),1)=".",TRUE,FALSE)</formula>
    </cfRule>
  </conditionalFormatting>
  <conditionalFormatting sqref="AQ475">
    <cfRule type="expression" dxfId="2227" priority="1711">
      <formula>IF(RIGHT(TEXT(AQ475,"0.#"),1)=".",FALSE,TRUE)</formula>
    </cfRule>
    <cfRule type="expression" dxfId="2226" priority="1712">
      <formula>IF(RIGHT(TEXT(AQ475,"0.#"),1)=".",TRUE,FALSE)</formula>
    </cfRule>
  </conditionalFormatting>
  <conditionalFormatting sqref="AE480">
    <cfRule type="expression" dxfId="2225" priority="1703">
      <formula>IF(RIGHT(TEXT(AE480,"0.#"),1)=".",FALSE,TRUE)</formula>
    </cfRule>
    <cfRule type="expression" dxfId="2224" priority="1704">
      <formula>IF(RIGHT(TEXT(AE480,"0.#"),1)=".",TRUE,FALSE)</formula>
    </cfRule>
  </conditionalFormatting>
  <conditionalFormatting sqref="AE478">
    <cfRule type="expression" dxfId="2223" priority="1707">
      <formula>IF(RIGHT(TEXT(AE478,"0.#"),1)=".",FALSE,TRUE)</formula>
    </cfRule>
    <cfRule type="expression" dxfId="2222" priority="1708">
      <formula>IF(RIGHT(TEXT(AE478,"0.#"),1)=".",TRUE,FALSE)</formula>
    </cfRule>
  </conditionalFormatting>
  <conditionalFormatting sqref="AE479">
    <cfRule type="expression" dxfId="2221" priority="1705">
      <formula>IF(RIGHT(TEXT(AE479,"0.#"),1)=".",FALSE,TRUE)</formula>
    </cfRule>
    <cfRule type="expression" dxfId="2220" priority="1706">
      <formula>IF(RIGHT(TEXT(AE479,"0.#"),1)=".",TRUE,FALSE)</formula>
    </cfRule>
  </conditionalFormatting>
  <conditionalFormatting sqref="AM480">
    <cfRule type="expression" dxfId="2219" priority="1697">
      <formula>IF(RIGHT(TEXT(AM480,"0.#"),1)=".",FALSE,TRUE)</formula>
    </cfRule>
    <cfRule type="expression" dxfId="2218" priority="1698">
      <formula>IF(RIGHT(TEXT(AM480,"0.#"),1)=".",TRUE,FALSE)</formula>
    </cfRule>
  </conditionalFormatting>
  <conditionalFormatting sqref="AM478">
    <cfRule type="expression" dxfId="2217" priority="1701">
      <formula>IF(RIGHT(TEXT(AM478,"0.#"),1)=".",FALSE,TRUE)</formula>
    </cfRule>
    <cfRule type="expression" dxfId="2216" priority="1702">
      <formula>IF(RIGHT(TEXT(AM478,"0.#"),1)=".",TRUE,FALSE)</formula>
    </cfRule>
  </conditionalFormatting>
  <conditionalFormatting sqref="AM479">
    <cfRule type="expression" dxfId="2215" priority="1699">
      <formula>IF(RIGHT(TEXT(AM479,"0.#"),1)=".",FALSE,TRUE)</formula>
    </cfRule>
    <cfRule type="expression" dxfId="2214" priority="1700">
      <formula>IF(RIGHT(TEXT(AM479,"0.#"),1)=".",TRUE,FALSE)</formula>
    </cfRule>
  </conditionalFormatting>
  <conditionalFormatting sqref="AU480">
    <cfRule type="expression" dxfId="2213" priority="1691">
      <formula>IF(RIGHT(TEXT(AU480,"0.#"),1)=".",FALSE,TRUE)</formula>
    </cfRule>
    <cfRule type="expression" dxfId="2212" priority="1692">
      <formula>IF(RIGHT(TEXT(AU480,"0.#"),1)=".",TRUE,FALSE)</formula>
    </cfRule>
  </conditionalFormatting>
  <conditionalFormatting sqref="AU478">
    <cfRule type="expression" dxfId="2211" priority="1695">
      <formula>IF(RIGHT(TEXT(AU478,"0.#"),1)=".",FALSE,TRUE)</formula>
    </cfRule>
    <cfRule type="expression" dxfId="2210" priority="1696">
      <formula>IF(RIGHT(TEXT(AU478,"0.#"),1)=".",TRUE,FALSE)</formula>
    </cfRule>
  </conditionalFormatting>
  <conditionalFormatting sqref="AU479">
    <cfRule type="expression" dxfId="2209" priority="1693">
      <formula>IF(RIGHT(TEXT(AU479,"0.#"),1)=".",FALSE,TRUE)</formula>
    </cfRule>
    <cfRule type="expression" dxfId="2208" priority="1694">
      <formula>IF(RIGHT(TEXT(AU479,"0.#"),1)=".",TRUE,FALSE)</formula>
    </cfRule>
  </conditionalFormatting>
  <conditionalFormatting sqref="AI480">
    <cfRule type="expression" dxfId="2207" priority="1685">
      <formula>IF(RIGHT(TEXT(AI480,"0.#"),1)=".",FALSE,TRUE)</formula>
    </cfRule>
    <cfRule type="expression" dxfId="2206" priority="1686">
      <formula>IF(RIGHT(TEXT(AI480,"0.#"),1)=".",TRUE,FALSE)</formula>
    </cfRule>
  </conditionalFormatting>
  <conditionalFormatting sqref="AI478">
    <cfRule type="expression" dxfId="2205" priority="1689">
      <formula>IF(RIGHT(TEXT(AI478,"0.#"),1)=".",FALSE,TRUE)</formula>
    </cfRule>
    <cfRule type="expression" dxfId="2204" priority="1690">
      <formula>IF(RIGHT(TEXT(AI478,"0.#"),1)=".",TRUE,FALSE)</formula>
    </cfRule>
  </conditionalFormatting>
  <conditionalFormatting sqref="AI479">
    <cfRule type="expression" dxfId="2203" priority="1687">
      <formula>IF(RIGHT(TEXT(AI479,"0.#"),1)=".",FALSE,TRUE)</formula>
    </cfRule>
    <cfRule type="expression" dxfId="2202" priority="1688">
      <formula>IF(RIGHT(TEXT(AI479,"0.#"),1)=".",TRUE,FALSE)</formula>
    </cfRule>
  </conditionalFormatting>
  <conditionalFormatting sqref="AQ478">
    <cfRule type="expression" dxfId="2201" priority="1679">
      <formula>IF(RIGHT(TEXT(AQ478,"0.#"),1)=".",FALSE,TRUE)</formula>
    </cfRule>
    <cfRule type="expression" dxfId="2200" priority="1680">
      <formula>IF(RIGHT(TEXT(AQ478,"0.#"),1)=".",TRUE,FALSE)</formula>
    </cfRule>
  </conditionalFormatting>
  <conditionalFormatting sqref="AQ479">
    <cfRule type="expression" dxfId="2199" priority="1683">
      <formula>IF(RIGHT(TEXT(AQ479,"0.#"),1)=".",FALSE,TRUE)</formula>
    </cfRule>
    <cfRule type="expression" dxfId="2198" priority="1684">
      <formula>IF(RIGHT(TEXT(AQ479,"0.#"),1)=".",TRUE,FALSE)</formula>
    </cfRule>
  </conditionalFormatting>
  <conditionalFormatting sqref="AQ480">
    <cfRule type="expression" dxfId="2197" priority="1681">
      <formula>IF(RIGHT(TEXT(AQ480,"0.#"),1)=".",FALSE,TRUE)</formula>
    </cfRule>
    <cfRule type="expression" dxfId="2196" priority="1682">
      <formula>IF(RIGHT(TEXT(AQ480,"0.#"),1)=".",TRUE,FALSE)</formula>
    </cfRule>
  </conditionalFormatting>
  <conditionalFormatting sqref="AM47">
    <cfRule type="expression" dxfId="2195" priority="1973">
      <formula>IF(RIGHT(TEXT(AM47,"0.#"),1)=".",FALSE,TRUE)</formula>
    </cfRule>
    <cfRule type="expression" dxfId="2194" priority="1974">
      <formula>IF(RIGHT(TEXT(AM47,"0.#"),1)=".",TRUE,FALSE)</formula>
    </cfRule>
  </conditionalFormatting>
  <conditionalFormatting sqref="AI46">
    <cfRule type="expression" dxfId="2193" priority="1977">
      <formula>IF(RIGHT(TEXT(AI46,"0.#"),1)=".",FALSE,TRUE)</formula>
    </cfRule>
    <cfRule type="expression" dxfId="2192" priority="1978">
      <formula>IF(RIGHT(TEXT(AI46,"0.#"),1)=".",TRUE,FALSE)</formula>
    </cfRule>
  </conditionalFormatting>
  <conditionalFormatting sqref="AM46">
    <cfRule type="expression" dxfId="2191" priority="1975">
      <formula>IF(RIGHT(TEXT(AM46,"0.#"),1)=".",FALSE,TRUE)</formula>
    </cfRule>
    <cfRule type="expression" dxfId="2190" priority="1976">
      <formula>IF(RIGHT(TEXT(AM46,"0.#"),1)=".",TRUE,FALSE)</formula>
    </cfRule>
  </conditionalFormatting>
  <conditionalFormatting sqref="AU46:AU48">
    <cfRule type="expression" dxfId="2189" priority="1967">
      <formula>IF(RIGHT(TEXT(AU46,"0.#"),1)=".",FALSE,TRUE)</formula>
    </cfRule>
    <cfRule type="expression" dxfId="2188" priority="1968">
      <formula>IF(RIGHT(TEXT(AU46,"0.#"),1)=".",TRUE,FALSE)</formula>
    </cfRule>
  </conditionalFormatting>
  <conditionalFormatting sqref="AM48">
    <cfRule type="expression" dxfId="2187" priority="1971">
      <formula>IF(RIGHT(TEXT(AM48,"0.#"),1)=".",FALSE,TRUE)</formula>
    </cfRule>
    <cfRule type="expression" dxfId="2186" priority="1972">
      <formula>IF(RIGHT(TEXT(AM48,"0.#"),1)=".",TRUE,FALSE)</formula>
    </cfRule>
  </conditionalFormatting>
  <conditionalFormatting sqref="AQ46:AQ48">
    <cfRule type="expression" dxfId="2185" priority="1969">
      <formula>IF(RIGHT(TEXT(AQ46,"0.#"),1)=".",FALSE,TRUE)</formula>
    </cfRule>
    <cfRule type="expression" dxfId="2184" priority="1970">
      <formula>IF(RIGHT(TEXT(AQ46,"0.#"),1)=".",TRUE,FALSE)</formula>
    </cfRule>
  </conditionalFormatting>
  <conditionalFormatting sqref="AE146:AE147 AI146:AI147 AM146:AM147 AQ146:AQ147 AU146:AU147">
    <cfRule type="expression" dxfId="2183" priority="1961">
      <formula>IF(RIGHT(TEXT(AE146,"0.#"),1)=".",FALSE,TRUE)</formula>
    </cfRule>
    <cfRule type="expression" dxfId="2182" priority="1962">
      <formula>IF(RIGHT(TEXT(AE146,"0.#"),1)=".",TRUE,FALSE)</formula>
    </cfRule>
  </conditionalFormatting>
  <conditionalFormatting sqref="AE138:AE139 AI138:AI139 AM138:AM139 AQ138:AQ139 AU138:AU139">
    <cfRule type="expression" dxfId="2181" priority="1965">
      <formula>IF(RIGHT(TEXT(AE138,"0.#"),1)=".",FALSE,TRUE)</formula>
    </cfRule>
    <cfRule type="expression" dxfId="2180" priority="1966">
      <formula>IF(RIGHT(TEXT(AE138,"0.#"),1)=".",TRUE,FALSE)</formula>
    </cfRule>
  </conditionalFormatting>
  <conditionalFormatting sqref="AE142:AE143 AI142:AI143 AM142:AM143 AQ142:AQ143 AU142:AU143">
    <cfRule type="expression" dxfId="2179" priority="1963">
      <formula>IF(RIGHT(TEXT(AE142,"0.#"),1)=".",FALSE,TRUE)</formula>
    </cfRule>
    <cfRule type="expression" dxfId="2178" priority="1964">
      <formula>IF(RIGHT(TEXT(AE142,"0.#"),1)=".",TRUE,FALSE)</formula>
    </cfRule>
  </conditionalFormatting>
  <conditionalFormatting sqref="AE198:AE199 AI198:AI199 AM198:AM199 AQ198:AQ199 AU198:AU199">
    <cfRule type="expression" dxfId="2177" priority="1955">
      <formula>IF(RIGHT(TEXT(AE198,"0.#"),1)=".",FALSE,TRUE)</formula>
    </cfRule>
    <cfRule type="expression" dxfId="2176" priority="1956">
      <formula>IF(RIGHT(TEXT(AE198,"0.#"),1)=".",TRUE,FALSE)</formula>
    </cfRule>
  </conditionalFormatting>
  <conditionalFormatting sqref="AE150:AE151 AI150:AI151 AM150:AM151 AQ150:AQ151 AU150:AU151">
    <cfRule type="expression" dxfId="2175" priority="1959">
      <formula>IF(RIGHT(TEXT(AE150,"0.#"),1)=".",FALSE,TRUE)</formula>
    </cfRule>
    <cfRule type="expression" dxfId="2174" priority="1960">
      <formula>IF(RIGHT(TEXT(AE150,"0.#"),1)=".",TRUE,FALSE)</formula>
    </cfRule>
  </conditionalFormatting>
  <conditionalFormatting sqref="AE194:AE195 AI194:AI195 AM194:AM195 AQ194:AQ195 AU194:AU195">
    <cfRule type="expression" dxfId="2173" priority="1957">
      <formula>IF(RIGHT(TEXT(AE194,"0.#"),1)=".",FALSE,TRUE)</formula>
    </cfRule>
    <cfRule type="expression" dxfId="2172" priority="1958">
      <formula>IF(RIGHT(TEXT(AE194,"0.#"),1)=".",TRUE,FALSE)</formula>
    </cfRule>
  </conditionalFormatting>
  <conditionalFormatting sqref="AE210:AE211 AI210:AI211 AM210:AM211 AQ210:AQ211 AU210:AU211">
    <cfRule type="expression" dxfId="2171" priority="1949">
      <formula>IF(RIGHT(TEXT(AE210,"0.#"),1)=".",FALSE,TRUE)</formula>
    </cfRule>
    <cfRule type="expression" dxfId="2170" priority="1950">
      <formula>IF(RIGHT(TEXT(AE210,"0.#"),1)=".",TRUE,FALSE)</formula>
    </cfRule>
  </conditionalFormatting>
  <conditionalFormatting sqref="AE202:AE203 AI202:AI203 AM202:AM203 AQ202:AQ203 AU202:AU203">
    <cfRule type="expression" dxfId="2169" priority="1953">
      <formula>IF(RIGHT(TEXT(AE202,"0.#"),1)=".",FALSE,TRUE)</formula>
    </cfRule>
    <cfRule type="expression" dxfId="2168" priority="1954">
      <formula>IF(RIGHT(TEXT(AE202,"0.#"),1)=".",TRUE,FALSE)</formula>
    </cfRule>
  </conditionalFormatting>
  <conditionalFormatting sqref="AE206:AE207 AI206:AI207 AM206:AM207 AQ206:AQ207 AU206:AU207">
    <cfRule type="expression" dxfId="2167" priority="1951">
      <formula>IF(RIGHT(TEXT(AE206,"0.#"),1)=".",FALSE,TRUE)</formula>
    </cfRule>
    <cfRule type="expression" dxfId="2166" priority="1952">
      <formula>IF(RIGHT(TEXT(AE206,"0.#"),1)=".",TRUE,FALSE)</formula>
    </cfRule>
  </conditionalFormatting>
  <conditionalFormatting sqref="AE262:AE263 AI262:AI263 AM262:AM263 AQ262:AQ263 AU262:AU263">
    <cfRule type="expression" dxfId="2165" priority="1943">
      <formula>IF(RIGHT(TEXT(AE262,"0.#"),1)=".",FALSE,TRUE)</formula>
    </cfRule>
    <cfRule type="expression" dxfId="2164" priority="1944">
      <formula>IF(RIGHT(TEXT(AE262,"0.#"),1)=".",TRUE,FALSE)</formula>
    </cfRule>
  </conditionalFormatting>
  <conditionalFormatting sqref="AE254:AE255 AI254:AI255 AM254:AM255 AQ254:AQ255 AU254:AU255">
    <cfRule type="expression" dxfId="2163" priority="1947">
      <formula>IF(RIGHT(TEXT(AE254,"0.#"),1)=".",FALSE,TRUE)</formula>
    </cfRule>
    <cfRule type="expression" dxfId="2162" priority="1948">
      <formula>IF(RIGHT(TEXT(AE254,"0.#"),1)=".",TRUE,FALSE)</formula>
    </cfRule>
  </conditionalFormatting>
  <conditionalFormatting sqref="AE258:AE259 AI258:AI259 AM258:AM259 AQ258:AQ259 AU258:AU259">
    <cfRule type="expression" dxfId="2161" priority="1945">
      <formula>IF(RIGHT(TEXT(AE258,"0.#"),1)=".",FALSE,TRUE)</formula>
    </cfRule>
    <cfRule type="expression" dxfId="2160" priority="1946">
      <formula>IF(RIGHT(TEXT(AE258,"0.#"),1)=".",TRUE,FALSE)</formula>
    </cfRule>
  </conditionalFormatting>
  <conditionalFormatting sqref="AE314:AE315 AI314:AI315 AM314:AM315 AQ314:AQ315 AU314:AU315">
    <cfRule type="expression" dxfId="2159" priority="1937">
      <formula>IF(RIGHT(TEXT(AE314,"0.#"),1)=".",FALSE,TRUE)</formula>
    </cfRule>
    <cfRule type="expression" dxfId="2158" priority="1938">
      <formula>IF(RIGHT(TEXT(AE314,"0.#"),1)=".",TRUE,FALSE)</formula>
    </cfRule>
  </conditionalFormatting>
  <conditionalFormatting sqref="AE266:AE267 AI266:AI267 AM266:AM267 AQ266:AQ267 AU266:AU267">
    <cfRule type="expression" dxfId="2157" priority="1941">
      <formula>IF(RIGHT(TEXT(AE266,"0.#"),1)=".",FALSE,TRUE)</formula>
    </cfRule>
    <cfRule type="expression" dxfId="2156" priority="1942">
      <formula>IF(RIGHT(TEXT(AE266,"0.#"),1)=".",TRUE,FALSE)</formula>
    </cfRule>
  </conditionalFormatting>
  <conditionalFormatting sqref="AE270:AE271 AI270:AI271 AM270:AM271 AQ270:AQ271 AU270:AU271">
    <cfRule type="expression" dxfId="2155" priority="1939">
      <formula>IF(RIGHT(TEXT(AE270,"0.#"),1)=".",FALSE,TRUE)</formula>
    </cfRule>
    <cfRule type="expression" dxfId="2154" priority="1940">
      <formula>IF(RIGHT(TEXT(AE270,"0.#"),1)=".",TRUE,FALSE)</formula>
    </cfRule>
  </conditionalFormatting>
  <conditionalFormatting sqref="AE326:AE327 AI326:AI327 AM326:AM327 AQ326:AQ327 AU326:AU327">
    <cfRule type="expression" dxfId="2153" priority="1931">
      <formula>IF(RIGHT(TEXT(AE326,"0.#"),1)=".",FALSE,TRUE)</formula>
    </cfRule>
    <cfRule type="expression" dxfId="2152" priority="1932">
      <formula>IF(RIGHT(TEXT(AE326,"0.#"),1)=".",TRUE,FALSE)</formula>
    </cfRule>
  </conditionalFormatting>
  <conditionalFormatting sqref="AE318:AE319 AI318:AI319 AM318:AM319 AQ318:AQ319 AU318:AU319">
    <cfRule type="expression" dxfId="2151" priority="1935">
      <formula>IF(RIGHT(TEXT(AE318,"0.#"),1)=".",FALSE,TRUE)</formula>
    </cfRule>
    <cfRule type="expression" dxfId="2150" priority="1936">
      <formula>IF(RIGHT(TEXT(AE318,"0.#"),1)=".",TRUE,FALSE)</formula>
    </cfRule>
  </conditionalFormatting>
  <conditionalFormatting sqref="AE322:AE323 AI322:AI323 AM322:AM323 AQ322:AQ323 AU322:AU323">
    <cfRule type="expression" dxfId="2149" priority="1933">
      <formula>IF(RIGHT(TEXT(AE322,"0.#"),1)=".",FALSE,TRUE)</formula>
    </cfRule>
    <cfRule type="expression" dxfId="2148" priority="1934">
      <formula>IF(RIGHT(TEXT(AE322,"0.#"),1)=".",TRUE,FALSE)</formula>
    </cfRule>
  </conditionalFormatting>
  <conditionalFormatting sqref="AE378:AE379 AI378:AI379 AM378:AM379 AQ378:AQ379 AU378:AU379">
    <cfRule type="expression" dxfId="2147" priority="1925">
      <formula>IF(RIGHT(TEXT(AE378,"0.#"),1)=".",FALSE,TRUE)</formula>
    </cfRule>
    <cfRule type="expression" dxfId="2146" priority="1926">
      <formula>IF(RIGHT(TEXT(AE378,"0.#"),1)=".",TRUE,FALSE)</formula>
    </cfRule>
  </conditionalFormatting>
  <conditionalFormatting sqref="AE330:AE331 AI330:AI331 AM330:AM331 AQ330:AQ331 AU330:AU331">
    <cfRule type="expression" dxfId="2145" priority="1929">
      <formula>IF(RIGHT(TEXT(AE330,"0.#"),1)=".",FALSE,TRUE)</formula>
    </cfRule>
    <cfRule type="expression" dxfId="2144" priority="1930">
      <formula>IF(RIGHT(TEXT(AE330,"0.#"),1)=".",TRUE,FALSE)</formula>
    </cfRule>
  </conditionalFormatting>
  <conditionalFormatting sqref="AE374:AE375 AI374:AI375 AM374:AM375 AQ374:AQ375 AU374:AU375">
    <cfRule type="expression" dxfId="2143" priority="1927">
      <formula>IF(RIGHT(TEXT(AE374,"0.#"),1)=".",FALSE,TRUE)</formula>
    </cfRule>
    <cfRule type="expression" dxfId="2142" priority="1928">
      <formula>IF(RIGHT(TEXT(AE374,"0.#"),1)=".",TRUE,FALSE)</formula>
    </cfRule>
  </conditionalFormatting>
  <conditionalFormatting sqref="AE390:AE391 AI390:AI391 AM390:AM391 AQ390:AQ391 AU390:AU391">
    <cfRule type="expression" dxfId="2141" priority="1919">
      <formula>IF(RIGHT(TEXT(AE390,"0.#"),1)=".",FALSE,TRUE)</formula>
    </cfRule>
    <cfRule type="expression" dxfId="2140" priority="1920">
      <formula>IF(RIGHT(TEXT(AE390,"0.#"),1)=".",TRUE,FALSE)</formula>
    </cfRule>
  </conditionalFormatting>
  <conditionalFormatting sqref="AE382:AE383 AI382:AI383 AM382:AM383 AQ382:AQ383 AU382:AU383">
    <cfRule type="expression" dxfId="2139" priority="1923">
      <formula>IF(RIGHT(TEXT(AE382,"0.#"),1)=".",FALSE,TRUE)</formula>
    </cfRule>
    <cfRule type="expression" dxfId="2138" priority="1924">
      <formula>IF(RIGHT(TEXT(AE382,"0.#"),1)=".",TRUE,FALSE)</formula>
    </cfRule>
  </conditionalFormatting>
  <conditionalFormatting sqref="AE386:AE387 AI386:AI387 AM386:AM387 AQ386:AQ387 AU386:AU387">
    <cfRule type="expression" dxfId="2137" priority="1921">
      <formula>IF(RIGHT(TEXT(AE386,"0.#"),1)=".",FALSE,TRUE)</formula>
    </cfRule>
    <cfRule type="expression" dxfId="2136" priority="1922">
      <formula>IF(RIGHT(TEXT(AE386,"0.#"),1)=".",TRUE,FALSE)</formula>
    </cfRule>
  </conditionalFormatting>
  <conditionalFormatting sqref="AE440">
    <cfRule type="expression" dxfId="2135" priority="1913">
      <formula>IF(RIGHT(TEXT(AE440,"0.#"),1)=".",FALSE,TRUE)</formula>
    </cfRule>
    <cfRule type="expression" dxfId="2134" priority="1914">
      <formula>IF(RIGHT(TEXT(AE440,"0.#"),1)=".",TRUE,FALSE)</formula>
    </cfRule>
  </conditionalFormatting>
  <conditionalFormatting sqref="AE438">
    <cfRule type="expression" dxfId="2133" priority="1917">
      <formula>IF(RIGHT(TEXT(AE438,"0.#"),1)=".",FALSE,TRUE)</formula>
    </cfRule>
    <cfRule type="expression" dxfId="2132" priority="1918">
      <formula>IF(RIGHT(TEXT(AE438,"0.#"),1)=".",TRUE,FALSE)</formula>
    </cfRule>
  </conditionalFormatting>
  <conditionalFormatting sqref="AE439">
    <cfRule type="expression" dxfId="2131" priority="1915">
      <formula>IF(RIGHT(TEXT(AE439,"0.#"),1)=".",FALSE,TRUE)</formula>
    </cfRule>
    <cfRule type="expression" dxfId="2130" priority="1916">
      <formula>IF(RIGHT(TEXT(AE439,"0.#"),1)=".",TRUE,FALSE)</formula>
    </cfRule>
  </conditionalFormatting>
  <conditionalFormatting sqref="AM440">
    <cfRule type="expression" dxfId="2129" priority="1907">
      <formula>IF(RIGHT(TEXT(AM440,"0.#"),1)=".",FALSE,TRUE)</formula>
    </cfRule>
    <cfRule type="expression" dxfId="2128" priority="1908">
      <formula>IF(RIGHT(TEXT(AM440,"0.#"),1)=".",TRUE,FALSE)</formula>
    </cfRule>
  </conditionalFormatting>
  <conditionalFormatting sqref="AM438">
    <cfRule type="expression" dxfId="2127" priority="1911">
      <formula>IF(RIGHT(TEXT(AM438,"0.#"),1)=".",FALSE,TRUE)</formula>
    </cfRule>
    <cfRule type="expression" dxfId="2126" priority="1912">
      <formula>IF(RIGHT(TEXT(AM438,"0.#"),1)=".",TRUE,FALSE)</formula>
    </cfRule>
  </conditionalFormatting>
  <conditionalFormatting sqref="AM439">
    <cfRule type="expression" dxfId="2125" priority="1909">
      <formula>IF(RIGHT(TEXT(AM439,"0.#"),1)=".",FALSE,TRUE)</formula>
    </cfRule>
    <cfRule type="expression" dxfId="2124" priority="1910">
      <formula>IF(RIGHT(TEXT(AM439,"0.#"),1)=".",TRUE,FALSE)</formula>
    </cfRule>
  </conditionalFormatting>
  <conditionalFormatting sqref="AU440">
    <cfRule type="expression" dxfId="2123" priority="1901">
      <formula>IF(RIGHT(TEXT(AU440,"0.#"),1)=".",FALSE,TRUE)</formula>
    </cfRule>
    <cfRule type="expression" dxfId="2122" priority="1902">
      <formula>IF(RIGHT(TEXT(AU440,"0.#"),1)=".",TRUE,FALSE)</formula>
    </cfRule>
  </conditionalFormatting>
  <conditionalFormatting sqref="AU438">
    <cfRule type="expression" dxfId="2121" priority="1905">
      <formula>IF(RIGHT(TEXT(AU438,"0.#"),1)=".",FALSE,TRUE)</formula>
    </cfRule>
    <cfRule type="expression" dxfId="2120" priority="1906">
      <formula>IF(RIGHT(TEXT(AU438,"0.#"),1)=".",TRUE,FALSE)</formula>
    </cfRule>
  </conditionalFormatting>
  <conditionalFormatting sqref="AU439">
    <cfRule type="expression" dxfId="2119" priority="1903">
      <formula>IF(RIGHT(TEXT(AU439,"0.#"),1)=".",FALSE,TRUE)</formula>
    </cfRule>
    <cfRule type="expression" dxfId="2118" priority="1904">
      <formula>IF(RIGHT(TEXT(AU439,"0.#"),1)=".",TRUE,FALSE)</formula>
    </cfRule>
  </conditionalFormatting>
  <conditionalFormatting sqref="AI440">
    <cfRule type="expression" dxfId="2117" priority="1895">
      <formula>IF(RIGHT(TEXT(AI440,"0.#"),1)=".",FALSE,TRUE)</formula>
    </cfRule>
    <cfRule type="expression" dxfId="2116" priority="1896">
      <formula>IF(RIGHT(TEXT(AI440,"0.#"),1)=".",TRUE,FALSE)</formula>
    </cfRule>
  </conditionalFormatting>
  <conditionalFormatting sqref="AI438">
    <cfRule type="expression" dxfId="2115" priority="1899">
      <formula>IF(RIGHT(TEXT(AI438,"0.#"),1)=".",FALSE,TRUE)</formula>
    </cfRule>
    <cfRule type="expression" dxfId="2114" priority="1900">
      <formula>IF(RIGHT(TEXT(AI438,"0.#"),1)=".",TRUE,FALSE)</formula>
    </cfRule>
  </conditionalFormatting>
  <conditionalFormatting sqref="AI439">
    <cfRule type="expression" dxfId="2113" priority="1897">
      <formula>IF(RIGHT(TEXT(AI439,"0.#"),1)=".",FALSE,TRUE)</formula>
    </cfRule>
    <cfRule type="expression" dxfId="2112" priority="1898">
      <formula>IF(RIGHT(TEXT(AI439,"0.#"),1)=".",TRUE,FALSE)</formula>
    </cfRule>
  </conditionalFormatting>
  <conditionalFormatting sqref="AQ438">
    <cfRule type="expression" dxfId="2111" priority="1889">
      <formula>IF(RIGHT(TEXT(AQ438,"0.#"),1)=".",FALSE,TRUE)</formula>
    </cfRule>
    <cfRule type="expression" dxfId="2110" priority="1890">
      <formula>IF(RIGHT(TEXT(AQ438,"0.#"),1)=".",TRUE,FALSE)</formula>
    </cfRule>
  </conditionalFormatting>
  <conditionalFormatting sqref="AQ439">
    <cfRule type="expression" dxfId="2109" priority="1893">
      <formula>IF(RIGHT(TEXT(AQ439,"0.#"),1)=".",FALSE,TRUE)</formula>
    </cfRule>
    <cfRule type="expression" dxfId="2108" priority="1894">
      <formula>IF(RIGHT(TEXT(AQ439,"0.#"),1)=".",TRUE,FALSE)</formula>
    </cfRule>
  </conditionalFormatting>
  <conditionalFormatting sqref="AQ440">
    <cfRule type="expression" dxfId="2107" priority="1891">
      <formula>IF(RIGHT(TEXT(AQ440,"0.#"),1)=".",FALSE,TRUE)</formula>
    </cfRule>
    <cfRule type="expression" dxfId="2106" priority="1892">
      <formula>IF(RIGHT(TEXT(AQ440,"0.#"),1)=".",TRUE,FALSE)</formula>
    </cfRule>
  </conditionalFormatting>
  <conditionalFormatting sqref="AE445">
    <cfRule type="expression" dxfId="2105" priority="1883">
      <formula>IF(RIGHT(TEXT(AE445,"0.#"),1)=".",FALSE,TRUE)</formula>
    </cfRule>
    <cfRule type="expression" dxfId="2104" priority="1884">
      <formula>IF(RIGHT(TEXT(AE445,"0.#"),1)=".",TRUE,FALSE)</formula>
    </cfRule>
  </conditionalFormatting>
  <conditionalFormatting sqref="AE443">
    <cfRule type="expression" dxfId="2103" priority="1887">
      <formula>IF(RIGHT(TEXT(AE443,"0.#"),1)=".",FALSE,TRUE)</formula>
    </cfRule>
    <cfRule type="expression" dxfId="2102" priority="1888">
      <formula>IF(RIGHT(TEXT(AE443,"0.#"),1)=".",TRUE,FALSE)</formula>
    </cfRule>
  </conditionalFormatting>
  <conditionalFormatting sqref="AE444">
    <cfRule type="expression" dxfId="2101" priority="1885">
      <formula>IF(RIGHT(TEXT(AE444,"0.#"),1)=".",FALSE,TRUE)</formula>
    </cfRule>
    <cfRule type="expression" dxfId="2100" priority="1886">
      <formula>IF(RIGHT(TEXT(AE444,"0.#"),1)=".",TRUE,FALSE)</formula>
    </cfRule>
  </conditionalFormatting>
  <conditionalFormatting sqref="AM445">
    <cfRule type="expression" dxfId="2099" priority="1877">
      <formula>IF(RIGHT(TEXT(AM445,"0.#"),1)=".",FALSE,TRUE)</formula>
    </cfRule>
    <cfRule type="expression" dxfId="2098" priority="1878">
      <formula>IF(RIGHT(TEXT(AM445,"0.#"),1)=".",TRUE,FALSE)</formula>
    </cfRule>
  </conditionalFormatting>
  <conditionalFormatting sqref="AM443">
    <cfRule type="expression" dxfId="2097" priority="1881">
      <formula>IF(RIGHT(TEXT(AM443,"0.#"),1)=".",FALSE,TRUE)</formula>
    </cfRule>
    <cfRule type="expression" dxfId="2096" priority="1882">
      <formula>IF(RIGHT(TEXT(AM443,"0.#"),1)=".",TRUE,FALSE)</formula>
    </cfRule>
  </conditionalFormatting>
  <conditionalFormatting sqref="AM444">
    <cfRule type="expression" dxfId="2095" priority="1879">
      <formula>IF(RIGHT(TEXT(AM444,"0.#"),1)=".",FALSE,TRUE)</formula>
    </cfRule>
    <cfRule type="expression" dxfId="2094" priority="1880">
      <formula>IF(RIGHT(TEXT(AM444,"0.#"),1)=".",TRUE,FALSE)</formula>
    </cfRule>
  </conditionalFormatting>
  <conditionalFormatting sqref="AU445">
    <cfRule type="expression" dxfId="2093" priority="1871">
      <formula>IF(RIGHT(TEXT(AU445,"0.#"),1)=".",FALSE,TRUE)</formula>
    </cfRule>
    <cfRule type="expression" dxfId="2092" priority="1872">
      <formula>IF(RIGHT(TEXT(AU445,"0.#"),1)=".",TRUE,FALSE)</formula>
    </cfRule>
  </conditionalFormatting>
  <conditionalFormatting sqref="AU443">
    <cfRule type="expression" dxfId="2091" priority="1875">
      <formula>IF(RIGHT(TEXT(AU443,"0.#"),1)=".",FALSE,TRUE)</formula>
    </cfRule>
    <cfRule type="expression" dxfId="2090" priority="1876">
      <formula>IF(RIGHT(TEXT(AU443,"0.#"),1)=".",TRUE,FALSE)</formula>
    </cfRule>
  </conditionalFormatting>
  <conditionalFormatting sqref="AU444">
    <cfRule type="expression" dxfId="2089" priority="1873">
      <formula>IF(RIGHT(TEXT(AU444,"0.#"),1)=".",FALSE,TRUE)</formula>
    </cfRule>
    <cfRule type="expression" dxfId="2088" priority="1874">
      <formula>IF(RIGHT(TEXT(AU444,"0.#"),1)=".",TRUE,FALSE)</formula>
    </cfRule>
  </conditionalFormatting>
  <conditionalFormatting sqref="AI445">
    <cfRule type="expression" dxfId="2087" priority="1865">
      <formula>IF(RIGHT(TEXT(AI445,"0.#"),1)=".",FALSE,TRUE)</formula>
    </cfRule>
    <cfRule type="expression" dxfId="2086" priority="1866">
      <formula>IF(RIGHT(TEXT(AI445,"0.#"),1)=".",TRUE,FALSE)</formula>
    </cfRule>
  </conditionalFormatting>
  <conditionalFormatting sqref="AI443">
    <cfRule type="expression" dxfId="2085" priority="1869">
      <formula>IF(RIGHT(TEXT(AI443,"0.#"),1)=".",FALSE,TRUE)</formula>
    </cfRule>
    <cfRule type="expression" dxfId="2084" priority="1870">
      <formula>IF(RIGHT(TEXT(AI443,"0.#"),1)=".",TRUE,FALSE)</formula>
    </cfRule>
  </conditionalFormatting>
  <conditionalFormatting sqref="AI444">
    <cfRule type="expression" dxfId="2083" priority="1867">
      <formula>IF(RIGHT(TEXT(AI444,"0.#"),1)=".",FALSE,TRUE)</formula>
    </cfRule>
    <cfRule type="expression" dxfId="2082" priority="1868">
      <formula>IF(RIGHT(TEXT(AI444,"0.#"),1)=".",TRUE,FALSE)</formula>
    </cfRule>
  </conditionalFormatting>
  <conditionalFormatting sqref="AQ443">
    <cfRule type="expression" dxfId="2081" priority="1859">
      <formula>IF(RIGHT(TEXT(AQ443,"0.#"),1)=".",FALSE,TRUE)</formula>
    </cfRule>
    <cfRule type="expression" dxfId="2080" priority="1860">
      <formula>IF(RIGHT(TEXT(AQ443,"0.#"),1)=".",TRUE,FALSE)</formula>
    </cfRule>
  </conditionalFormatting>
  <conditionalFormatting sqref="AQ444">
    <cfRule type="expression" dxfId="2079" priority="1863">
      <formula>IF(RIGHT(TEXT(AQ444,"0.#"),1)=".",FALSE,TRUE)</formula>
    </cfRule>
    <cfRule type="expression" dxfId="2078" priority="1864">
      <formula>IF(RIGHT(TEXT(AQ444,"0.#"),1)=".",TRUE,FALSE)</formula>
    </cfRule>
  </conditionalFormatting>
  <conditionalFormatting sqref="AQ445">
    <cfRule type="expression" dxfId="2077" priority="1861">
      <formula>IF(RIGHT(TEXT(AQ445,"0.#"),1)=".",FALSE,TRUE)</formula>
    </cfRule>
    <cfRule type="expression" dxfId="2076" priority="1862">
      <formula>IF(RIGHT(TEXT(AQ445,"0.#"),1)=".",TRUE,FALSE)</formula>
    </cfRule>
  </conditionalFormatting>
  <conditionalFormatting sqref="Y880:Y907">
    <cfRule type="expression" dxfId="2075" priority="2089">
      <formula>IF(RIGHT(TEXT(Y880,"0.#"),1)=".",FALSE,TRUE)</formula>
    </cfRule>
    <cfRule type="expression" dxfId="2074" priority="2090">
      <formula>IF(RIGHT(TEXT(Y880,"0.#"),1)=".",TRUE,FALSE)</formula>
    </cfRule>
  </conditionalFormatting>
  <conditionalFormatting sqref="Y879">
    <cfRule type="expression" dxfId="2073" priority="2083">
      <formula>IF(RIGHT(TEXT(Y879,"0.#"),1)=".",FALSE,TRUE)</formula>
    </cfRule>
    <cfRule type="expression" dxfId="2072" priority="2084">
      <formula>IF(RIGHT(TEXT(Y879,"0.#"),1)=".",TRUE,FALSE)</formula>
    </cfRule>
  </conditionalFormatting>
  <conditionalFormatting sqref="Y913:Y940">
    <cfRule type="expression" dxfId="2071" priority="2077">
      <formula>IF(RIGHT(TEXT(Y913,"0.#"),1)=".",FALSE,TRUE)</formula>
    </cfRule>
    <cfRule type="expression" dxfId="2070" priority="2078">
      <formula>IF(RIGHT(TEXT(Y913,"0.#"),1)=".",TRUE,FALSE)</formula>
    </cfRule>
  </conditionalFormatting>
  <conditionalFormatting sqref="Y912">
    <cfRule type="expression" dxfId="2069" priority="2071">
      <formula>IF(RIGHT(TEXT(Y912,"0.#"),1)=".",FALSE,TRUE)</formula>
    </cfRule>
    <cfRule type="expression" dxfId="2068" priority="2072">
      <formula>IF(RIGHT(TEXT(Y912,"0.#"),1)=".",TRUE,FALSE)</formula>
    </cfRule>
  </conditionalFormatting>
  <conditionalFormatting sqref="Y946:Y973">
    <cfRule type="expression" dxfId="2067" priority="2065">
      <formula>IF(RIGHT(TEXT(Y946,"0.#"),1)=".",FALSE,TRUE)</formula>
    </cfRule>
    <cfRule type="expression" dxfId="2066" priority="2066">
      <formula>IF(RIGHT(TEXT(Y946,"0.#"),1)=".",TRUE,FALSE)</formula>
    </cfRule>
  </conditionalFormatting>
  <conditionalFormatting sqref="Y944:Y945">
    <cfRule type="expression" dxfId="2065" priority="2059">
      <formula>IF(RIGHT(TEXT(Y944,"0.#"),1)=".",FALSE,TRUE)</formula>
    </cfRule>
    <cfRule type="expression" dxfId="2064" priority="2060">
      <formula>IF(RIGHT(TEXT(Y944,"0.#"),1)=".",TRUE,FALSE)</formula>
    </cfRule>
  </conditionalFormatting>
  <conditionalFormatting sqref="Y979:Y1006">
    <cfRule type="expression" dxfId="2063" priority="2053">
      <formula>IF(RIGHT(TEXT(Y979,"0.#"),1)=".",FALSE,TRUE)</formula>
    </cfRule>
    <cfRule type="expression" dxfId="2062" priority="2054">
      <formula>IF(RIGHT(TEXT(Y979,"0.#"),1)=".",TRUE,FALSE)</formula>
    </cfRule>
  </conditionalFormatting>
  <conditionalFormatting sqref="Y977:Y978">
    <cfRule type="expression" dxfId="2061" priority="2047">
      <formula>IF(RIGHT(TEXT(Y977,"0.#"),1)=".",FALSE,TRUE)</formula>
    </cfRule>
    <cfRule type="expression" dxfId="2060" priority="2048">
      <formula>IF(RIGHT(TEXT(Y977,"0.#"),1)=".",TRUE,FALSE)</formula>
    </cfRule>
  </conditionalFormatting>
  <conditionalFormatting sqref="Y1012:Y1039">
    <cfRule type="expression" dxfId="2059" priority="2041">
      <formula>IF(RIGHT(TEXT(Y1012,"0.#"),1)=".",FALSE,TRUE)</formula>
    </cfRule>
    <cfRule type="expression" dxfId="2058" priority="2042">
      <formula>IF(RIGHT(TEXT(Y1012,"0.#"),1)=".",TRUE,FALSE)</formula>
    </cfRule>
  </conditionalFormatting>
  <conditionalFormatting sqref="W23">
    <cfRule type="expression" dxfId="2057" priority="2325">
      <formula>IF(RIGHT(TEXT(W23,"0.#"),1)=".",FALSE,TRUE)</formula>
    </cfRule>
    <cfRule type="expression" dxfId="2056" priority="2326">
      <formula>IF(RIGHT(TEXT(W23,"0.#"),1)=".",TRUE,FALSE)</formula>
    </cfRule>
  </conditionalFormatting>
  <conditionalFormatting sqref="W24:W27">
    <cfRule type="expression" dxfId="2055" priority="2323">
      <formula>IF(RIGHT(TEXT(W24,"0.#"),1)=".",FALSE,TRUE)</formula>
    </cfRule>
    <cfRule type="expression" dxfId="2054" priority="2324">
      <formula>IF(RIGHT(TEXT(W24,"0.#"),1)=".",TRUE,FALSE)</formula>
    </cfRule>
  </conditionalFormatting>
  <conditionalFormatting sqref="W28">
    <cfRule type="expression" dxfId="2053" priority="2315">
      <formula>IF(RIGHT(TEXT(W28,"0.#"),1)=".",FALSE,TRUE)</formula>
    </cfRule>
    <cfRule type="expression" dxfId="2052" priority="2316">
      <formula>IF(RIGHT(TEXT(W28,"0.#"),1)=".",TRUE,FALSE)</formula>
    </cfRule>
  </conditionalFormatting>
  <conditionalFormatting sqref="P23">
    <cfRule type="expression" dxfId="2051" priority="2313">
      <formula>IF(RIGHT(TEXT(P23,"0.#"),1)=".",FALSE,TRUE)</formula>
    </cfRule>
    <cfRule type="expression" dxfId="2050" priority="2314">
      <formula>IF(RIGHT(TEXT(P23,"0.#"),1)=".",TRUE,FALSE)</formula>
    </cfRule>
  </conditionalFormatting>
  <conditionalFormatting sqref="P24:P27">
    <cfRule type="expression" dxfId="2049" priority="2311">
      <formula>IF(RIGHT(TEXT(P24,"0.#"),1)=".",FALSE,TRUE)</formula>
    </cfRule>
    <cfRule type="expression" dxfId="2048" priority="2312">
      <formula>IF(RIGHT(TEXT(P24,"0.#"),1)=".",TRUE,FALSE)</formula>
    </cfRule>
  </conditionalFormatting>
  <conditionalFormatting sqref="P28">
    <cfRule type="expression" dxfId="2047" priority="2309">
      <formula>IF(RIGHT(TEXT(P28,"0.#"),1)=".",FALSE,TRUE)</formula>
    </cfRule>
    <cfRule type="expression" dxfId="2046" priority="2310">
      <formula>IF(RIGHT(TEXT(P28,"0.#"),1)=".",TRUE,FALSE)</formula>
    </cfRule>
  </conditionalFormatting>
  <conditionalFormatting sqref="AQ114">
    <cfRule type="expression" dxfId="2045" priority="2293">
      <formula>IF(RIGHT(TEXT(AQ114,"0.#"),1)=".",FALSE,TRUE)</formula>
    </cfRule>
    <cfRule type="expression" dxfId="2044" priority="2294">
      <formula>IF(RIGHT(TEXT(AQ114,"0.#"),1)=".",TRUE,FALSE)</formula>
    </cfRule>
  </conditionalFormatting>
  <conditionalFormatting sqref="AQ104">
    <cfRule type="expression" dxfId="2043" priority="2307">
      <formula>IF(RIGHT(TEXT(AQ104,"0.#"),1)=".",FALSE,TRUE)</formula>
    </cfRule>
    <cfRule type="expression" dxfId="2042" priority="2308">
      <formula>IF(RIGHT(TEXT(AQ104,"0.#"),1)=".",TRUE,FALSE)</formula>
    </cfRule>
  </conditionalFormatting>
  <conditionalFormatting sqref="AQ105">
    <cfRule type="expression" dxfId="2041" priority="2305">
      <formula>IF(RIGHT(TEXT(AQ105,"0.#"),1)=".",FALSE,TRUE)</formula>
    </cfRule>
    <cfRule type="expression" dxfId="2040" priority="2306">
      <formula>IF(RIGHT(TEXT(AQ105,"0.#"),1)=".",TRUE,FALSE)</formula>
    </cfRule>
  </conditionalFormatting>
  <conditionalFormatting sqref="AQ107">
    <cfRule type="expression" dxfId="2039" priority="2303">
      <formula>IF(RIGHT(TEXT(AQ107,"0.#"),1)=".",FALSE,TRUE)</formula>
    </cfRule>
    <cfRule type="expression" dxfId="2038" priority="2304">
      <formula>IF(RIGHT(TEXT(AQ107,"0.#"),1)=".",TRUE,FALSE)</formula>
    </cfRule>
  </conditionalFormatting>
  <conditionalFormatting sqref="AQ108">
    <cfRule type="expression" dxfId="2037" priority="2301">
      <formula>IF(RIGHT(TEXT(AQ108,"0.#"),1)=".",FALSE,TRUE)</formula>
    </cfRule>
    <cfRule type="expression" dxfId="2036" priority="2302">
      <formula>IF(RIGHT(TEXT(AQ108,"0.#"),1)=".",TRUE,FALSE)</formula>
    </cfRule>
  </conditionalFormatting>
  <conditionalFormatting sqref="AQ110">
    <cfRule type="expression" dxfId="2035" priority="2299">
      <formula>IF(RIGHT(TEXT(AQ110,"0.#"),1)=".",FALSE,TRUE)</formula>
    </cfRule>
    <cfRule type="expression" dxfId="2034" priority="2300">
      <formula>IF(RIGHT(TEXT(AQ110,"0.#"),1)=".",TRUE,FALSE)</formula>
    </cfRule>
  </conditionalFormatting>
  <conditionalFormatting sqref="AQ113">
    <cfRule type="expression" dxfId="2033" priority="2295">
      <formula>IF(RIGHT(TEXT(AQ113,"0.#"),1)=".",FALSE,TRUE)</formula>
    </cfRule>
    <cfRule type="expression" dxfId="2032" priority="2296">
      <formula>IF(RIGHT(TEXT(AQ113,"0.#"),1)=".",TRUE,FALSE)</formula>
    </cfRule>
  </conditionalFormatting>
  <conditionalFormatting sqref="AE67">
    <cfRule type="expression" dxfId="2031" priority="2225">
      <formula>IF(RIGHT(TEXT(AE67,"0.#"),1)=".",FALSE,TRUE)</formula>
    </cfRule>
    <cfRule type="expression" dxfId="2030" priority="2226">
      <formula>IF(RIGHT(TEXT(AE67,"0.#"),1)=".",TRUE,FALSE)</formula>
    </cfRule>
  </conditionalFormatting>
  <conditionalFormatting sqref="AE68">
    <cfRule type="expression" dxfId="2029" priority="2223">
      <formula>IF(RIGHT(TEXT(AE68,"0.#"),1)=".",FALSE,TRUE)</formula>
    </cfRule>
    <cfRule type="expression" dxfId="2028" priority="2224">
      <formula>IF(RIGHT(TEXT(AE68,"0.#"),1)=".",TRUE,FALSE)</formula>
    </cfRule>
  </conditionalFormatting>
  <conditionalFormatting sqref="AE69">
    <cfRule type="expression" dxfId="2027" priority="2221">
      <formula>IF(RIGHT(TEXT(AE69,"0.#"),1)=".",FALSE,TRUE)</formula>
    </cfRule>
    <cfRule type="expression" dxfId="2026" priority="2222">
      <formula>IF(RIGHT(TEXT(AE69,"0.#"),1)=".",TRUE,FALSE)</formula>
    </cfRule>
  </conditionalFormatting>
  <conditionalFormatting sqref="AI69">
    <cfRule type="expression" dxfId="2025" priority="2219">
      <formula>IF(RIGHT(TEXT(AI69,"0.#"),1)=".",FALSE,TRUE)</formula>
    </cfRule>
    <cfRule type="expression" dxfId="2024" priority="2220">
      <formula>IF(RIGHT(TEXT(AI69,"0.#"),1)=".",TRUE,FALSE)</formula>
    </cfRule>
  </conditionalFormatting>
  <conditionalFormatting sqref="AI68">
    <cfRule type="expression" dxfId="2023" priority="2217">
      <formula>IF(RIGHT(TEXT(AI68,"0.#"),1)=".",FALSE,TRUE)</formula>
    </cfRule>
    <cfRule type="expression" dxfId="2022" priority="2218">
      <formula>IF(RIGHT(TEXT(AI68,"0.#"),1)=".",TRUE,FALSE)</formula>
    </cfRule>
  </conditionalFormatting>
  <conditionalFormatting sqref="AI67">
    <cfRule type="expression" dxfId="2021" priority="2215">
      <formula>IF(RIGHT(TEXT(AI67,"0.#"),1)=".",FALSE,TRUE)</formula>
    </cfRule>
    <cfRule type="expression" dxfId="2020" priority="2216">
      <formula>IF(RIGHT(TEXT(AI67,"0.#"),1)=".",TRUE,FALSE)</formula>
    </cfRule>
  </conditionalFormatting>
  <conditionalFormatting sqref="AM67">
    <cfRule type="expression" dxfId="2019" priority="2213">
      <formula>IF(RIGHT(TEXT(AM67,"0.#"),1)=".",FALSE,TRUE)</formula>
    </cfRule>
    <cfRule type="expression" dxfId="2018" priority="2214">
      <formula>IF(RIGHT(TEXT(AM67,"0.#"),1)=".",TRUE,FALSE)</formula>
    </cfRule>
  </conditionalFormatting>
  <conditionalFormatting sqref="AM68">
    <cfRule type="expression" dxfId="2017" priority="2211">
      <formula>IF(RIGHT(TEXT(AM68,"0.#"),1)=".",FALSE,TRUE)</formula>
    </cfRule>
    <cfRule type="expression" dxfId="2016" priority="2212">
      <formula>IF(RIGHT(TEXT(AM68,"0.#"),1)=".",TRUE,FALSE)</formula>
    </cfRule>
  </conditionalFormatting>
  <conditionalFormatting sqref="AM69">
    <cfRule type="expression" dxfId="2015" priority="2209">
      <formula>IF(RIGHT(TEXT(AM69,"0.#"),1)=".",FALSE,TRUE)</formula>
    </cfRule>
    <cfRule type="expression" dxfId="2014" priority="2210">
      <formula>IF(RIGHT(TEXT(AM69,"0.#"),1)=".",TRUE,FALSE)</formula>
    </cfRule>
  </conditionalFormatting>
  <conditionalFormatting sqref="AQ67:AQ69">
    <cfRule type="expression" dxfId="2013" priority="2207">
      <formula>IF(RIGHT(TEXT(AQ67,"0.#"),1)=".",FALSE,TRUE)</formula>
    </cfRule>
    <cfRule type="expression" dxfId="2012" priority="2208">
      <formula>IF(RIGHT(TEXT(AQ67,"0.#"),1)=".",TRUE,FALSE)</formula>
    </cfRule>
  </conditionalFormatting>
  <conditionalFormatting sqref="AU67:AU69">
    <cfRule type="expression" dxfId="2011" priority="2205">
      <formula>IF(RIGHT(TEXT(AU67,"0.#"),1)=".",FALSE,TRUE)</formula>
    </cfRule>
    <cfRule type="expression" dxfId="2010" priority="2206">
      <formula>IF(RIGHT(TEXT(AU67,"0.#"),1)=".",TRUE,FALSE)</formula>
    </cfRule>
  </conditionalFormatting>
  <conditionalFormatting sqref="AE70">
    <cfRule type="expression" dxfId="2009" priority="2203">
      <formula>IF(RIGHT(TEXT(AE70,"0.#"),1)=".",FALSE,TRUE)</formula>
    </cfRule>
    <cfRule type="expression" dxfId="2008" priority="2204">
      <formula>IF(RIGHT(TEXT(AE70,"0.#"),1)=".",TRUE,FALSE)</formula>
    </cfRule>
  </conditionalFormatting>
  <conditionalFormatting sqref="AE71">
    <cfRule type="expression" dxfId="2007" priority="2201">
      <formula>IF(RIGHT(TEXT(AE71,"0.#"),1)=".",FALSE,TRUE)</formula>
    </cfRule>
    <cfRule type="expression" dxfId="2006" priority="2202">
      <formula>IF(RIGHT(TEXT(AE71,"0.#"),1)=".",TRUE,FALSE)</formula>
    </cfRule>
  </conditionalFormatting>
  <conditionalFormatting sqref="AE72">
    <cfRule type="expression" dxfId="2005" priority="2199">
      <formula>IF(RIGHT(TEXT(AE72,"0.#"),1)=".",FALSE,TRUE)</formula>
    </cfRule>
    <cfRule type="expression" dxfId="2004" priority="2200">
      <formula>IF(RIGHT(TEXT(AE72,"0.#"),1)=".",TRUE,FALSE)</formula>
    </cfRule>
  </conditionalFormatting>
  <conditionalFormatting sqref="AI72">
    <cfRule type="expression" dxfId="2003" priority="2197">
      <formula>IF(RIGHT(TEXT(AI72,"0.#"),1)=".",FALSE,TRUE)</formula>
    </cfRule>
    <cfRule type="expression" dxfId="2002" priority="2198">
      <formula>IF(RIGHT(TEXT(AI72,"0.#"),1)=".",TRUE,FALSE)</formula>
    </cfRule>
  </conditionalFormatting>
  <conditionalFormatting sqref="AI71">
    <cfRule type="expression" dxfId="2001" priority="2195">
      <formula>IF(RIGHT(TEXT(AI71,"0.#"),1)=".",FALSE,TRUE)</formula>
    </cfRule>
    <cfRule type="expression" dxfId="2000" priority="2196">
      <formula>IF(RIGHT(TEXT(AI71,"0.#"),1)=".",TRUE,FALSE)</formula>
    </cfRule>
  </conditionalFormatting>
  <conditionalFormatting sqref="AI70">
    <cfRule type="expression" dxfId="1999" priority="2193">
      <formula>IF(RIGHT(TEXT(AI70,"0.#"),1)=".",FALSE,TRUE)</formula>
    </cfRule>
    <cfRule type="expression" dxfId="1998" priority="2194">
      <formula>IF(RIGHT(TEXT(AI70,"0.#"),1)=".",TRUE,FALSE)</formula>
    </cfRule>
  </conditionalFormatting>
  <conditionalFormatting sqref="AM70">
    <cfRule type="expression" dxfId="1997" priority="2191">
      <formula>IF(RIGHT(TEXT(AM70,"0.#"),1)=".",FALSE,TRUE)</formula>
    </cfRule>
    <cfRule type="expression" dxfId="1996" priority="2192">
      <formula>IF(RIGHT(TEXT(AM70,"0.#"),1)=".",TRUE,FALSE)</formula>
    </cfRule>
  </conditionalFormatting>
  <conditionalFormatting sqref="AM71">
    <cfRule type="expression" dxfId="1995" priority="2189">
      <formula>IF(RIGHT(TEXT(AM71,"0.#"),1)=".",FALSE,TRUE)</formula>
    </cfRule>
    <cfRule type="expression" dxfId="1994" priority="2190">
      <formula>IF(RIGHT(TEXT(AM71,"0.#"),1)=".",TRUE,FALSE)</formula>
    </cfRule>
  </conditionalFormatting>
  <conditionalFormatting sqref="AM72">
    <cfRule type="expression" dxfId="1993" priority="2187">
      <formula>IF(RIGHT(TEXT(AM72,"0.#"),1)=".",FALSE,TRUE)</formula>
    </cfRule>
    <cfRule type="expression" dxfId="1992" priority="2188">
      <formula>IF(RIGHT(TEXT(AM72,"0.#"),1)=".",TRUE,FALSE)</formula>
    </cfRule>
  </conditionalFormatting>
  <conditionalFormatting sqref="AQ70:AQ72">
    <cfRule type="expression" dxfId="1991" priority="2185">
      <formula>IF(RIGHT(TEXT(AQ70,"0.#"),1)=".",FALSE,TRUE)</formula>
    </cfRule>
    <cfRule type="expression" dxfId="1990" priority="2186">
      <formula>IF(RIGHT(TEXT(AQ70,"0.#"),1)=".",TRUE,FALSE)</formula>
    </cfRule>
  </conditionalFormatting>
  <conditionalFormatting sqref="AU70:AU72">
    <cfRule type="expression" dxfId="1989" priority="2183">
      <formula>IF(RIGHT(TEXT(AU70,"0.#"),1)=".",FALSE,TRUE)</formula>
    </cfRule>
    <cfRule type="expression" dxfId="1988" priority="2184">
      <formula>IF(RIGHT(TEXT(AU70,"0.#"),1)=".",TRUE,FALSE)</formula>
    </cfRule>
  </conditionalFormatting>
  <conditionalFormatting sqref="AU656">
    <cfRule type="expression" dxfId="1987" priority="701">
      <formula>IF(RIGHT(TEXT(AU656,"0.#"),1)=".",FALSE,TRUE)</formula>
    </cfRule>
    <cfRule type="expression" dxfId="1986" priority="702">
      <formula>IF(RIGHT(TEXT(AU656,"0.#"),1)=".",TRUE,FALSE)</formula>
    </cfRule>
  </conditionalFormatting>
  <conditionalFormatting sqref="AQ655">
    <cfRule type="expression" dxfId="1985" priority="693">
      <formula>IF(RIGHT(TEXT(AQ655,"0.#"),1)=".",FALSE,TRUE)</formula>
    </cfRule>
    <cfRule type="expression" dxfId="1984" priority="694">
      <formula>IF(RIGHT(TEXT(AQ655,"0.#"),1)=".",TRUE,FALSE)</formula>
    </cfRule>
  </conditionalFormatting>
  <conditionalFormatting sqref="AI696">
    <cfRule type="expression" dxfId="1983" priority="485">
      <formula>IF(RIGHT(TEXT(AI696,"0.#"),1)=".",FALSE,TRUE)</formula>
    </cfRule>
    <cfRule type="expression" dxfId="1982" priority="486">
      <formula>IF(RIGHT(TEXT(AI696,"0.#"),1)=".",TRUE,FALSE)</formula>
    </cfRule>
  </conditionalFormatting>
  <conditionalFormatting sqref="AQ694">
    <cfRule type="expression" dxfId="1981" priority="479">
      <formula>IF(RIGHT(TEXT(AQ694,"0.#"),1)=".",FALSE,TRUE)</formula>
    </cfRule>
    <cfRule type="expression" dxfId="1980" priority="480">
      <formula>IF(RIGHT(TEXT(AQ694,"0.#"),1)=".",TRUE,FALSE)</formula>
    </cfRule>
  </conditionalFormatting>
  <conditionalFormatting sqref="AL880:AO907">
    <cfRule type="expression" dxfId="1979" priority="2091">
      <formula>IF(AND(AL880&gt;=0, RIGHT(TEXT(AL880,"0.#"),1)&lt;&gt;"."),TRUE,FALSE)</formula>
    </cfRule>
    <cfRule type="expression" dxfId="1978" priority="2092">
      <formula>IF(AND(AL880&gt;=0, RIGHT(TEXT(AL880,"0.#"),1)="."),TRUE,FALSE)</formula>
    </cfRule>
    <cfRule type="expression" dxfId="1977" priority="2093">
      <formula>IF(AND(AL880&lt;0, RIGHT(TEXT(AL880,"0.#"),1)&lt;&gt;"."),TRUE,FALSE)</formula>
    </cfRule>
    <cfRule type="expression" dxfId="1976" priority="2094">
      <formula>IF(AND(AL880&lt;0, RIGHT(TEXT(AL880,"0.#"),1)="."),TRUE,FALSE)</formula>
    </cfRule>
  </conditionalFormatting>
  <conditionalFormatting sqref="AL879:AO879">
    <cfRule type="expression" dxfId="1975" priority="2085">
      <formula>IF(AND(AL879&gt;=0, RIGHT(TEXT(AL879,"0.#"),1)&lt;&gt;"."),TRUE,FALSE)</formula>
    </cfRule>
    <cfRule type="expression" dxfId="1974" priority="2086">
      <formula>IF(AND(AL879&gt;=0, RIGHT(TEXT(AL879,"0.#"),1)="."),TRUE,FALSE)</formula>
    </cfRule>
    <cfRule type="expression" dxfId="1973" priority="2087">
      <formula>IF(AND(AL879&lt;0, RIGHT(TEXT(AL879,"0.#"),1)&lt;&gt;"."),TRUE,FALSE)</formula>
    </cfRule>
    <cfRule type="expression" dxfId="1972" priority="2088">
      <formula>IF(AND(AL879&lt;0, RIGHT(TEXT(AL879,"0.#"),1)="."),TRUE,FALSE)</formula>
    </cfRule>
  </conditionalFormatting>
  <conditionalFormatting sqref="AL913:AO940">
    <cfRule type="expression" dxfId="1971" priority="2079">
      <formula>IF(AND(AL913&gt;=0, RIGHT(TEXT(AL913,"0.#"),1)&lt;&gt;"."),TRUE,FALSE)</formula>
    </cfRule>
    <cfRule type="expression" dxfId="1970" priority="2080">
      <formula>IF(AND(AL913&gt;=0, RIGHT(TEXT(AL913,"0.#"),1)="."),TRUE,FALSE)</formula>
    </cfRule>
    <cfRule type="expression" dxfId="1969" priority="2081">
      <formula>IF(AND(AL913&lt;0, RIGHT(TEXT(AL913,"0.#"),1)&lt;&gt;"."),TRUE,FALSE)</formula>
    </cfRule>
    <cfRule type="expression" dxfId="1968" priority="2082">
      <formula>IF(AND(AL913&lt;0, RIGHT(TEXT(AL913,"0.#"),1)="."),TRUE,FALSE)</formula>
    </cfRule>
  </conditionalFormatting>
  <conditionalFormatting sqref="AL912:AO912">
    <cfRule type="expression" dxfId="1967" priority="2073">
      <formula>IF(AND(AL912&gt;=0, RIGHT(TEXT(AL912,"0.#"),1)&lt;&gt;"."),TRUE,FALSE)</formula>
    </cfRule>
    <cfRule type="expression" dxfId="1966" priority="2074">
      <formula>IF(AND(AL912&gt;=0, RIGHT(TEXT(AL912,"0.#"),1)="."),TRUE,FALSE)</formula>
    </cfRule>
    <cfRule type="expression" dxfId="1965" priority="2075">
      <formula>IF(AND(AL912&lt;0, RIGHT(TEXT(AL912,"0.#"),1)&lt;&gt;"."),TRUE,FALSE)</formula>
    </cfRule>
    <cfRule type="expression" dxfId="1964" priority="2076">
      <formula>IF(AND(AL912&lt;0, RIGHT(TEXT(AL912,"0.#"),1)="."),TRUE,FALSE)</formula>
    </cfRule>
  </conditionalFormatting>
  <conditionalFormatting sqref="AL946:AO973">
    <cfRule type="expression" dxfId="1963" priority="2067">
      <formula>IF(AND(AL946&gt;=0, RIGHT(TEXT(AL946,"0.#"),1)&lt;&gt;"."),TRUE,FALSE)</formula>
    </cfRule>
    <cfRule type="expression" dxfId="1962" priority="2068">
      <formula>IF(AND(AL946&gt;=0, RIGHT(TEXT(AL946,"0.#"),1)="."),TRUE,FALSE)</formula>
    </cfRule>
    <cfRule type="expression" dxfId="1961" priority="2069">
      <formula>IF(AND(AL946&lt;0, RIGHT(TEXT(AL946,"0.#"),1)&lt;&gt;"."),TRUE,FALSE)</formula>
    </cfRule>
    <cfRule type="expression" dxfId="1960" priority="2070">
      <formula>IF(AND(AL946&lt;0, RIGHT(TEXT(AL946,"0.#"),1)="."),TRUE,FALSE)</formula>
    </cfRule>
  </conditionalFormatting>
  <conditionalFormatting sqref="AL944:AO945">
    <cfRule type="expression" dxfId="1959" priority="2061">
      <formula>IF(AND(AL944&gt;=0, RIGHT(TEXT(AL944,"0.#"),1)&lt;&gt;"."),TRUE,FALSE)</formula>
    </cfRule>
    <cfRule type="expression" dxfId="1958" priority="2062">
      <formula>IF(AND(AL944&gt;=0, RIGHT(TEXT(AL944,"0.#"),1)="."),TRUE,FALSE)</formula>
    </cfRule>
    <cfRule type="expression" dxfId="1957" priority="2063">
      <formula>IF(AND(AL944&lt;0, RIGHT(TEXT(AL944,"0.#"),1)&lt;&gt;"."),TRUE,FALSE)</formula>
    </cfRule>
    <cfRule type="expression" dxfId="1956" priority="2064">
      <formula>IF(AND(AL944&lt;0, RIGHT(TEXT(AL944,"0.#"),1)="."),TRUE,FALSE)</formula>
    </cfRule>
  </conditionalFormatting>
  <conditionalFormatting sqref="AL979:AO1006">
    <cfRule type="expression" dxfId="1955" priority="2055">
      <formula>IF(AND(AL979&gt;=0, RIGHT(TEXT(AL979,"0.#"),1)&lt;&gt;"."),TRUE,FALSE)</formula>
    </cfRule>
    <cfRule type="expression" dxfId="1954" priority="2056">
      <formula>IF(AND(AL979&gt;=0, RIGHT(TEXT(AL979,"0.#"),1)="."),TRUE,FALSE)</formula>
    </cfRule>
    <cfRule type="expression" dxfId="1953" priority="2057">
      <formula>IF(AND(AL979&lt;0, RIGHT(TEXT(AL979,"0.#"),1)&lt;&gt;"."),TRUE,FALSE)</formula>
    </cfRule>
    <cfRule type="expression" dxfId="1952" priority="2058">
      <formula>IF(AND(AL979&lt;0, RIGHT(TEXT(AL979,"0.#"),1)="."),TRUE,FALSE)</formula>
    </cfRule>
  </conditionalFormatting>
  <conditionalFormatting sqref="AL977:AO978">
    <cfRule type="expression" dxfId="1951" priority="2049">
      <formula>IF(AND(AL977&gt;=0, RIGHT(TEXT(AL977,"0.#"),1)&lt;&gt;"."),TRUE,FALSE)</formula>
    </cfRule>
    <cfRule type="expression" dxfId="1950" priority="2050">
      <formula>IF(AND(AL977&gt;=0, RIGHT(TEXT(AL977,"0.#"),1)="."),TRUE,FALSE)</formula>
    </cfRule>
    <cfRule type="expression" dxfId="1949" priority="2051">
      <formula>IF(AND(AL977&lt;0, RIGHT(TEXT(AL977,"0.#"),1)&lt;&gt;"."),TRUE,FALSE)</formula>
    </cfRule>
    <cfRule type="expression" dxfId="1948" priority="2052">
      <formula>IF(AND(AL977&lt;0, RIGHT(TEXT(AL977,"0.#"),1)="."),TRUE,FALSE)</formula>
    </cfRule>
  </conditionalFormatting>
  <conditionalFormatting sqref="AL1012:AO1039">
    <cfRule type="expression" dxfId="1947" priority="2043">
      <formula>IF(AND(AL1012&gt;=0, RIGHT(TEXT(AL1012,"0.#"),1)&lt;&gt;"."),TRUE,FALSE)</formula>
    </cfRule>
    <cfRule type="expression" dxfId="1946" priority="2044">
      <formula>IF(AND(AL1012&gt;=0, RIGHT(TEXT(AL1012,"0.#"),1)="."),TRUE,FALSE)</formula>
    </cfRule>
    <cfRule type="expression" dxfId="1945" priority="2045">
      <formula>IF(AND(AL1012&lt;0, RIGHT(TEXT(AL1012,"0.#"),1)&lt;&gt;"."),TRUE,FALSE)</formula>
    </cfRule>
    <cfRule type="expression" dxfId="1944" priority="2046">
      <formula>IF(AND(AL1012&lt;0, RIGHT(TEXT(AL1012,"0.#"),1)="."),TRUE,FALSE)</formula>
    </cfRule>
  </conditionalFormatting>
  <conditionalFormatting sqref="AL1010:AO1011">
    <cfRule type="expression" dxfId="1943" priority="2037">
      <formula>IF(AND(AL1010&gt;=0, RIGHT(TEXT(AL1010,"0.#"),1)&lt;&gt;"."),TRUE,FALSE)</formula>
    </cfRule>
    <cfRule type="expression" dxfId="1942" priority="2038">
      <formula>IF(AND(AL1010&gt;=0, RIGHT(TEXT(AL1010,"0.#"),1)="."),TRUE,FALSE)</formula>
    </cfRule>
    <cfRule type="expression" dxfId="1941" priority="2039">
      <formula>IF(AND(AL1010&lt;0, RIGHT(TEXT(AL1010,"0.#"),1)&lt;&gt;"."),TRUE,FALSE)</formula>
    </cfRule>
    <cfRule type="expression" dxfId="1940" priority="2040">
      <formula>IF(AND(AL1010&lt;0, RIGHT(TEXT(AL1010,"0.#"),1)="."),TRUE,FALSE)</formula>
    </cfRule>
  </conditionalFormatting>
  <conditionalFormatting sqref="Y1010:Y1011">
    <cfRule type="expression" dxfId="1939" priority="2035">
      <formula>IF(RIGHT(TEXT(Y1010,"0.#"),1)=".",FALSE,TRUE)</formula>
    </cfRule>
    <cfRule type="expression" dxfId="1938" priority="2036">
      <formula>IF(RIGHT(TEXT(Y1010,"0.#"),1)=".",TRUE,FALSE)</formula>
    </cfRule>
  </conditionalFormatting>
  <conditionalFormatting sqref="AL1045:AO1072">
    <cfRule type="expression" dxfId="1937" priority="2031">
      <formula>IF(AND(AL1045&gt;=0, RIGHT(TEXT(AL1045,"0.#"),1)&lt;&gt;"."),TRUE,FALSE)</formula>
    </cfRule>
    <cfRule type="expression" dxfId="1936" priority="2032">
      <formula>IF(AND(AL1045&gt;=0, RIGHT(TEXT(AL1045,"0.#"),1)="."),TRUE,FALSE)</formula>
    </cfRule>
    <cfRule type="expression" dxfId="1935" priority="2033">
      <formula>IF(AND(AL1045&lt;0, RIGHT(TEXT(AL1045,"0.#"),1)&lt;&gt;"."),TRUE,FALSE)</formula>
    </cfRule>
    <cfRule type="expression" dxfId="1934" priority="2034">
      <formula>IF(AND(AL1045&lt;0, RIGHT(TEXT(AL1045,"0.#"),1)="."),TRUE,FALSE)</formula>
    </cfRule>
  </conditionalFormatting>
  <conditionalFormatting sqref="Y1045:Y1072">
    <cfRule type="expression" dxfId="1933" priority="2029">
      <formula>IF(RIGHT(TEXT(Y1045,"0.#"),1)=".",FALSE,TRUE)</formula>
    </cfRule>
    <cfRule type="expression" dxfId="1932" priority="2030">
      <formula>IF(RIGHT(TEXT(Y1045,"0.#"),1)=".",TRUE,FALSE)</formula>
    </cfRule>
  </conditionalFormatting>
  <conditionalFormatting sqref="AL1043:AO1044">
    <cfRule type="expression" dxfId="1931" priority="2025">
      <formula>IF(AND(AL1043&gt;=0, RIGHT(TEXT(AL1043,"0.#"),1)&lt;&gt;"."),TRUE,FALSE)</formula>
    </cfRule>
    <cfRule type="expression" dxfId="1930" priority="2026">
      <formula>IF(AND(AL1043&gt;=0, RIGHT(TEXT(AL1043,"0.#"),1)="."),TRUE,FALSE)</formula>
    </cfRule>
    <cfRule type="expression" dxfId="1929" priority="2027">
      <formula>IF(AND(AL1043&lt;0, RIGHT(TEXT(AL1043,"0.#"),1)&lt;&gt;"."),TRUE,FALSE)</formula>
    </cfRule>
    <cfRule type="expression" dxfId="1928" priority="2028">
      <formula>IF(AND(AL1043&lt;0, RIGHT(TEXT(AL1043,"0.#"),1)="."),TRUE,FALSE)</formula>
    </cfRule>
  </conditionalFormatting>
  <conditionalFormatting sqref="Y1043:Y1044">
    <cfRule type="expression" dxfId="1927" priority="2023">
      <formula>IF(RIGHT(TEXT(Y1043,"0.#"),1)=".",FALSE,TRUE)</formula>
    </cfRule>
    <cfRule type="expression" dxfId="1926" priority="2024">
      <formula>IF(RIGHT(TEXT(Y1043,"0.#"),1)=".",TRUE,FALSE)</formula>
    </cfRule>
  </conditionalFormatting>
  <conditionalFormatting sqref="AL1078:AO1105">
    <cfRule type="expression" dxfId="1925" priority="2019">
      <formula>IF(AND(AL1078&gt;=0, RIGHT(TEXT(AL1078,"0.#"),1)&lt;&gt;"."),TRUE,FALSE)</formula>
    </cfRule>
    <cfRule type="expression" dxfId="1924" priority="2020">
      <formula>IF(AND(AL1078&gt;=0, RIGHT(TEXT(AL1078,"0.#"),1)="."),TRUE,FALSE)</formula>
    </cfRule>
    <cfRule type="expression" dxfId="1923" priority="2021">
      <formula>IF(AND(AL1078&lt;0, RIGHT(TEXT(AL1078,"0.#"),1)&lt;&gt;"."),TRUE,FALSE)</formula>
    </cfRule>
    <cfRule type="expression" dxfId="1922" priority="2022">
      <formula>IF(AND(AL1078&lt;0, RIGHT(TEXT(AL1078,"0.#"),1)="."),TRUE,FALSE)</formula>
    </cfRule>
  </conditionalFormatting>
  <conditionalFormatting sqref="Y1078:Y1105">
    <cfRule type="expression" dxfId="1921" priority="2017">
      <formula>IF(RIGHT(TEXT(Y1078,"0.#"),1)=".",FALSE,TRUE)</formula>
    </cfRule>
    <cfRule type="expression" dxfId="1920" priority="2018">
      <formula>IF(RIGHT(TEXT(Y1078,"0.#"),1)=".",TRUE,FALSE)</formula>
    </cfRule>
  </conditionalFormatting>
  <conditionalFormatting sqref="AL1076:AO1077">
    <cfRule type="expression" dxfId="1919" priority="2013">
      <formula>IF(AND(AL1076&gt;=0, RIGHT(TEXT(AL1076,"0.#"),1)&lt;&gt;"."),TRUE,FALSE)</formula>
    </cfRule>
    <cfRule type="expression" dxfId="1918" priority="2014">
      <formula>IF(AND(AL1076&gt;=0, RIGHT(TEXT(AL1076,"0.#"),1)="."),TRUE,FALSE)</formula>
    </cfRule>
    <cfRule type="expression" dxfId="1917" priority="2015">
      <formula>IF(AND(AL1076&lt;0, RIGHT(TEXT(AL1076,"0.#"),1)&lt;&gt;"."),TRUE,FALSE)</formula>
    </cfRule>
    <cfRule type="expression" dxfId="1916" priority="2016">
      <formula>IF(AND(AL1076&lt;0, RIGHT(TEXT(AL1076,"0.#"),1)="."),TRUE,FALSE)</formula>
    </cfRule>
  </conditionalFormatting>
  <conditionalFormatting sqref="Y1076:Y1077">
    <cfRule type="expression" dxfId="1915" priority="2011">
      <formula>IF(RIGHT(TEXT(Y1076,"0.#"),1)=".",FALSE,TRUE)</formula>
    </cfRule>
    <cfRule type="expression" dxfId="1914" priority="2012">
      <formula>IF(RIGHT(TEXT(Y1076,"0.#"),1)=".",TRUE,FALSE)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Y878">
    <cfRule type="expression" dxfId="719" priority="15">
      <formula>IF(RIGHT(TEXT(Y878,"0.#"),1)=".",FALSE,TRUE)</formula>
    </cfRule>
    <cfRule type="expression" dxfId="718" priority="16">
      <formula>IF(RIGHT(TEXT(Y878,"0.#"),1)=".",TRUE,FALSE)</formula>
    </cfRule>
  </conditionalFormatting>
  <conditionalFormatting sqref="AL878:AO878">
    <cfRule type="expression" dxfId="717" priority="17">
      <formula>IF(AND(AL878&gt;=0, RIGHT(TEXT(AL878,"0.#"),1)&lt;&gt;"."),TRUE,FALSE)</formula>
    </cfRule>
    <cfRule type="expression" dxfId="716" priority="18">
      <formula>IF(AND(AL878&gt;=0, RIGHT(TEXT(AL878,"0.#"),1)="."),TRUE,FALSE)</formula>
    </cfRule>
    <cfRule type="expression" dxfId="715" priority="19">
      <formula>IF(AND(AL878&lt;0, RIGHT(TEXT(AL878,"0.#"),1)&lt;&gt;"."),TRUE,FALSE)</formula>
    </cfRule>
    <cfRule type="expression" dxfId="714" priority="20">
      <formula>IF(AND(AL878&lt;0, RIGHT(TEXT(AL878,"0.#"),1)="."),TRUE,FALSE)</formula>
    </cfRule>
  </conditionalFormatting>
  <conditionalFormatting sqref="Y911">
    <cfRule type="expression" dxfId="713" priority="9">
      <formula>IF(RIGHT(TEXT(Y911,"0.#"),1)=".",FALSE,TRUE)</formula>
    </cfRule>
    <cfRule type="expression" dxfId="712" priority="10">
      <formula>IF(RIGHT(TEXT(Y911,"0.#"),1)=".",TRUE,FALSE)</formula>
    </cfRule>
  </conditionalFormatting>
  <conditionalFormatting sqref="AL911:AO911">
    <cfRule type="expression" dxfId="711" priority="11">
      <formula>IF(AND(AL911&gt;=0, RIGHT(TEXT(AL911,"0.#"),1)&lt;&gt;"."),TRUE,FALSE)</formula>
    </cfRule>
    <cfRule type="expression" dxfId="710" priority="12">
      <formula>IF(AND(AL911&gt;=0, RIGHT(TEXT(AL911,"0.#"),1)="."),TRUE,FALSE)</formula>
    </cfRule>
    <cfRule type="expression" dxfId="709" priority="13">
      <formula>IF(AND(AL911&lt;0, RIGHT(TEXT(AL911,"0.#"),1)&lt;&gt;"."),TRUE,FALSE)</formula>
    </cfRule>
    <cfRule type="expression" dxfId="708" priority="14">
      <formula>IF(AND(AL911&lt;0, RIGHT(TEXT(AL911,"0.#"),1)="."),TRUE,FALSE)</formula>
    </cfRule>
  </conditionalFormatting>
  <conditionalFormatting sqref="AI111">
    <cfRule type="expression" dxfId="707" priority="7">
      <formula>IF(RIGHT(TEXT(AI111,"0.#"),1)=".",FALSE,TRUE)</formula>
    </cfRule>
    <cfRule type="expression" dxfId="706" priority="8">
      <formula>IF(RIGHT(TEXT(AI111,"0.#"),1)=".",TRUE,FALSE)</formula>
    </cfRule>
  </conditionalFormatting>
  <conditionalFormatting sqref="AM111">
    <cfRule type="expression" dxfId="705" priority="5">
      <formula>IF(RIGHT(TEXT(AM111,"0.#"),1)=".",FALSE,TRUE)</formula>
    </cfRule>
    <cfRule type="expression" dxfId="704" priority="6">
      <formula>IF(RIGHT(TEXT(AM111,"0.#"),1)=".",TRUE,FALSE)</formula>
    </cfRule>
  </conditionalFormatting>
  <conditionalFormatting sqref="AQ111">
    <cfRule type="expression" dxfId="703" priority="3">
      <formula>IF(RIGHT(TEXT(AQ111,"0.#"),1)=".",FALSE,TRUE)</formula>
    </cfRule>
    <cfRule type="expression" dxfId="702" priority="4">
      <formula>IF(RIGHT(TEXT(AQ111,"0.#"),1)=".",TRUE,FALSE)</formula>
    </cfRule>
  </conditionalFormatting>
  <conditionalFormatting sqref="AE94 AI94 AM94">
    <cfRule type="expression" dxfId="701" priority="1">
      <formula>IF(RIGHT(TEXT(AE94,"0.#"),1)=".",FALSE,TRUE)</formula>
    </cfRule>
    <cfRule type="expression" dxfId="700" priority="2">
      <formula>IF(RIGHT(TEXT(AE94,"0.#"),1)=".",TRUE,FALSE)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79" max="49" man="1"/>
    <brk id="99" max="49" man="1"/>
    <brk id="129" max="16383" man="1"/>
    <brk id="704" max="49" man="1"/>
    <brk id="731" max="49" man="1"/>
    <brk id="786" max="49" man="1"/>
  </rowBreaks>
  <colBreaks count="1" manualBreakCount="1">
    <brk id="1" max="1048575" man="1"/>
  </col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157" sqref="AE157:AX15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710</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t="s">
        <v>710</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710</v>
      </c>
      <c r="M9" s="13" t="str">
        <f t="shared" si="2"/>
        <v>エネルギー対策</v>
      </c>
      <c r="N9" s="13" t="str">
        <f t="shared" si="6"/>
        <v>エネルギー対策</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委託・請負</v>
      </c>
      <c r="Q10" s="19"/>
      <c r="T10" s="13"/>
      <c r="W10" s="32" t="s">
        <v>156</v>
      </c>
      <c r="Y10" s="32" t="s">
        <v>420</v>
      </c>
      <c r="Z10" s="32" t="s">
        <v>551</v>
      </c>
      <c r="AA10" s="94" t="s">
        <v>514</v>
      </c>
      <c r="AB10" s="94" t="s">
        <v>645</v>
      </c>
      <c r="AC10" s="31"/>
      <c r="AD10" s="31"/>
      <c r="AE10" s="31"/>
      <c r="AF10" s="30"/>
      <c r="AG10" s="53" t="s">
        <v>358</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t="s">
        <v>710</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科学技術・イノベーション</v>
      </c>
      <c r="F24" s="18" t="s">
        <v>405</v>
      </c>
      <c r="G24" s="17"/>
      <c r="H24" s="13" t="str">
        <f t="shared" si="1"/>
        <v/>
      </c>
      <c r="I24" s="13" t="str">
        <f t="shared" si="5"/>
        <v>エネルギー対策特別会計電源開発促進勘定</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157" sqref="AE157:AX15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0"/>
      <c r="Z2" s="824"/>
      <c r="AA2" s="825"/>
      <c r="AB2" s="1024" t="s">
        <v>11</v>
      </c>
      <c r="AC2" s="1025"/>
      <c r="AD2" s="1026"/>
      <c r="AE2" s="1030" t="s">
        <v>386</v>
      </c>
      <c r="AF2" s="1030"/>
      <c r="AG2" s="1030"/>
      <c r="AH2" s="1030"/>
      <c r="AI2" s="1030" t="s">
        <v>408</v>
      </c>
      <c r="AJ2" s="1030"/>
      <c r="AK2" s="1030"/>
      <c r="AL2" s="556"/>
      <c r="AM2" s="1030" t="s">
        <v>505</v>
      </c>
      <c r="AN2" s="1030"/>
      <c r="AO2" s="1030"/>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 t="shared" ref="AY3:AY8" si="0">$AY$2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22"/>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0"/>
      <c r="Z9" s="824"/>
      <c r="AA9" s="825"/>
      <c r="AB9" s="1024" t="s">
        <v>11</v>
      </c>
      <c r="AC9" s="1025"/>
      <c r="AD9" s="1026"/>
      <c r="AE9" s="1030" t="s">
        <v>386</v>
      </c>
      <c r="AF9" s="1030"/>
      <c r="AG9" s="1030"/>
      <c r="AH9" s="1030"/>
      <c r="AI9" s="1030" t="s">
        <v>408</v>
      </c>
      <c r="AJ9" s="1030"/>
      <c r="AK9" s="1030"/>
      <c r="AL9" s="556"/>
      <c r="AM9" s="1030" t="s">
        <v>505</v>
      </c>
      <c r="AN9" s="1030"/>
      <c r="AO9" s="1030"/>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 t="shared" ref="AY10:AY15" si="1">$AY$9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22"/>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0"/>
      <c r="Z16" s="824"/>
      <c r="AA16" s="825"/>
      <c r="AB16" s="1024" t="s">
        <v>11</v>
      </c>
      <c r="AC16" s="1025"/>
      <c r="AD16" s="1026"/>
      <c r="AE16" s="1030" t="s">
        <v>386</v>
      </c>
      <c r="AF16" s="1030"/>
      <c r="AG16" s="1030"/>
      <c r="AH16" s="1030"/>
      <c r="AI16" s="1030" t="s">
        <v>408</v>
      </c>
      <c r="AJ16" s="1030"/>
      <c r="AK16" s="1030"/>
      <c r="AL16" s="556"/>
      <c r="AM16" s="1030" t="s">
        <v>505</v>
      </c>
      <c r="AN16" s="1030"/>
      <c r="AO16" s="1030"/>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22"/>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0"/>
      <c r="Z23" s="824"/>
      <c r="AA23" s="825"/>
      <c r="AB23" s="1024" t="s">
        <v>11</v>
      </c>
      <c r="AC23" s="1025"/>
      <c r="AD23" s="1026"/>
      <c r="AE23" s="1030" t="s">
        <v>386</v>
      </c>
      <c r="AF23" s="1030"/>
      <c r="AG23" s="1030"/>
      <c r="AH23" s="1030"/>
      <c r="AI23" s="1030" t="s">
        <v>408</v>
      </c>
      <c r="AJ23" s="1030"/>
      <c r="AK23" s="1030"/>
      <c r="AL23" s="556"/>
      <c r="AM23" s="1030" t="s">
        <v>505</v>
      </c>
      <c r="AN23" s="1030"/>
      <c r="AO23" s="1030"/>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22"/>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0"/>
      <c r="Z30" s="824"/>
      <c r="AA30" s="825"/>
      <c r="AB30" s="1024" t="s">
        <v>11</v>
      </c>
      <c r="AC30" s="1025"/>
      <c r="AD30" s="1026"/>
      <c r="AE30" s="1030" t="s">
        <v>386</v>
      </c>
      <c r="AF30" s="1030"/>
      <c r="AG30" s="1030"/>
      <c r="AH30" s="1030"/>
      <c r="AI30" s="1030" t="s">
        <v>408</v>
      </c>
      <c r="AJ30" s="1030"/>
      <c r="AK30" s="1030"/>
      <c r="AL30" s="556"/>
      <c r="AM30" s="1030" t="s">
        <v>505</v>
      </c>
      <c r="AN30" s="1030"/>
      <c r="AO30" s="1030"/>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22"/>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0"/>
      <c r="Z37" s="824"/>
      <c r="AA37" s="825"/>
      <c r="AB37" s="1024" t="s">
        <v>11</v>
      </c>
      <c r="AC37" s="1025"/>
      <c r="AD37" s="1026"/>
      <c r="AE37" s="1030" t="s">
        <v>386</v>
      </c>
      <c r="AF37" s="1030"/>
      <c r="AG37" s="1030"/>
      <c r="AH37" s="1030"/>
      <c r="AI37" s="1030" t="s">
        <v>408</v>
      </c>
      <c r="AJ37" s="1030"/>
      <c r="AK37" s="1030"/>
      <c r="AL37" s="556"/>
      <c r="AM37" s="1030" t="s">
        <v>505</v>
      </c>
      <c r="AN37" s="1030"/>
      <c r="AO37" s="1030"/>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22"/>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0"/>
      <c r="Z44" s="824"/>
      <c r="AA44" s="825"/>
      <c r="AB44" s="1024" t="s">
        <v>11</v>
      </c>
      <c r="AC44" s="1025"/>
      <c r="AD44" s="1026"/>
      <c r="AE44" s="1030" t="s">
        <v>386</v>
      </c>
      <c r="AF44" s="1030"/>
      <c r="AG44" s="1030"/>
      <c r="AH44" s="1030"/>
      <c r="AI44" s="1030" t="s">
        <v>408</v>
      </c>
      <c r="AJ44" s="1030"/>
      <c r="AK44" s="1030"/>
      <c r="AL44" s="556"/>
      <c r="AM44" s="1030" t="s">
        <v>505</v>
      </c>
      <c r="AN44" s="1030"/>
      <c r="AO44" s="1030"/>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22"/>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0"/>
      <c r="Z51" s="824"/>
      <c r="AA51" s="825"/>
      <c r="AB51" s="556" t="s">
        <v>11</v>
      </c>
      <c r="AC51" s="1025"/>
      <c r="AD51" s="1026"/>
      <c r="AE51" s="1030" t="s">
        <v>386</v>
      </c>
      <c r="AF51" s="1030"/>
      <c r="AG51" s="1030"/>
      <c r="AH51" s="1030"/>
      <c r="AI51" s="1030" t="s">
        <v>408</v>
      </c>
      <c r="AJ51" s="1030"/>
      <c r="AK51" s="1030"/>
      <c r="AL51" s="556"/>
      <c r="AM51" s="1030" t="s">
        <v>505</v>
      </c>
      <c r="AN51" s="1030"/>
      <c r="AO51" s="1030"/>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22"/>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0"/>
      <c r="Z58" s="824"/>
      <c r="AA58" s="825"/>
      <c r="AB58" s="1024" t="s">
        <v>11</v>
      </c>
      <c r="AC58" s="1025"/>
      <c r="AD58" s="1026"/>
      <c r="AE58" s="1030" t="s">
        <v>386</v>
      </c>
      <c r="AF58" s="1030"/>
      <c r="AG58" s="1030"/>
      <c r="AH58" s="1030"/>
      <c r="AI58" s="1030" t="s">
        <v>408</v>
      </c>
      <c r="AJ58" s="1030"/>
      <c r="AK58" s="1030"/>
      <c r="AL58" s="556"/>
      <c r="AM58" s="1030" t="s">
        <v>505</v>
      </c>
      <c r="AN58" s="1030"/>
      <c r="AO58" s="1030"/>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22"/>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0"/>
      <c r="Z65" s="824"/>
      <c r="AA65" s="825"/>
      <c r="AB65" s="1024" t="s">
        <v>11</v>
      </c>
      <c r="AC65" s="1025"/>
      <c r="AD65" s="1026"/>
      <c r="AE65" s="1030" t="s">
        <v>386</v>
      </c>
      <c r="AF65" s="1030"/>
      <c r="AG65" s="1030"/>
      <c r="AH65" s="1030"/>
      <c r="AI65" s="1030" t="s">
        <v>408</v>
      </c>
      <c r="AJ65" s="1030"/>
      <c r="AK65" s="1030"/>
      <c r="AL65" s="556"/>
      <c r="AM65" s="1030" t="s">
        <v>505</v>
      </c>
      <c r="AN65" s="1030"/>
      <c r="AO65" s="1030"/>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22"/>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157" sqref="AE157:AX15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E157" sqref="AE157:AX15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2021-08-13T00:18:58Z</cp:lastPrinted>
  <dcterms:created xsi:type="dcterms:W3CDTF">2012-03-13T00:50:25Z</dcterms:created>
  <dcterms:modified xsi:type="dcterms:W3CDTF">2021-08-30T13:50:16Z</dcterms:modified>
</cp:coreProperties>
</file>