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09契約\015　HP公表（四半期毎）\令和２年度\第１四半期\03  セット（確認中→反映済）\"/>
    </mc:Choice>
  </mc:AlternateContent>
  <bookViews>
    <workbookView xWindow="0" yWindow="0" windowWidth="28800" windowHeight="12450"/>
  </bookViews>
  <sheets>
    <sheet name="R1第1四半期庁費入札" sheetId="1" r:id="rId1"/>
  </sheets>
  <externalReferences>
    <externalReference r:id="rId2"/>
  </externalReferences>
  <definedNames>
    <definedName name="_xlnm._FilterDatabase" localSheetId="0" hidden="1">'R1第1四半期庁費入札'!$A$7:$N$64</definedName>
    <definedName name="_xlnm.Print_Area" localSheetId="0">'R1第1四半期庁費入札'!$A$1:$N$64</definedName>
    <definedName name="_xlnm.Print_Titles" localSheetId="0">'R1第1四半期庁費入札'!$1:$7</definedName>
    <definedName name="Z_ED7E9622_4360_4412_8A36_B158DA4A696C_.wvu.FilterData" localSheetId="0" hidden="1">'R1第1四半期庁費入札'!$A$7:$N$57</definedName>
    <definedName name="契約方法">[1]契約状況コード表!$F$6:$F$9</definedName>
  </definedNames>
  <calcPr calcId="152511"/>
  <customWorkbookViews>
    <customWorkbookView name="NSR - 個人用ビュー" guid="{F61EB905-A8BA-4852-8180-BC00182F7EC4}" mergeInterval="0" changesSavedWin="1" personalView="1" includePrintSettings="0" includeHiddenRowCol="0" maximized="1" xWindow="-8" yWindow="-8" windowWidth="1382" windowHeight="744" activeSheetId="1"/>
  </customWorkbookViews>
</workbook>
</file>

<file path=xl/calcChain.xml><?xml version="1.0" encoding="utf-8"?>
<calcChain xmlns="http://schemas.openxmlformats.org/spreadsheetml/2006/main">
  <c r="J62" i="1" l="1"/>
  <c r="J63" i="1"/>
  <c r="J9" i="1"/>
  <c r="J10" i="1"/>
  <c r="J11" i="1"/>
  <c r="J12" i="1"/>
  <c r="J19" i="1"/>
  <c r="J20" i="1"/>
  <c r="J21" i="1"/>
  <c r="J22" i="1"/>
  <c r="J23" i="1"/>
  <c r="J24" i="1"/>
  <c r="J25" i="1"/>
  <c r="J26" i="1"/>
  <c r="J27" i="1"/>
  <c r="J30" i="1"/>
  <c r="J31" i="1"/>
  <c r="J32" i="1"/>
  <c r="J33" i="1"/>
  <c r="J34" i="1"/>
  <c r="J35" i="1"/>
  <c r="J36" i="1"/>
  <c r="J40" i="1"/>
  <c r="J41" i="1"/>
  <c r="J43" i="1"/>
  <c r="J44" i="1"/>
  <c r="J46" i="1"/>
  <c r="J47" i="1"/>
  <c r="J51" i="1"/>
  <c r="J52" i="1"/>
  <c r="J60" i="1"/>
  <c r="J61" i="1"/>
</calcChain>
</file>

<file path=xl/sharedStrings.xml><?xml version="1.0" encoding="utf-8"?>
<sst xmlns="http://schemas.openxmlformats.org/spreadsheetml/2006/main" count="588" uniqueCount="215">
  <si>
    <t>様式２－３</t>
    <rPh sb="0" eb="2">
      <t>ヨウシキ</t>
    </rPh>
    <phoneticPr fontId="6"/>
  </si>
  <si>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4"/>
  </si>
  <si>
    <t>契約を締結した日</t>
    <rPh sb="0" eb="2">
      <t>ケイヤク</t>
    </rPh>
    <rPh sb="3" eb="5">
      <t>テイケツ</t>
    </rPh>
    <rPh sb="7" eb="8">
      <t>ヒ</t>
    </rPh>
    <phoneticPr fontId="4"/>
  </si>
  <si>
    <t>予定価格（円）</t>
    <rPh sb="0" eb="2">
      <t>ヨテイ</t>
    </rPh>
    <rPh sb="2" eb="4">
      <t>カカク</t>
    </rPh>
    <rPh sb="5" eb="6">
      <t>エン</t>
    </rPh>
    <phoneticPr fontId="4"/>
  </si>
  <si>
    <t>契約金額（円）</t>
    <rPh sb="0" eb="2">
      <t>ケイヤク</t>
    </rPh>
    <rPh sb="2" eb="4">
      <t>キンガク</t>
    </rPh>
    <rPh sb="5" eb="6">
      <t>エン</t>
    </rPh>
    <phoneticPr fontId="4"/>
  </si>
  <si>
    <t>落札率（％）</t>
    <rPh sb="0" eb="2">
      <t>ラクサツ</t>
    </rPh>
    <rPh sb="2" eb="3">
      <t>リツ</t>
    </rPh>
    <phoneticPr fontId="4"/>
  </si>
  <si>
    <t>相手方が公益法人の場合</t>
    <rPh sb="0" eb="3">
      <t>アイテガタ</t>
    </rPh>
    <rPh sb="4" eb="6">
      <t>コウエキ</t>
    </rPh>
    <rPh sb="6" eb="8">
      <t>ホウジン</t>
    </rPh>
    <rPh sb="9" eb="11">
      <t>バアイ</t>
    </rPh>
    <phoneticPr fontId="4"/>
  </si>
  <si>
    <t>備考</t>
    <rPh sb="0" eb="2">
      <t>ビコウ</t>
    </rPh>
    <phoneticPr fontId="4"/>
  </si>
  <si>
    <t>公益法人の区分※</t>
    <rPh sb="0" eb="2">
      <t>コウエキ</t>
    </rPh>
    <rPh sb="2" eb="4">
      <t>ホウジン</t>
    </rPh>
    <rPh sb="5" eb="7">
      <t>クブン</t>
    </rPh>
    <phoneticPr fontId="4"/>
  </si>
  <si>
    <t>国所管、都道府県所管の区分</t>
    <rPh sb="4" eb="8">
      <t>トドウフケン</t>
    </rPh>
    <phoneticPr fontId="4"/>
  </si>
  <si>
    <t>応札・応募者数</t>
  </si>
  <si>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4"/>
  </si>
  <si>
    <t>物品役務等の
名称及び数量</t>
    <rPh sb="0" eb="2">
      <t>ブッピン</t>
    </rPh>
    <rPh sb="2" eb="4">
      <t>エキム</t>
    </rPh>
    <rPh sb="4" eb="5">
      <t>トウ</t>
    </rPh>
    <rPh sb="7" eb="9">
      <t>メイショウ</t>
    </rPh>
    <rPh sb="9" eb="10">
      <t>オヨ</t>
    </rPh>
    <rPh sb="11" eb="13">
      <t>スウリョウ</t>
    </rPh>
    <phoneticPr fontId="4"/>
  </si>
  <si>
    <t>【原子力規制委員会】</t>
    <rPh sb="1" eb="4">
      <t>ゲンシリョク</t>
    </rPh>
    <rPh sb="4" eb="6">
      <t>キセイ</t>
    </rPh>
    <rPh sb="6" eb="9">
      <t>イインカイ</t>
    </rPh>
    <phoneticPr fontId="6"/>
  </si>
  <si>
    <t>（庁費：一般競争入札）</t>
    <rPh sb="1" eb="3">
      <t>チョウヒ</t>
    </rPh>
    <rPh sb="4" eb="6">
      <t>イッパン</t>
    </rPh>
    <rPh sb="6" eb="8">
      <t>キョウソウ</t>
    </rPh>
    <rPh sb="8" eb="10">
      <t>ニュウサツ</t>
    </rPh>
    <phoneticPr fontId="6"/>
  </si>
  <si>
    <t>契約の相手方の
商号又は名称</t>
    <rPh sb="0" eb="2">
      <t>ケイヤク</t>
    </rPh>
    <rPh sb="3" eb="6">
      <t>アイテガタ</t>
    </rPh>
    <rPh sb="8" eb="10">
      <t>ショウゴウ</t>
    </rPh>
    <rPh sb="10" eb="11">
      <t>マタ</t>
    </rPh>
    <rPh sb="12" eb="14">
      <t>メイショウ</t>
    </rPh>
    <phoneticPr fontId="4"/>
  </si>
  <si>
    <t>契約の相手方の
住所</t>
    <rPh sb="8" eb="10">
      <t>ジュウショ</t>
    </rPh>
    <phoneticPr fontId="4"/>
  </si>
  <si>
    <t>法人番号</t>
    <rPh sb="0" eb="2">
      <t>ホウジン</t>
    </rPh>
    <rPh sb="2" eb="4">
      <t>バンゴウ</t>
    </rPh>
    <phoneticPr fontId="4"/>
  </si>
  <si>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35"/>
  </si>
  <si>
    <t>令和２年度　第1四半期（R2年4月～6月）</t>
    <rPh sb="0" eb="2">
      <t>レイワ</t>
    </rPh>
    <rPh sb="3" eb="5">
      <t>ネンド</t>
    </rPh>
    <rPh sb="6" eb="7">
      <t>ダイ</t>
    </rPh>
    <rPh sb="8" eb="11">
      <t>シハンキ</t>
    </rPh>
    <rPh sb="14" eb="15">
      <t>ネン</t>
    </rPh>
    <phoneticPr fontId="6"/>
  </si>
  <si>
    <t>令和2年度三港原子力艦モニタリングセンター運営支援業務</t>
  </si>
  <si>
    <t>令和2年度モニタリングカーの維持管理業務</t>
  </si>
  <si>
    <t>令和2年度 原子力艦環境放射能調査設備（佐世保港崎辺（２号）局放射線測定装置）整備業務</t>
  </si>
  <si>
    <t>令和2～6年度原子力艦環境放射能モニタリングシステム機器賃貸借及び保守</t>
  </si>
  <si>
    <t>令和2年度 原子力艦環境放射能調査設備（金武中城港海軍桟橋（1号）局）放射線測定装置整備業務</t>
  </si>
  <si>
    <t>令和２年度新聞記事配信事業</t>
  </si>
  <si>
    <t>令和２年度原子炉システム解析コードの開発作業の人材派遣による人材の受入れ</t>
  </si>
  <si>
    <t>令和２年度高速炉格納容器応答挙動解析作業のための人材派遣による人材の受入れ</t>
  </si>
  <si>
    <t>令和２年度熱流動解析コード整備作業の人材派遣による人材の受入れ</t>
  </si>
  <si>
    <t>令和２年度電気盤火災等試験に係るデータ整備作業の人材派遣による人材の受け入れ</t>
  </si>
  <si>
    <t>令和２年度高速炉炉心損傷事故解析作業の人材派遣による人材の受入れ</t>
  </si>
  <si>
    <t>令和２年度緊急時ネットワーク監視センター運営業務</t>
  </si>
  <si>
    <t>令和２～６年度気象情報の提供等業務</t>
  </si>
  <si>
    <t>令和２年度緊急時対策支援システムの運用に係る支援業務(ＰＷＲ)</t>
  </si>
  <si>
    <t>令和２年度緊急時対策支援システムの運用に係る支援業務(ＢＷＲ)</t>
  </si>
  <si>
    <t>令和２年度一斉招集システムの賃借</t>
  </si>
  <si>
    <t>令和２年度ＣＯＢＲＡ－ＴＦを用いた熱流動解析手法の整備</t>
  </si>
  <si>
    <t>令和２年度海外の原子力プラントの電源の信頼性に関する情報収集と整理</t>
  </si>
  <si>
    <t>令和２年度安全保護装置等の共通原因故障対策の妥当性評価に関する知見の蓄積</t>
  </si>
  <si>
    <t>令和２年度原子炉システム解析ＡＭＡＧＩコードの開発</t>
  </si>
  <si>
    <t>令和２年度国内外原子力情報のデータベースへの登録等に係る派遣による人材の受入れ</t>
  </si>
  <si>
    <t>令和２年度特定重要事案の技術情報調査・分析</t>
  </si>
  <si>
    <t>令和２年度海外の核燃料サイクル施設の規制情報調査</t>
  </si>
  <si>
    <t>令和２年度中韓他原子力施設保有国における規制情報及び国際機関情報調査</t>
  </si>
  <si>
    <t>令和２年度欧州における原子力施設の規制情報調査</t>
  </si>
  <si>
    <t>令和２年度米国における原子力施設の規制情報調査</t>
  </si>
  <si>
    <t>令和２年度原子力施設における火災防護に関する研修に係る支援業務</t>
  </si>
  <si>
    <t>令和２年度構造解析コードＡＢＡＱＵＳの保守</t>
  </si>
  <si>
    <t>令和２年度地盤－建屋動的相互作用を考慮した原子炉施設の地震時挙動評価手法の高度化に係る外部人材派遣の受け入れ</t>
  </si>
  <si>
    <t>令和２年度短期海外研修実施支援業務</t>
  </si>
  <si>
    <t>令和２年度衝撃荷重に対する機器耐力試験</t>
  </si>
  <si>
    <t>令和２年度茨城県ひたちなか市内の一般乗用旅客自動車利用に関する業務</t>
  </si>
  <si>
    <t>令和２年度震源近傍における観測記録及び確率論的地震ハザード評価に関する調査及び解析検討</t>
  </si>
  <si>
    <t>令和２年度地質調査、海底コア調査及び室内分析</t>
  </si>
  <si>
    <t>令和２年度原子力規制庁課室取りまとめ業務のための人材派遣</t>
  </si>
  <si>
    <t>令和２年度地盤－建屋動的相互作用を考慮した原子炉施設の地震動挙動評価手法の高度化に係る解析検討</t>
  </si>
  <si>
    <t>令和２年度風化作用による岩盤の劣化膨張に関する実態調査</t>
  </si>
  <si>
    <t>令和２年度技術関連文書の翻訳業務</t>
  </si>
  <si>
    <t>令和2年度リスク情報活用に係る基盤整備のための人材派遣による人材の受入れ</t>
  </si>
  <si>
    <t>令和2年度レベル2PRA手法整備のための人材派遣による人材の受入れ</t>
  </si>
  <si>
    <t>令和2年度気中塩分モニタリング装置保守</t>
  </si>
  <si>
    <t>令和2年度使用済燃料貯蔵に係る国際動向調査</t>
  </si>
  <si>
    <t>令和2年度シビアアクシデント解析のための人材派遣による人材の受入れ</t>
  </si>
  <si>
    <t>令和2年度建屋内浸水解析とリスクの試解析</t>
  </si>
  <si>
    <t>令和2年度福島第一原子力発電所事故における圧力容器外溶融デブリ挙動解析</t>
  </si>
  <si>
    <t>令和2年度使用済燃料等の輸送・貯蔵の分野における最新解析手法に係る評価手法案の策定</t>
  </si>
  <si>
    <t>一般競争入札
（総合評価落札方式）</t>
    <rPh sb="0" eb="2">
      <t>イッパン</t>
    </rPh>
    <rPh sb="2" eb="4">
      <t>キョウソウ</t>
    </rPh>
    <rPh sb="4" eb="6">
      <t>ニュウサツ</t>
    </rPh>
    <rPh sb="8" eb="10">
      <t>ソウゴウ</t>
    </rPh>
    <rPh sb="10" eb="12">
      <t>ヒョウカ</t>
    </rPh>
    <rPh sb="12" eb="14">
      <t>ラクサツ</t>
    </rPh>
    <rPh sb="14" eb="16">
      <t>ホウシキ</t>
    </rPh>
    <phoneticPr fontId="6"/>
  </si>
  <si>
    <t>一般競争入札</t>
    <rPh sb="0" eb="2">
      <t>イッパン</t>
    </rPh>
    <rPh sb="2" eb="4">
      <t>キョウソウ</t>
    </rPh>
    <rPh sb="4" eb="6">
      <t>ニュウサツ</t>
    </rPh>
    <phoneticPr fontId="6"/>
  </si>
  <si>
    <t>支出負担行為担当官
原子力規制委員会原子力規制庁
長官官房参事官　伊藤 隆行
東京都港区六本木1-9-9</t>
    <rPh sb="33" eb="35">
      <t>イトウ</t>
    </rPh>
    <rPh sb="36" eb="38">
      <t>タカユキ</t>
    </rPh>
    <phoneticPr fontId="6"/>
  </si>
  <si>
    <t>株式会社JTB</t>
  </si>
  <si>
    <t>株式会社千代田テクノル</t>
  </si>
  <si>
    <t>株式会社日立製作所</t>
  </si>
  <si>
    <t>NECキャピタルソリューション株式会社</t>
  </si>
  <si>
    <t>ソーシャルワイヤー株式会社</t>
  </si>
  <si>
    <t>アドバンスソフト株式会社</t>
  </si>
  <si>
    <t>株式会社キャリエ・レゾ</t>
  </si>
  <si>
    <t>株式会社アライドエンジニアリング</t>
  </si>
  <si>
    <t>エヌエスイー株式会社</t>
  </si>
  <si>
    <t>一般財団法人日本気象協会</t>
  </si>
  <si>
    <t>アバンテック株式会社</t>
  </si>
  <si>
    <t>インフォコム株式会社</t>
  </si>
  <si>
    <t>株式会社先端力学シミュレーション研究所</t>
  </si>
  <si>
    <t>ＭＨI ＮＳエンジニアリング株式会社</t>
  </si>
  <si>
    <t>伊藤忠テクノソリューションズ株式会社</t>
  </si>
  <si>
    <t>株式会社キーペックス</t>
  </si>
  <si>
    <t>日本レコードマネジメント株式会社</t>
  </si>
  <si>
    <t>ＭＨＩ　ＮＳエンジニアリング株式会社</t>
  </si>
  <si>
    <t>日本エヌ・ユー・エス株式会社</t>
  </si>
  <si>
    <t>Ｉｎｔｅｒｎａｔｉｏｎａｌ　Ａｃｃｅｓｓ　Ｃｏｒｐｏｒａｔｉｏｎ</t>
  </si>
  <si>
    <t>沖電気工業株式会社</t>
  </si>
  <si>
    <t>株式会社サイエンスクラフト</t>
  </si>
  <si>
    <t>株式会社ＩＤＡＪ</t>
  </si>
  <si>
    <t>株式会社テラサービス</t>
  </si>
  <si>
    <t>株式会社ＩＣＣコンサルタンツ</t>
  </si>
  <si>
    <t>日立ＧＥニュークリア・エナジー株式会社</t>
  </si>
  <si>
    <t>東芝デジタルソリューションズ株式会社</t>
  </si>
  <si>
    <t>有限会社グリーン交通茨城</t>
  </si>
  <si>
    <t>株式会社構造計画研究所</t>
  </si>
  <si>
    <t>サンコーコンサルタント株式会社</t>
  </si>
  <si>
    <t>キャリアリンク株式会社</t>
  </si>
  <si>
    <t>株式会社テラバイト</t>
  </si>
  <si>
    <t>応用地質株式会社</t>
  </si>
  <si>
    <t>クリムゾンインタラクティブプライベートリミテッド</t>
  </si>
  <si>
    <t>株式会社電力テクノシステムズ</t>
  </si>
  <si>
    <t>大新東株式会社</t>
  </si>
  <si>
    <t>株式会社第一文眞堂</t>
  </si>
  <si>
    <t>有限会社タケマエ</t>
  </si>
  <si>
    <t>ヤマト運輸株式会社</t>
  </si>
  <si>
    <t>東京都千代田区霞が関三丁目2番5号</t>
  </si>
  <si>
    <t>東京都文京区湯島一丁目7番12号</t>
  </si>
  <si>
    <t>東京都台東区東上野二丁目１６番１号</t>
  </si>
  <si>
    <t xml:space="preserve">東京都港区港南２丁目１５番３号 </t>
  </si>
  <si>
    <t>東京都新宿区新宿２－３－１０</t>
  </si>
  <si>
    <t>東京都千代田区神田駿河台４－３</t>
  </si>
  <si>
    <t>神奈川県横須賀市米が浜通１－７－２</t>
  </si>
  <si>
    <t>東京都江東区豊洲３－２－２０</t>
  </si>
  <si>
    <t>東京都千代田区大手町２－１－１</t>
  </si>
  <si>
    <t>東京都豊島区東池袋３－１－１</t>
  </si>
  <si>
    <t>大阪府大阪市中央区瓦町１－７－７</t>
  </si>
  <si>
    <t>東京都渋谷区神宮前２－３４－１７</t>
  </si>
  <si>
    <t>埼玉県和光市南２－３－１３</t>
  </si>
  <si>
    <t>兵庫県神戸市兵庫区和田宮通７－１－１４</t>
  </si>
  <si>
    <t>東京都千代田区霞が関３－２－５</t>
  </si>
  <si>
    <t>千葉県千葉市中央区中央港２－４－４</t>
  </si>
  <si>
    <t>東京都千代田区鍛冶町２－９－１２</t>
  </si>
  <si>
    <t>兵庫県神戸市兵庫区和田宮通７ー1ー14</t>
  </si>
  <si>
    <t>東京都新宿区西新宿７－５－２５</t>
  </si>
  <si>
    <t>1015 18th St. NW, Suite 504
Washington, DC 20036, U.S.A.</t>
  </si>
  <si>
    <t>東京都港区芝浦４－１０－１６</t>
  </si>
  <si>
    <t>福井県越前市蓬莱町５番１号</t>
  </si>
  <si>
    <t>神奈川県横浜市西区みなとみらい二丁目２－１－１</t>
  </si>
  <si>
    <t>東京都文京区湯島三丁目１０番７号</t>
  </si>
  <si>
    <t>東京都渋谷区東三丁目１６番３号</t>
  </si>
  <si>
    <t>神奈川県川崎市幸区堀川町７２番地３４</t>
  </si>
  <si>
    <t>茨城県水戸市浜田町４１５番３号</t>
  </si>
  <si>
    <t xml:space="preserve">東京都江東区亀戸１丁目８番９号 </t>
  </si>
  <si>
    <t xml:space="preserve">東京都新宿区西新宿２丁目１番１号 </t>
  </si>
  <si>
    <t>埼玉県さいたま市北区土呂町２－６１－５</t>
  </si>
  <si>
    <t>1001, 10th Floor, Techniplex-ⅡVeer Savarkar Flyover, S. V. Road Goregaon (W), Mumbai 400062, India</t>
  </si>
  <si>
    <t>神奈川県川崎市麻生区万福寺1-1-1</t>
  </si>
  <si>
    <t>東京都三鷹市新川6-38-1</t>
  </si>
  <si>
    <t>東京都調布市調布ケ丘3-6-3</t>
  </si>
  <si>
    <t>東京都文京区湯島1-7-12</t>
  </si>
  <si>
    <t>東京都港区芝大門1-3-16</t>
  </si>
  <si>
    <t>東京都港区虎ノ門2-5-3</t>
  </si>
  <si>
    <t>東京都港区海岸3-15-14</t>
  </si>
  <si>
    <t>東京都千代田区神田駿河台4-3</t>
  </si>
  <si>
    <t>埼玉県和光市南2-3-13</t>
  </si>
  <si>
    <t>ＫＰＭＧコンサルティング株式会社</t>
  </si>
  <si>
    <t>エム・アール・アイ　リサーチアソシエイツ株式会社</t>
  </si>
  <si>
    <t>東京都千代田区大手町１－９－７</t>
  </si>
  <si>
    <t>東京都千代田区永田町2-11-1</t>
  </si>
  <si>
    <t>7010001008844</t>
  </si>
  <si>
    <t xml:space="preserve">8010401021784 </t>
  </si>
  <si>
    <t>6010401058102</t>
  </si>
  <si>
    <t>7011001027636</t>
  </si>
  <si>
    <t xml:space="preserve">4013305001526 </t>
  </si>
  <si>
    <t xml:space="preserve">5120001073978 </t>
  </si>
  <si>
    <t xml:space="preserve">3011001057199 </t>
  </si>
  <si>
    <t>2030001047878</t>
  </si>
  <si>
    <t>5140001013370</t>
  </si>
  <si>
    <t>2040001001603</t>
  </si>
  <si>
    <t>3010001033961</t>
  </si>
  <si>
    <t>8011101057185</t>
  </si>
  <si>
    <t>9700150003087</t>
  </si>
  <si>
    <t>7010401006126</t>
  </si>
  <si>
    <t>1210001011627</t>
  </si>
  <si>
    <t>4020001020446</t>
  </si>
  <si>
    <t>5010001088888</t>
  </si>
  <si>
    <t>4011001008093</t>
  </si>
  <si>
    <t xml:space="preserve">4050001024551 </t>
  </si>
  <si>
    <t>7010401052137</t>
  </si>
  <si>
    <t xml:space="preserve">9050002007609 </t>
  </si>
  <si>
    <t>7011201001655</t>
  </si>
  <si>
    <t>9010601018051</t>
  </si>
  <si>
    <t>2011101023151</t>
  </si>
  <si>
    <t>4010001088889</t>
  </si>
  <si>
    <t xml:space="preserve">2010001034531 
 </t>
  </si>
  <si>
    <t>-</t>
  </si>
  <si>
    <t xml:space="preserve">7020001082120 </t>
  </si>
  <si>
    <t xml:space="preserve">5012405001732 </t>
  </si>
  <si>
    <t>8012401019180</t>
  </si>
  <si>
    <t>7010001004851</t>
  </si>
  <si>
    <t>5010401017488</t>
  </si>
  <si>
    <t>3010002049767</t>
  </si>
  <si>
    <t>1010001092605</t>
  </si>
  <si>
    <t>8010001144647</t>
  </si>
  <si>
    <t xml:space="preserve">7010001012532 </t>
  </si>
  <si>
    <t>令和2年度宅配便運送業務請負</t>
    <phoneticPr fontId="6"/>
  </si>
  <si>
    <t>国立研究開発法人海上・港湾・航空技術研究所</t>
    <phoneticPr fontId="6"/>
  </si>
  <si>
    <t>-</t>
    <phoneticPr fontId="6"/>
  </si>
  <si>
    <t>-</t>
    <phoneticPr fontId="6"/>
  </si>
  <si>
    <t>-</t>
    <phoneticPr fontId="6"/>
  </si>
  <si>
    <t>-</t>
    <phoneticPr fontId="6"/>
  </si>
  <si>
    <t>-</t>
    <phoneticPr fontId="6"/>
  </si>
  <si>
    <t>令和2年度自動車運行管理業務</t>
    <phoneticPr fontId="6"/>
  </si>
  <si>
    <t>令和2年度放射線業務に従事する職員に関する放射線障害防止管理業務</t>
    <phoneticPr fontId="6"/>
  </si>
  <si>
    <t>令和2年度定期消耗品の購入</t>
    <phoneticPr fontId="6"/>
  </si>
  <si>
    <t>令和2年度コピー用紙の購入</t>
    <phoneticPr fontId="6"/>
  </si>
  <si>
    <t>令和2年度プリンター用トナー等の購入</t>
    <phoneticPr fontId="6"/>
  </si>
  <si>
    <t>令和２年度原子力規制庁における人事・給与関係業務情報システムに係る運用支援等業務</t>
    <phoneticPr fontId="6"/>
  </si>
  <si>
    <t>令和２年度原子力規制委員会ネットワークシステムの調達に係る追加調査及び支援業務</t>
    <phoneticPr fontId="6"/>
  </si>
  <si>
    <t>非公表</t>
    <rPh sb="0" eb="3">
      <t>ヒコウヒョウ</t>
    </rPh>
    <phoneticPr fontId="4"/>
  </si>
  <si>
    <t>-</t>
    <phoneticPr fontId="4"/>
  </si>
  <si>
    <t>-</t>
    <phoneticPr fontId="4"/>
  </si>
  <si>
    <t>非公表</t>
    <rPh sb="0" eb="1">
      <t>ヒ</t>
    </rPh>
    <rPh sb="1" eb="3">
      <t>コウヒョウ</t>
    </rPh>
    <phoneticPr fontId="4"/>
  </si>
  <si>
    <t>-</t>
    <phoneticPr fontId="4"/>
  </si>
  <si>
    <t>令和２年度研修・力量管理システムを活用した研修業務の運用支援</t>
    <phoneticPr fontId="4"/>
  </si>
  <si>
    <t>東京都中野区本町四丁目３８番１３号</t>
    <rPh sb="8" eb="9">
      <t>ヨン</t>
    </rPh>
    <phoneticPr fontId="4"/>
  </si>
  <si>
    <t>東京都千代田区外神田一丁目１８番１３号</t>
    <rPh sb="7" eb="8">
      <t>ソト</t>
    </rPh>
    <phoneticPr fontId="4"/>
  </si>
  <si>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5"/>
  </si>
  <si>
    <t>非公表</t>
    <rPh sb="0" eb="3">
      <t>ヒコウヒョウ</t>
    </rPh>
    <phoneticPr fontId="6"/>
  </si>
  <si>
    <r>
      <t>令和２年度行政文書</t>
    </r>
    <r>
      <rPr>
        <sz val="11"/>
        <color theme="1"/>
        <rFont val="ＭＳ Ｐゴシック"/>
        <family val="3"/>
        <charset val="128"/>
        <scheme val="minor"/>
      </rPr>
      <t>の保管等業務</t>
    </r>
    <phoneticPr fontId="4"/>
  </si>
  <si>
    <t>単価契約</t>
    <rPh sb="2" eb="4">
      <t>ケイヤク</t>
    </rPh>
    <phoneticPr fontId="6"/>
  </si>
  <si>
    <t>総価+単価契約</t>
    <rPh sb="5" eb="7">
      <t>ケイヤク</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</si>
</sst>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_);[Red]\(0\)"/>
    <numFmt numFmtId="178" formatCode="#,##0_);[Red]\(#,##0\)"/>
  </numFmts>
  <fonts count="3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b/>
      <sz val="12"/>
      <name val="ＭＳ Ｐゴシック"/>
      <family val="3"/>
      <charset val="128"/>
    </font>
    <font>
      <sz val="12"/>
      <name val="ＭＳ Ｐゴシック"/>
      <family val="3"/>
      <charset val="128"/>
    </font>
    <font>
      <sz val="12"/>
      <name val="ＭＳ 明朝"/>
      <family val="1"/>
      <charset val="128"/>
    </font>
    <font>
      <sz val="11"/>
      <name val="ＭＳ 明朝"/>
      <family val="1"/>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3"/>
      <charset val="128"/>
      <scheme val="minor"/>
    </font>
    <font>
      <b/>
      <sz val="12"/>
      <name val="ＭＳ Ｐゴシック"/>
      <family val="3"/>
      <charset val="128"/>
      <scheme val="minor"/>
    </font>
    <font>
      <b/>
      <sz val="11"/>
      <color rgb="FF3F3F3F"/>
      <name val="ＭＳ Ｐゴシック"/>
      <family val="2"/>
      <charset val="128"/>
      <scheme val="minor"/>
    </font>
    <font>
      <b/>
      <sz val="11"/>
      <name val="ＭＳ Ｐゴシック"/>
      <family val="3"/>
      <charset val="128"/>
    </font>
    <font>
      <sz val="6"/>
      <name val="ＭＳ Ｐゴシック"/>
      <family val="2"/>
      <charset val="128"/>
      <scheme val="minor"/>
    </font>
    <font>
      <b/>
      <sz val="12"/>
      <color rgb="FFFF0000"/>
      <name val="ＭＳ Ｐゴシック"/>
      <family val="3"/>
      <charset val="128"/>
    </font>
    <font>
      <sz val="11"/>
      <color theme="1"/>
      <name val="ＭＳ Ｐゴシック"/>
      <family val="3"/>
      <charset val="128"/>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28">
    <xf numFmtId="0" fontId="0" fillId="0" borderId="0">
      <alignment vertical="center"/>
    </xf>
    <xf numFmtId="0" fontId="12" fillId="2" borderId="0" applyNumberFormat="0" applyBorder="0" applyAlignment="0" applyProtection="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3" borderId="0" applyNumberFormat="0" applyBorder="0" applyAlignment="0" applyProtection="0">
      <alignment vertical="center"/>
    </xf>
    <xf numFmtId="0" fontId="13" fillId="14"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6" borderId="13" applyNumberFormat="0" applyAlignment="0" applyProtection="0">
      <alignment vertical="center"/>
    </xf>
    <xf numFmtId="0" fontId="15" fillId="26" borderId="13" applyNumberFormat="0" applyAlignment="0" applyProtection="0">
      <alignment vertical="center"/>
    </xf>
    <xf numFmtId="0" fontId="16" fillId="27" borderId="0" applyNumberFormat="0" applyBorder="0" applyAlignment="0" applyProtection="0">
      <alignment vertical="center"/>
    </xf>
    <xf numFmtId="0" fontId="16" fillId="27" borderId="0" applyNumberFormat="0" applyBorder="0" applyAlignment="0" applyProtection="0">
      <alignment vertical="center"/>
    </xf>
    <xf numFmtId="9" fontId="5" fillId="0" borderId="0" applyFont="0" applyFill="0" applyBorder="0" applyAlignment="0" applyProtection="0"/>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2" fillId="28" borderId="14" applyNumberFormat="0" applyFont="0" applyAlignment="0" applyProtection="0">
      <alignment vertical="center"/>
    </xf>
    <xf numFmtId="0" fontId="12" fillId="28" borderId="14" applyNumberFormat="0" applyFont="0" applyAlignment="0" applyProtection="0">
      <alignment vertical="center"/>
    </xf>
    <xf numFmtId="0" fontId="17" fillId="0" borderId="15" applyNumberFormat="0" applyFill="0" applyAlignment="0" applyProtection="0">
      <alignment vertical="center"/>
    </xf>
    <xf numFmtId="0" fontId="17" fillId="0" borderId="15" applyNumberFormat="0" applyFill="0" applyAlignment="0" applyProtection="0">
      <alignment vertical="center"/>
    </xf>
    <xf numFmtId="0" fontId="18" fillId="29" borderId="0" applyNumberFormat="0" applyBorder="0" applyAlignment="0" applyProtection="0">
      <alignment vertical="center"/>
    </xf>
    <xf numFmtId="0" fontId="18" fillId="29" borderId="0" applyNumberFormat="0" applyBorder="0" applyAlignment="0" applyProtection="0">
      <alignment vertical="center"/>
    </xf>
    <xf numFmtId="0" fontId="19" fillId="30" borderId="16" applyNumberFormat="0" applyAlignment="0" applyProtection="0">
      <alignment vertical="center"/>
    </xf>
    <xf numFmtId="0" fontId="19" fillId="30" borderId="16" applyNumberFormat="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5" fillId="0" borderId="0" applyFont="0" applyFill="0" applyBorder="0" applyAlignment="0" applyProtection="0">
      <alignment vertical="center"/>
    </xf>
    <xf numFmtId="38" fontId="10" fillId="0" borderId="0" applyFont="0" applyFill="0" applyBorder="0" applyAlignment="0" applyProtection="0">
      <alignment vertical="center"/>
    </xf>
    <xf numFmtId="38" fontId="11" fillId="0" borderId="0" applyFont="0" applyFill="0" applyBorder="0" applyAlignment="0" applyProtection="0"/>
    <xf numFmtId="38"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21" fillId="0" borderId="17" applyNumberFormat="0" applyFill="0" applyAlignment="0" applyProtection="0">
      <alignment vertical="center"/>
    </xf>
    <xf numFmtId="0" fontId="21" fillId="0" borderId="17" applyNumberFormat="0" applyFill="0" applyAlignment="0" applyProtection="0">
      <alignment vertical="center"/>
    </xf>
    <xf numFmtId="0" fontId="22" fillId="0" borderId="18" applyNumberFormat="0" applyFill="0" applyAlignment="0" applyProtection="0">
      <alignment vertical="center"/>
    </xf>
    <xf numFmtId="0" fontId="22" fillId="0" borderId="18" applyNumberFormat="0" applyFill="0" applyAlignment="0" applyProtection="0">
      <alignment vertical="center"/>
    </xf>
    <xf numFmtId="0" fontId="23" fillId="0" borderId="19" applyNumberFormat="0" applyFill="0" applyAlignment="0" applyProtection="0">
      <alignment vertical="center"/>
    </xf>
    <xf numFmtId="0" fontId="23" fillId="0" borderId="19" applyNumberFormat="0" applyFill="0" applyAlignment="0" applyProtection="0">
      <alignment vertical="center"/>
    </xf>
    <xf numFmtId="0" fontId="23"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20" applyNumberFormat="0" applyFill="0" applyAlignment="0" applyProtection="0">
      <alignment vertical="center"/>
    </xf>
    <xf numFmtId="0" fontId="24" fillId="0" borderId="20" applyNumberFormat="0" applyFill="0" applyAlignment="0" applyProtection="0">
      <alignment vertical="center"/>
    </xf>
    <xf numFmtId="0" fontId="25" fillId="30" borderId="21" applyNumberFormat="0" applyAlignment="0" applyProtection="0">
      <alignment vertical="center"/>
    </xf>
    <xf numFmtId="0" fontId="25" fillId="30" borderId="21" applyNumberFormat="0" applyAlignment="0" applyProtection="0">
      <alignment vertical="center"/>
    </xf>
    <xf numFmtId="0" fontId="25" fillId="30" borderId="21" applyNumberFormat="0" applyAlignment="0" applyProtection="0">
      <alignment vertical="center"/>
    </xf>
    <xf numFmtId="0" fontId="2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31" borderId="16" applyNumberFormat="0" applyAlignment="0" applyProtection="0">
      <alignment vertical="center"/>
    </xf>
    <xf numFmtId="0" fontId="27" fillId="31" borderId="16" applyNumberFormat="0" applyAlignment="0" applyProtection="0">
      <alignment vertical="center"/>
    </xf>
    <xf numFmtId="0" fontId="5" fillId="0" borderId="0">
      <alignment vertical="center"/>
    </xf>
    <xf numFmtId="0" fontId="12" fillId="0" borderId="0"/>
    <xf numFmtId="0" fontId="10" fillId="0" borderId="0"/>
    <xf numFmtId="0" fontId="5" fillId="0" borderId="0">
      <alignment vertical="center"/>
    </xf>
    <xf numFmtId="0" fontId="5" fillId="0" borderId="0"/>
    <xf numFmtId="0" fontId="5" fillId="0" borderId="0"/>
    <xf numFmtId="0" fontId="5" fillId="0" borderId="0"/>
    <xf numFmtId="0" fontId="10" fillId="0" borderId="0"/>
    <xf numFmtId="0" fontId="9"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5" fillId="0" borderId="0">
      <alignment vertical="center"/>
    </xf>
    <xf numFmtId="0" fontId="28" fillId="32" borderId="0" applyNumberFormat="0" applyBorder="0" applyAlignment="0" applyProtection="0">
      <alignment vertical="center"/>
    </xf>
    <xf numFmtId="0" fontId="28" fillId="32" borderId="0" applyNumberFormat="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3" fillId="30" borderId="21" applyNumberFormat="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2" fillId="0" borderId="0">
      <alignment vertical="center"/>
    </xf>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9" fontId="1" fillId="0" borderId="0" applyFont="0" applyFill="0" applyBorder="0" applyAlignment="0" applyProtection="0">
      <alignment vertical="center"/>
    </xf>
  </cellStyleXfs>
  <cellXfs count="105">
    <xf numFmtId="0" fontId="0" fillId="0" borderId="0" xfId="0">
      <alignment vertical="center"/>
    </xf>
    <xf numFmtId="0" fontId="29" fillId="33" borderId="0" xfId="0" applyFont="1" applyFill="1">
      <alignment vertical="center"/>
    </xf>
    <xf numFmtId="0" fontId="29" fillId="33" borderId="0" xfId="0" applyFont="1" applyFill="1" applyAlignment="1">
      <alignment vertical="center"/>
    </xf>
    <xf numFmtId="176" fontId="29" fillId="33" borderId="0" xfId="0" applyNumberFormat="1" applyFont="1" applyFill="1" applyAlignment="1">
      <alignment horizontal="center" vertical="center"/>
    </xf>
    <xf numFmtId="0" fontId="29" fillId="33" borderId="0" xfId="0" applyNumberFormat="1" applyFont="1" applyFill="1" applyAlignment="1">
      <alignment horizontal="center" vertical="center"/>
    </xf>
    <xf numFmtId="178" fontId="29" fillId="33" borderId="0" xfId="68" applyNumberFormat="1" applyFont="1" applyFill="1" applyAlignment="1">
      <alignment horizontal="center" vertical="center" wrapText="1"/>
    </xf>
    <xf numFmtId="178" fontId="29" fillId="33" borderId="0" xfId="0" applyNumberFormat="1" applyFont="1" applyFill="1" applyAlignment="1">
      <alignment horizontal="center" vertical="center" wrapText="1"/>
    </xf>
    <xf numFmtId="0" fontId="34" fillId="33" borderId="0" xfId="96" applyFont="1" applyFill="1" applyAlignment="1">
      <alignment horizontal="left" vertical="center" wrapText="1"/>
    </xf>
    <xf numFmtId="0" fontId="36" fillId="33" borderId="0" xfId="96" applyFont="1" applyFill="1" applyAlignment="1">
      <alignment horizontal="center" vertical="center" wrapText="1"/>
    </xf>
    <xf numFmtId="176" fontId="9" fillId="33" borderId="0" xfId="96" applyNumberFormat="1" applyFont="1" applyFill="1" applyAlignment="1">
      <alignment horizontal="center" vertical="center" wrapText="1"/>
    </xf>
    <xf numFmtId="0" fontId="9" fillId="33" borderId="0" xfId="96" applyFont="1" applyFill="1" applyAlignment="1">
      <alignment horizontal="center" vertical="center" wrapText="1"/>
    </xf>
    <xf numFmtId="0" fontId="9" fillId="33" borderId="0" xfId="96" applyNumberFormat="1" applyFont="1" applyFill="1" applyAlignment="1">
      <alignment horizontal="center" vertical="center" wrapText="1"/>
    </xf>
    <xf numFmtId="178" fontId="9" fillId="33" borderId="0" xfId="68" applyNumberFormat="1" applyFont="1" applyFill="1" applyAlignment="1">
      <alignment horizontal="center" vertical="center" wrapText="1"/>
    </xf>
    <xf numFmtId="178" fontId="9" fillId="33" borderId="0" xfId="96" applyNumberFormat="1" applyFont="1" applyFill="1" applyAlignment="1">
      <alignment horizontal="center" vertical="center" wrapText="1"/>
    </xf>
    <xf numFmtId="0" fontId="32" fillId="33" borderId="0" xfId="0" applyFont="1" applyFill="1" applyAlignment="1">
      <alignment horizontal="left" vertical="center"/>
    </xf>
    <xf numFmtId="0" fontId="9" fillId="33" borderId="0" xfId="96" applyFont="1" applyFill="1" applyBorder="1" applyAlignment="1">
      <alignment horizontal="center" vertical="center" wrapText="1"/>
    </xf>
    <xf numFmtId="176" fontId="9" fillId="33" borderId="0" xfId="96" applyNumberFormat="1" applyFont="1" applyFill="1" applyBorder="1" applyAlignment="1">
      <alignment horizontal="center" vertical="center" wrapText="1"/>
    </xf>
    <xf numFmtId="0" fontId="9" fillId="33" borderId="0" xfId="96" applyNumberFormat="1" applyFont="1" applyFill="1" applyBorder="1" applyAlignment="1">
      <alignment horizontal="center" vertical="center" wrapText="1"/>
    </xf>
    <xf numFmtId="178" fontId="9" fillId="33" borderId="0" xfId="68" applyNumberFormat="1" applyFont="1" applyFill="1" applyBorder="1" applyAlignment="1">
      <alignment horizontal="center" vertical="center" wrapText="1"/>
    </xf>
    <xf numFmtId="178" fontId="9" fillId="33" borderId="0" xfId="96" applyNumberFormat="1" applyFont="1" applyFill="1" applyBorder="1" applyAlignment="1">
      <alignment horizontal="center" vertical="center" wrapText="1"/>
    </xf>
    <xf numFmtId="0" fontId="8" fillId="33" borderId="0" xfId="96" applyFont="1" applyFill="1" applyBorder="1" applyAlignment="1">
      <alignment horizontal="left" vertical="center"/>
    </xf>
    <xf numFmtId="0" fontId="5" fillId="33" borderId="0" xfId="96" applyFont="1" applyFill="1" applyBorder="1" applyAlignment="1">
      <alignment horizontal="center" vertical="center" wrapText="1"/>
    </xf>
    <xf numFmtId="176" fontId="5" fillId="33" borderId="0" xfId="96" applyNumberFormat="1" applyFont="1" applyFill="1" applyBorder="1" applyAlignment="1">
      <alignment horizontal="center" vertical="center" wrapText="1"/>
    </xf>
    <xf numFmtId="0" fontId="5" fillId="33" borderId="0" xfId="96" applyNumberFormat="1" applyFont="1" applyFill="1" applyBorder="1" applyAlignment="1">
      <alignment horizontal="center" vertical="center" wrapText="1"/>
    </xf>
    <xf numFmtId="178" fontId="5" fillId="33" borderId="0" xfId="68" applyNumberFormat="1" applyFont="1" applyFill="1" applyBorder="1" applyAlignment="1">
      <alignment horizontal="center" vertical="center" wrapText="1"/>
    </xf>
    <xf numFmtId="178" fontId="5" fillId="33" borderId="0" xfId="96" applyNumberFormat="1" applyFont="1" applyFill="1" applyBorder="1" applyAlignment="1">
      <alignment horizontal="center" vertical="center" wrapText="1"/>
    </xf>
    <xf numFmtId="0" fontId="29" fillId="33" borderId="1" xfId="0" applyFont="1" applyFill="1" applyBorder="1" applyAlignment="1">
      <alignment vertical="center" wrapText="1"/>
    </xf>
    <xf numFmtId="176" fontId="5" fillId="33" borderId="22" xfId="104" applyNumberFormat="1" applyFont="1" applyFill="1" applyBorder="1" applyAlignment="1">
      <alignment horizontal="center" vertical="center" wrapText="1"/>
    </xf>
    <xf numFmtId="0" fontId="5" fillId="33" borderId="24" xfId="104" applyFont="1" applyFill="1" applyBorder="1" applyAlignment="1">
      <alignment horizontal="left" vertical="center" wrapText="1"/>
    </xf>
    <xf numFmtId="0" fontId="5" fillId="33" borderId="1" xfId="0" applyFont="1" applyFill="1" applyBorder="1" applyAlignment="1" applyProtection="1">
      <alignment horizontal="left" vertical="center" wrapText="1"/>
      <protection locked="0"/>
    </xf>
    <xf numFmtId="177" fontId="5" fillId="33" borderId="1" xfId="0" applyNumberFormat="1" applyFont="1" applyFill="1" applyBorder="1" applyAlignment="1">
      <alignment horizontal="center" vertical="center" wrapText="1"/>
    </xf>
    <xf numFmtId="0" fontId="29" fillId="33" borderId="27" xfId="0" applyNumberFormat="1" applyFont="1" applyFill="1" applyBorder="1" applyAlignment="1">
      <alignment horizontal="center" vertical="center"/>
    </xf>
    <xf numFmtId="178" fontId="5" fillId="33" borderId="22" xfId="68" applyNumberFormat="1" applyFont="1" applyFill="1" applyBorder="1" applyAlignment="1">
      <alignment horizontal="right" vertical="center" wrapText="1"/>
    </xf>
    <xf numFmtId="178" fontId="5" fillId="33" borderId="22" xfId="104" applyNumberFormat="1" applyFont="1" applyFill="1" applyBorder="1" applyAlignment="1">
      <alignment horizontal="right" vertical="center" wrapText="1"/>
    </xf>
    <xf numFmtId="176" fontId="5" fillId="33" borderId="1" xfId="104" applyNumberFormat="1" applyFont="1" applyFill="1" applyBorder="1" applyAlignment="1">
      <alignment horizontal="center" vertical="center" wrapText="1"/>
    </xf>
    <xf numFmtId="0" fontId="5" fillId="33" borderId="1" xfId="104" applyFont="1" applyFill="1" applyBorder="1" applyAlignment="1">
      <alignment horizontal="left" vertical="center" wrapText="1"/>
    </xf>
    <xf numFmtId="178" fontId="5" fillId="33" borderId="1" xfId="104" applyNumberFormat="1" applyFont="1" applyFill="1" applyBorder="1" applyAlignment="1">
      <alignment horizontal="right" vertical="center" wrapText="1"/>
    </xf>
    <xf numFmtId="176" fontId="29" fillId="33" borderId="1" xfId="0" applyNumberFormat="1" applyFont="1" applyFill="1" applyBorder="1" applyAlignment="1">
      <alignment horizontal="center" vertical="center"/>
    </xf>
    <xf numFmtId="0" fontId="29" fillId="33" borderId="1" xfId="0" applyFont="1" applyFill="1" applyBorder="1" applyAlignment="1">
      <alignment horizontal="left" vertical="center" wrapText="1"/>
    </xf>
    <xf numFmtId="0" fontId="29" fillId="33" borderId="1" xfId="0" applyFont="1" applyFill="1" applyBorder="1" applyAlignment="1">
      <alignment horizontal="left" vertical="center"/>
    </xf>
    <xf numFmtId="177" fontId="29" fillId="33" borderId="1" xfId="0" applyNumberFormat="1" applyFont="1" applyFill="1" applyBorder="1" applyAlignment="1">
      <alignment horizontal="center" vertical="center"/>
    </xf>
    <xf numFmtId="38" fontId="29" fillId="33" borderId="1" xfId="68" applyFont="1" applyFill="1" applyBorder="1" applyAlignment="1">
      <alignment horizontal="right" vertical="center"/>
    </xf>
    <xf numFmtId="0" fontId="0" fillId="33" borderId="25" xfId="0" applyFill="1" applyBorder="1" applyAlignment="1">
      <alignment vertical="center" wrapText="1"/>
    </xf>
    <xf numFmtId="0" fontId="29" fillId="33" borderId="1" xfId="0" applyNumberFormat="1" applyFont="1" applyFill="1" applyBorder="1" applyAlignment="1">
      <alignment horizontal="center" vertical="center"/>
    </xf>
    <xf numFmtId="0" fontId="29" fillId="33" borderId="1" xfId="0" applyNumberFormat="1" applyFont="1" applyFill="1" applyBorder="1" applyAlignment="1">
      <alignment horizontal="center" vertical="center" wrapText="1"/>
    </xf>
    <xf numFmtId="178" fontId="29" fillId="33" borderId="1" xfId="68" applyNumberFormat="1" applyFont="1" applyFill="1" applyBorder="1" applyAlignment="1">
      <alignment horizontal="right" vertical="center"/>
    </xf>
    <xf numFmtId="178" fontId="29" fillId="33" borderId="1" xfId="0" applyNumberFormat="1" applyFont="1" applyFill="1" applyBorder="1" applyAlignment="1">
      <alignment horizontal="right" vertical="center"/>
    </xf>
    <xf numFmtId="0" fontId="29" fillId="33" borderId="0" xfId="0" applyFont="1" applyFill="1" applyAlignment="1">
      <alignment horizontal="center" vertical="center"/>
    </xf>
    <xf numFmtId="178" fontId="29" fillId="33" borderId="0" xfId="68" applyNumberFormat="1" applyFont="1" applyFill="1" applyAlignment="1">
      <alignment horizontal="center" vertical="center"/>
    </xf>
    <xf numFmtId="178" fontId="29" fillId="33" borderId="0" xfId="0" applyNumberFormat="1" applyFont="1" applyFill="1">
      <alignment vertical="center"/>
    </xf>
    <xf numFmtId="178" fontId="37" fillId="33" borderId="22" xfId="68" applyNumberFormat="1" applyFont="1" applyFill="1" applyBorder="1" applyAlignment="1">
      <alignment horizontal="right" vertical="center" wrapText="1"/>
    </xf>
    <xf numFmtId="178" fontId="37" fillId="33" borderId="1" xfId="68" applyNumberFormat="1" applyFont="1" applyFill="1" applyBorder="1" applyAlignment="1">
      <alignment horizontal="right" vertical="center" wrapText="1"/>
    </xf>
    <xf numFmtId="178" fontId="37" fillId="33" borderId="22" xfId="104" applyNumberFormat="1" applyFont="1" applyFill="1" applyBorder="1" applyAlignment="1">
      <alignment horizontal="right" vertical="center" wrapText="1"/>
    </xf>
    <xf numFmtId="0" fontId="12" fillId="33" borderId="22" xfId="0" applyFont="1" applyFill="1" applyBorder="1" applyAlignment="1">
      <alignment horizontal="center" vertical="center" wrapText="1"/>
    </xf>
    <xf numFmtId="10" fontId="37" fillId="33" borderId="1" xfId="68" applyNumberFormat="1" applyFont="1" applyFill="1" applyBorder="1" applyAlignment="1">
      <alignment horizontal="center" vertical="center" wrapText="1"/>
    </xf>
    <xf numFmtId="0" fontId="37" fillId="33" borderId="1" xfId="0" applyFont="1" applyFill="1" applyBorder="1" applyAlignment="1" applyProtection="1">
      <alignment horizontal="left" vertical="center" wrapText="1"/>
      <protection locked="0"/>
    </xf>
    <xf numFmtId="38" fontId="12" fillId="33" borderId="1" xfId="68" applyFont="1" applyFill="1" applyBorder="1" applyAlignment="1">
      <alignment horizontal="right" vertical="center"/>
    </xf>
    <xf numFmtId="0" fontId="0" fillId="33" borderId="25" xfId="0" applyFont="1" applyFill="1" applyBorder="1" applyAlignment="1">
      <alignment vertical="center" wrapText="1"/>
    </xf>
    <xf numFmtId="0" fontId="0" fillId="33" borderId="31" xfId="0" applyFill="1" applyBorder="1" applyAlignment="1">
      <alignment vertical="center" wrapText="1"/>
    </xf>
    <xf numFmtId="0" fontId="29" fillId="33" borderId="3" xfId="0" applyFont="1" applyFill="1" applyBorder="1" applyAlignment="1">
      <alignment vertical="center" wrapText="1"/>
    </xf>
    <xf numFmtId="176" fontId="29" fillId="33" borderId="3" xfId="0" applyNumberFormat="1" applyFont="1" applyFill="1" applyBorder="1" applyAlignment="1">
      <alignment horizontal="center" vertical="center"/>
    </xf>
    <xf numFmtId="0" fontId="29" fillId="33" borderId="3" xfId="0" applyFont="1" applyFill="1" applyBorder="1" applyAlignment="1">
      <alignment horizontal="left" vertical="center" wrapText="1"/>
    </xf>
    <xf numFmtId="0" fontId="29" fillId="33" borderId="3" xfId="0" applyFont="1" applyFill="1" applyBorder="1" applyAlignment="1">
      <alignment horizontal="left" vertical="center"/>
    </xf>
    <xf numFmtId="0" fontId="29" fillId="33" borderId="3" xfId="0" applyNumberFormat="1" applyFont="1" applyFill="1" applyBorder="1" applyAlignment="1">
      <alignment horizontal="center" vertical="center"/>
    </xf>
    <xf numFmtId="0" fontId="29" fillId="33" borderId="3" xfId="0" applyNumberFormat="1" applyFont="1" applyFill="1" applyBorder="1" applyAlignment="1">
      <alignment horizontal="center" vertical="center" wrapText="1"/>
    </xf>
    <xf numFmtId="178" fontId="29" fillId="33" borderId="3" xfId="68" applyNumberFormat="1" applyFont="1" applyFill="1" applyBorder="1" applyAlignment="1">
      <alignment horizontal="right" vertical="center"/>
    </xf>
    <xf numFmtId="178" fontId="29" fillId="33" borderId="3" xfId="0" applyNumberFormat="1" applyFont="1" applyFill="1" applyBorder="1" applyAlignment="1">
      <alignment horizontal="right" vertical="center"/>
    </xf>
    <xf numFmtId="0" fontId="5" fillId="33" borderId="28" xfId="104" applyFont="1" applyFill="1" applyBorder="1" applyAlignment="1">
      <alignment horizontal="left" vertical="center" wrapText="1"/>
    </xf>
    <xf numFmtId="0" fontId="31" fillId="33" borderId="0" xfId="0" applyFont="1" applyFill="1" applyAlignment="1">
      <alignment horizontal="right" vertical="center"/>
    </xf>
    <xf numFmtId="0" fontId="30" fillId="33" borderId="0" xfId="0" applyFont="1" applyFill="1">
      <alignment vertical="center"/>
    </xf>
    <xf numFmtId="0" fontId="31" fillId="33" borderId="0" xfId="0" applyFont="1" applyFill="1">
      <alignment vertical="center"/>
    </xf>
    <xf numFmtId="0" fontId="29" fillId="33" borderId="0" xfId="0" applyFont="1" applyFill="1" applyBorder="1">
      <alignment vertical="center"/>
    </xf>
    <xf numFmtId="0" fontId="7" fillId="33" borderId="3" xfId="96" applyFont="1" applyFill="1" applyBorder="1" applyAlignment="1">
      <alignment horizontal="center" vertical="center" wrapText="1"/>
    </xf>
    <xf numFmtId="0" fontId="29" fillId="33" borderId="22" xfId="0" applyFont="1" applyFill="1" applyBorder="1" applyAlignment="1">
      <alignment horizontal="center" vertical="center" wrapText="1"/>
    </xf>
    <xf numFmtId="0" fontId="29" fillId="33" borderId="23" xfId="0" applyFont="1" applyFill="1" applyBorder="1" applyAlignment="1">
      <alignment vertical="center" wrapText="1"/>
    </xf>
    <xf numFmtId="0" fontId="29" fillId="33" borderId="0" xfId="0" applyFont="1" applyFill="1" applyAlignment="1">
      <alignment vertical="center" wrapText="1"/>
    </xf>
    <xf numFmtId="10" fontId="5" fillId="33" borderId="1" xfId="68" applyNumberFormat="1" applyFont="1" applyFill="1" applyBorder="1" applyAlignment="1">
      <alignment horizontal="right" vertical="center" wrapText="1"/>
    </xf>
    <xf numFmtId="0" fontId="29" fillId="33" borderId="1" xfId="0" applyFont="1" applyFill="1" applyBorder="1" applyAlignment="1">
      <alignment horizontal="center" vertical="center" wrapText="1"/>
    </xf>
    <xf numFmtId="0" fontId="29" fillId="33" borderId="26" xfId="0" applyFont="1" applyFill="1" applyBorder="1" applyAlignment="1">
      <alignment vertical="center" wrapText="1"/>
    </xf>
    <xf numFmtId="0" fontId="29" fillId="33" borderId="26" xfId="0" applyFont="1" applyFill="1" applyBorder="1">
      <alignment vertical="center"/>
    </xf>
    <xf numFmtId="10" fontId="5" fillId="33" borderId="3" xfId="68" applyNumberFormat="1" applyFont="1" applyFill="1" applyBorder="1" applyAlignment="1">
      <alignment horizontal="right" vertical="center" wrapText="1"/>
    </xf>
    <xf numFmtId="0" fontId="29" fillId="33" borderId="5" xfId="0" applyFont="1" applyFill="1" applyBorder="1" applyAlignment="1">
      <alignment horizontal="center" vertical="center" wrapText="1"/>
    </xf>
    <xf numFmtId="0" fontId="29" fillId="33" borderId="32" xfId="0" applyFont="1" applyFill="1" applyBorder="1">
      <alignment vertical="center"/>
    </xf>
    <xf numFmtId="0" fontId="7" fillId="33" borderId="10" xfId="96" applyFont="1" applyFill="1" applyBorder="1" applyAlignment="1">
      <alignment horizontal="center" vertical="center" wrapText="1"/>
    </xf>
    <xf numFmtId="0" fontId="7" fillId="33" borderId="11" xfId="96" applyFont="1" applyFill="1" applyBorder="1" applyAlignment="1">
      <alignment horizontal="center" vertical="center" wrapText="1"/>
    </xf>
    <xf numFmtId="0" fontId="7" fillId="33" borderId="12" xfId="96" applyFont="1" applyFill="1" applyBorder="1" applyAlignment="1">
      <alignment horizontal="center" vertical="center" wrapText="1"/>
    </xf>
    <xf numFmtId="0" fontId="7" fillId="33" borderId="0" xfId="96" applyFont="1" applyFill="1" applyAlignment="1">
      <alignment horizontal="center" vertical="center" wrapText="1"/>
    </xf>
    <xf numFmtId="0" fontId="7" fillId="33" borderId="6" xfId="96" applyFont="1" applyFill="1" applyBorder="1" applyAlignment="1">
      <alignment horizontal="center" vertical="center" wrapText="1"/>
    </xf>
    <xf numFmtId="0" fontId="7" fillId="33" borderId="7" xfId="96" applyFont="1" applyFill="1" applyBorder="1" applyAlignment="1">
      <alignment horizontal="center" vertical="center" wrapText="1"/>
    </xf>
    <xf numFmtId="0" fontId="7" fillId="33" borderId="29"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8" xfId="96" applyFont="1" applyFill="1" applyBorder="1" applyAlignment="1">
      <alignment horizontal="center" vertical="center" wrapText="1"/>
    </xf>
    <xf numFmtId="0" fontId="7" fillId="33" borderId="9" xfId="96" applyFont="1" applyFill="1" applyBorder="1" applyAlignment="1">
      <alignment horizontal="center" vertical="center" wrapText="1"/>
    </xf>
    <xf numFmtId="0" fontId="7" fillId="33" borderId="2" xfId="0" applyFont="1" applyFill="1" applyBorder="1" applyAlignment="1">
      <alignment horizontal="center" vertical="center" wrapText="1"/>
    </xf>
    <xf numFmtId="0" fontId="7" fillId="33" borderId="3" xfId="0" applyFont="1" applyFill="1" applyBorder="1" applyAlignment="1">
      <alignment horizontal="center" vertical="center" wrapText="1"/>
    </xf>
    <xf numFmtId="176" fontId="7" fillId="33" borderId="4" xfId="96" applyNumberFormat="1" applyFont="1" applyFill="1" applyBorder="1" applyAlignment="1">
      <alignment horizontal="center" vertical="center" wrapText="1"/>
    </xf>
    <xf numFmtId="176" fontId="7" fillId="33" borderId="5" xfId="96" applyNumberFormat="1" applyFont="1" applyFill="1" applyBorder="1" applyAlignment="1">
      <alignment horizontal="center" vertical="center" wrapText="1"/>
    </xf>
    <xf numFmtId="178" fontId="7" fillId="33" borderId="4" xfId="68" applyNumberFormat="1" applyFont="1" applyFill="1" applyBorder="1" applyAlignment="1">
      <alignment horizontal="center" vertical="center" wrapText="1"/>
    </xf>
    <xf numFmtId="178" fontId="7" fillId="33" borderId="5" xfId="68" applyNumberFormat="1" applyFont="1" applyFill="1" applyBorder="1" applyAlignment="1">
      <alignment horizontal="center" vertical="center" wrapText="1"/>
    </xf>
    <xf numFmtId="178" fontId="7" fillId="33" borderId="4" xfId="96" applyNumberFormat="1" applyFont="1" applyFill="1" applyBorder="1" applyAlignment="1">
      <alignment horizontal="center" vertical="center" wrapText="1"/>
    </xf>
    <xf numFmtId="178" fontId="7" fillId="33" borderId="5" xfId="96" applyNumberFormat="1" applyFont="1" applyFill="1" applyBorder="1" applyAlignment="1">
      <alignment horizontal="center" vertical="center" wrapText="1"/>
    </xf>
    <xf numFmtId="0" fontId="7" fillId="33" borderId="4" xfId="96" applyFont="1" applyFill="1" applyBorder="1" applyAlignment="1">
      <alignment horizontal="center" vertical="center" wrapText="1"/>
    </xf>
    <xf numFmtId="0" fontId="7" fillId="33" borderId="5" xfId="96" applyFont="1" applyFill="1" applyBorder="1" applyAlignment="1">
      <alignment horizontal="center" vertical="center" wrapText="1"/>
    </xf>
    <xf numFmtId="0" fontId="7" fillId="33" borderId="4" xfId="0" applyFont="1" applyFill="1" applyBorder="1" applyAlignment="1">
      <alignment horizontal="center" vertical="center" wrapText="1"/>
    </xf>
    <xf numFmtId="0" fontId="7" fillId="33" borderId="5" xfId="0" applyFont="1" applyFill="1" applyBorder="1" applyAlignment="1">
      <alignment horizontal="center" vertical="center" wrapText="1"/>
    </xf>
  </cellXfs>
  <cellStyles count="128">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アクセント 1" xfId="37" builtinId="29" customBuiltin="1"/>
    <cellStyle name="アクセント 1 2" xfId="38"/>
    <cellStyle name="アクセント 2" xfId="39" builtinId="33" customBuiltin="1"/>
    <cellStyle name="アクセント 2 2" xfId="40"/>
    <cellStyle name="アクセント 3" xfId="41" builtinId="37" customBuiltin="1"/>
    <cellStyle name="アクセント 3 2" xfId="42"/>
    <cellStyle name="アクセント 4" xfId="43" builtinId="41" customBuiltin="1"/>
    <cellStyle name="アクセント 4 2" xfId="44"/>
    <cellStyle name="アクセント 5" xfId="45" builtinId="45" customBuiltin="1"/>
    <cellStyle name="アクセント 5 2" xfId="46"/>
    <cellStyle name="アクセント 6" xfId="47" builtinId="49" customBuiltin="1"/>
    <cellStyle name="アクセント 6 2" xfId="48"/>
    <cellStyle name="タイトル" xfId="49" builtinId="15" customBuiltin="1"/>
    <cellStyle name="タイトル 2" xfId="50"/>
    <cellStyle name="チェック セル" xfId="51" builtinId="23" customBuiltin="1"/>
    <cellStyle name="チェック セル 2" xfId="52"/>
    <cellStyle name="どちらでもない" xfId="53" builtinId="28" customBuiltin="1"/>
    <cellStyle name="どちらでもない 2" xfId="54"/>
    <cellStyle name="パーセント 2" xfId="55"/>
    <cellStyle name="パーセント 3" xfId="56"/>
    <cellStyle name="パーセント 4" xfId="57"/>
    <cellStyle name="パーセント 5" xfId="112"/>
    <cellStyle name="パーセント 5 2" xfId="117"/>
    <cellStyle name="パーセント 5 2 2" xfId="127"/>
    <cellStyle name="パーセント 5 3" xfId="122"/>
    <cellStyle name="メモ" xfId="58" builtinId="10" customBuiltin="1"/>
    <cellStyle name="メモ 2" xfId="59"/>
    <cellStyle name="リンク セル" xfId="60" builtinId="24" customBuiltin="1"/>
    <cellStyle name="リンク セル 2" xfId="61"/>
    <cellStyle name="悪い" xfId="62" builtinId="27" customBuiltin="1"/>
    <cellStyle name="悪い 2" xfId="63"/>
    <cellStyle name="計算" xfId="64" builtinId="22" customBuiltin="1"/>
    <cellStyle name="計算 2" xfId="65"/>
    <cellStyle name="警告文" xfId="66" builtinId="11" customBuiltin="1"/>
    <cellStyle name="警告文 2" xfId="67"/>
    <cellStyle name="桁区切り" xfId="68" builtinId="6"/>
    <cellStyle name="桁区切り 2" xfId="69"/>
    <cellStyle name="桁区切り 3" xfId="70"/>
    <cellStyle name="桁区切り 3 2" xfId="71"/>
    <cellStyle name="桁区切り 4" xfId="72"/>
    <cellStyle name="桁区切り 5" xfId="73"/>
    <cellStyle name="桁区切り 6" xfId="108"/>
    <cellStyle name="桁区切り 6 2" xfId="114"/>
    <cellStyle name="桁区切り 6 2 2" xfId="124"/>
    <cellStyle name="桁区切り 6 3" xfId="119"/>
    <cellStyle name="見出し 1" xfId="74" builtinId="16" customBuiltin="1"/>
    <cellStyle name="見出し 1 2" xfId="75"/>
    <cellStyle name="見出し 2" xfId="76" builtinId="17" customBuiltin="1"/>
    <cellStyle name="見出し 2 2" xfId="77"/>
    <cellStyle name="見出し 3" xfId="78" builtinId="18" customBuiltin="1"/>
    <cellStyle name="見出し 3 2" xfId="79"/>
    <cellStyle name="見出し 4" xfId="80" builtinId="19" customBuiltin="1"/>
    <cellStyle name="見出し 4 2" xfId="81"/>
    <cellStyle name="集計" xfId="82" builtinId="25" customBuiltin="1"/>
    <cellStyle name="集計 2" xfId="83"/>
    <cellStyle name="出力" xfId="84" builtinId="21" customBuiltin="1"/>
    <cellStyle name="出力 2" xfId="85"/>
    <cellStyle name="出力 3" xfId="86"/>
    <cellStyle name="出力 4" xfId="109"/>
    <cellStyle name="説明文" xfId="87" builtinId="53" customBuiltin="1"/>
    <cellStyle name="説明文 2" xfId="88"/>
    <cellStyle name="入力" xfId="89" builtinId="20" customBuiltin="1"/>
    <cellStyle name="入力 2" xfId="90"/>
    <cellStyle name="標準" xfId="0" builtinId="0"/>
    <cellStyle name="標準 2" xfId="91"/>
    <cellStyle name="標準 2 10" xfId="92"/>
    <cellStyle name="標準 2 2" xfId="93"/>
    <cellStyle name="標準 2 2 2" xfId="94"/>
    <cellStyle name="標準 2 3" xfId="95"/>
    <cellStyle name="標準 3" xfId="96"/>
    <cellStyle name="標準 3 2" xfId="97"/>
    <cellStyle name="標準 3 3" xfId="98"/>
    <cellStyle name="標準 3 4" xfId="99"/>
    <cellStyle name="標準 4" xfId="100"/>
    <cellStyle name="標準 4 2" xfId="101"/>
    <cellStyle name="標準 4 2 2" xfId="110"/>
    <cellStyle name="標準 4 2 2 2" xfId="115"/>
    <cellStyle name="標準 4 2 2 2 2" xfId="125"/>
    <cellStyle name="標準 4 2 2 3" xfId="120"/>
    <cellStyle name="標準 5" xfId="102"/>
    <cellStyle name="標準 6" xfId="103"/>
    <cellStyle name="標準 6 2" xfId="111"/>
    <cellStyle name="標準 6 2 2" xfId="116"/>
    <cellStyle name="標準 6 2 2 2" xfId="126"/>
    <cellStyle name="標準 6 2 3" xfId="121"/>
    <cellStyle name="標準 7" xfId="107"/>
    <cellStyle name="標準 7 2" xfId="113"/>
    <cellStyle name="標準 7 2 2" xfId="123"/>
    <cellStyle name="標準 7 3" xfId="118"/>
    <cellStyle name="標準_平成１９年度予算執行計画【第３四半期】（○○局）" xfId="104"/>
    <cellStyle name="良い" xfId="105" builtinId="26" customBuiltin="1"/>
    <cellStyle name="良い 2" xfId="106"/>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N64"/>
  <sheetViews>
    <sheetView tabSelected="1" view="pageBreakPreview" zoomScale="80" zoomScaleNormal="80" zoomScaleSheetLayoutView="80" workbookViewId="0">
      <pane xSplit="1" ySplit="7" topLeftCell="G8" activePane="bottomRight" state="frozen"/>
      <selection pane="topRight" activeCell="F1" sqref="F1"/>
      <selection pane="bottomLeft" activeCell="A8" sqref="A8"/>
      <selection pane="bottomRight" activeCell="M3" sqref="M3"/>
    </sheetView>
  </sheetViews>
  <sheetFormatPr defaultRowHeight="13.5" x14ac:dyDescent="0.15"/>
  <cols>
    <col min="1" max="1" width="37.625" style="1" customWidth="1"/>
    <col min="2" max="2" width="31.25" style="1" customWidth="1"/>
    <col min="3" max="3" width="20.625" style="3" customWidth="1"/>
    <col min="4" max="4" width="25.625" style="47" customWidth="1"/>
    <col min="5" max="5" width="34.75" style="47" customWidth="1"/>
    <col min="6" max="6" width="19.75" style="4" customWidth="1"/>
    <col min="7" max="7" width="22.625" style="4" bestFit="1" customWidth="1"/>
    <col min="8" max="8" width="20.625" style="48" customWidth="1"/>
    <col min="9" max="9" width="20.625" style="49" customWidth="1"/>
    <col min="10" max="13" width="20.625" style="47" customWidth="1"/>
    <col min="14" max="14" width="15.625" style="1" customWidth="1"/>
    <col min="15" max="16384" width="9" style="1"/>
  </cols>
  <sheetData>
    <row r="1" spans="1:14" ht="20.100000000000001" customHeight="1" x14ac:dyDescent="0.15">
      <c r="B1" s="2"/>
      <c r="D1" s="1"/>
      <c r="E1" s="1"/>
      <c r="H1" s="5"/>
      <c r="I1" s="6"/>
      <c r="N1" s="68" t="s">
        <v>0</v>
      </c>
    </row>
    <row r="2" spans="1:14" s="69" customFormat="1" ht="60" customHeight="1" x14ac:dyDescent="0.15">
      <c r="A2" s="86" t="s">
        <v>1</v>
      </c>
      <c r="B2" s="86"/>
      <c r="C2" s="86"/>
      <c r="D2" s="86"/>
      <c r="E2" s="86"/>
      <c r="F2" s="86"/>
      <c r="G2" s="86"/>
      <c r="H2" s="86"/>
      <c r="I2" s="86"/>
      <c r="J2" s="86"/>
      <c r="K2" s="86"/>
      <c r="L2" s="86"/>
      <c r="M2" s="86"/>
      <c r="N2" s="86"/>
    </row>
    <row r="3" spans="1:14" s="70" customFormat="1" ht="20.100000000000001" customHeight="1" x14ac:dyDescent="0.15">
      <c r="A3" s="7" t="s">
        <v>13</v>
      </c>
      <c r="B3" s="8"/>
      <c r="C3" s="9"/>
      <c r="D3" s="10"/>
      <c r="E3" s="10"/>
      <c r="F3" s="11"/>
      <c r="G3" s="11"/>
      <c r="H3" s="12"/>
      <c r="I3" s="13"/>
      <c r="J3" s="10"/>
      <c r="K3" s="10"/>
      <c r="L3" s="10"/>
      <c r="M3" s="10"/>
      <c r="N3" s="10"/>
    </row>
    <row r="4" spans="1:14" s="70" customFormat="1" ht="20.100000000000001" customHeight="1" x14ac:dyDescent="0.15">
      <c r="A4" s="14" t="s">
        <v>19</v>
      </c>
      <c r="B4" s="15"/>
      <c r="C4" s="16"/>
      <c r="D4" s="15"/>
      <c r="E4" s="15"/>
      <c r="F4" s="17"/>
      <c r="G4" s="17"/>
      <c r="H4" s="18"/>
      <c r="I4" s="19"/>
      <c r="J4" s="15"/>
      <c r="K4" s="15"/>
      <c r="L4" s="15"/>
      <c r="M4" s="15"/>
    </row>
    <row r="5" spans="1:14" ht="20.100000000000001" customHeight="1" thickBot="1" x14ac:dyDescent="0.2">
      <c r="A5" s="20" t="s">
        <v>14</v>
      </c>
      <c r="B5" s="21"/>
      <c r="C5" s="22"/>
      <c r="D5" s="21"/>
      <c r="E5" s="21"/>
      <c r="F5" s="23"/>
      <c r="G5" s="23"/>
      <c r="H5" s="24"/>
      <c r="I5" s="25"/>
      <c r="J5" s="21"/>
      <c r="K5" s="21"/>
      <c r="L5" s="21"/>
      <c r="M5" s="21"/>
      <c r="N5" s="71"/>
    </row>
    <row r="6" spans="1:14" s="70" customFormat="1" ht="17.25" customHeight="1" x14ac:dyDescent="0.15">
      <c r="A6" s="89" t="s">
        <v>12</v>
      </c>
      <c r="B6" s="91" t="s">
        <v>11</v>
      </c>
      <c r="C6" s="95" t="s">
        <v>2</v>
      </c>
      <c r="D6" s="93" t="s">
        <v>15</v>
      </c>
      <c r="E6" s="103" t="s">
        <v>16</v>
      </c>
      <c r="F6" s="103" t="s">
        <v>17</v>
      </c>
      <c r="G6" s="103" t="s">
        <v>18</v>
      </c>
      <c r="H6" s="97" t="s">
        <v>3</v>
      </c>
      <c r="I6" s="99" t="s">
        <v>4</v>
      </c>
      <c r="J6" s="101" t="s">
        <v>5</v>
      </c>
      <c r="K6" s="83" t="s">
        <v>6</v>
      </c>
      <c r="L6" s="84"/>
      <c r="M6" s="85"/>
      <c r="N6" s="87" t="s">
        <v>7</v>
      </c>
    </row>
    <row r="7" spans="1:14" s="70" customFormat="1" ht="35.25" thickBot="1" x14ac:dyDescent="0.2">
      <c r="A7" s="90"/>
      <c r="B7" s="92"/>
      <c r="C7" s="96"/>
      <c r="D7" s="94"/>
      <c r="E7" s="104"/>
      <c r="F7" s="104"/>
      <c r="G7" s="104"/>
      <c r="H7" s="98"/>
      <c r="I7" s="100"/>
      <c r="J7" s="102"/>
      <c r="K7" s="72" t="s">
        <v>8</v>
      </c>
      <c r="L7" s="72" t="s">
        <v>9</v>
      </c>
      <c r="M7" s="72" t="s">
        <v>10</v>
      </c>
      <c r="N7" s="88"/>
    </row>
    <row r="8" spans="1:14" s="75" customFormat="1" ht="54" x14ac:dyDescent="0.15">
      <c r="A8" s="42" t="s">
        <v>20</v>
      </c>
      <c r="B8" s="26" t="s">
        <v>68</v>
      </c>
      <c r="C8" s="27">
        <v>43922</v>
      </c>
      <c r="D8" s="28" t="s">
        <v>69</v>
      </c>
      <c r="E8" s="29" t="s">
        <v>108</v>
      </c>
      <c r="F8" s="30">
        <v>8010701012863</v>
      </c>
      <c r="G8" s="31" t="s">
        <v>67</v>
      </c>
      <c r="H8" s="32" t="s">
        <v>211</v>
      </c>
      <c r="I8" s="33">
        <v>15281090</v>
      </c>
      <c r="J8" s="53" t="s">
        <v>203</v>
      </c>
      <c r="K8" s="73" t="s">
        <v>192</v>
      </c>
      <c r="L8" s="73" t="s">
        <v>193</v>
      </c>
      <c r="M8" s="73" t="s">
        <v>190</v>
      </c>
      <c r="N8" s="74"/>
    </row>
    <row r="9" spans="1:14" s="75" customFormat="1" ht="54" x14ac:dyDescent="0.15">
      <c r="A9" s="42" t="s">
        <v>21</v>
      </c>
      <c r="B9" s="26" t="s">
        <v>68</v>
      </c>
      <c r="C9" s="27">
        <v>43922</v>
      </c>
      <c r="D9" s="28" t="s">
        <v>70</v>
      </c>
      <c r="E9" s="29" t="s">
        <v>109</v>
      </c>
      <c r="F9" s="30">
        <v>7010001004851</v>
      </c>
      <c r="G9" s="31" t="s">
        <v>67</v>
      </c>
      <c r="H9" s="32">
        <v>20328000</v>
      </c>
      <c r="I9" s="33">
        <v>17160000</v>
      </c>
      <c r="J9" s="76">
        <f t="shared" ref="J9:J63" si="0">I9/H9</f>
        <v>0.8441558441558441</v>
      </c>
      <c r="K9" s="73" t="s">
        <v>194</v>
      </c>
      <c r="L9" s="73" t="s">
        <v>193</v>
      </c>
      <c r="M9" s="73" t="s">
        <v>191</v>
      </c>
      <c r="N9" s="74"/>
    </row>
    <row r="10" spans="1:14" s="75" customFormat="1" ht="54" x14ac:dyDescent="0.15">
      <c r="A10" s="42" t="s">
        <v>22</v>
      </c>
      <c r="B10" s="26" t="s">
        <v>68</v>
      </c>
      <c r="C10" s="27">
        <v>43958</v>
      </c>
      <c r="D10" s="28" t="s">
        <v>71</v>
      </c>
      <c r="E10" s="29" t="s">
        <v>110</v>
      </c>
      <c r="F10" s="30" t="s">
        <v>152</v>
      </c>
      <c r="G10" s="31" t="s">
        <v>67</v>
      </c>
      <c r="H10" s="32">
        <v>26438880</v>
      </c>
      <c r="I10" s="33">
        <v>21997800</v>
      </c>
      <c r="J10" s="76">
        <f t="shared" si="0"/>
        <v>0.83202465459958974</v>
      </c>
      <c r="K10" s="73" t="s">
        <v>194</v>
      </c>
      <c r="L10" s="73" t="s">
        <v>193</v>
      </c>
      <c r="M10" s="73" t="s">
        <v>191</v>
      </c>
      <c r="N10" s="74"/>
    </row>
    <row r="11" spans="1:14" s="75" customFormat="1" ht="54" x14ac:dyDescent="0.15">
      <c r="A11" s="42" t="s">
        <v>23</v>
      </c>
      <c r="B11" s="26" t="s">
        <v>68</v>
      </c>
      <c r="C11" s="27">
        <v>43978</v>
      </c>
      <c r="D11" s="28" t="s">
        <v>72</v>
      </c>
      <c r="E11" s="29" t="s">
        <v>111</v>
      </c>
      <c r="F11" s="30" t="s">
        <v>153</v>
      </c>
      <c r="G11" s="31" t="s">
        <v>67</v>
      </c>
      <c r="H11" s="32">
        <v>49380952</v>
      </c>
      <c r="I11" s="33">
        <v>48404400</v>
      </c>
      <c r="J11" s="76">
        <f t="shared" si="0"/>
        <v>0.9802241155658562</v>
      </c>
      <c r="K11" s="73" t="s">
        <v>194</v>
      </c>
      <c r="L11" s="73" t="s">
        <v>193</v>
      </c>
      <c r="M11" s="73" t="s">
        <v>191</v>
      </c>
      <c r="N11" s="74"/>
    </row>
    <row r="12" spans="1:14" s="75" customFormat="1" ht="54" x14ac:dyDescent="0.15">
      <c r="A12" s="42" t="s">
        <v>24</v>
      </c>
      <c r="B12" s="26" t="s">
        <v>68</v>
      </c>
      <c r="C12" s="27">
        <v>43997</v>
      </c>
      <c r="D12" s="28" t="s">
        <v>71</v>
      </c>
      <c r="E12" s="29" t="s">
        <v>110</v>
      </c>
      <c r="F12" s="30" t="s">
        <v>152</v>
      </c>
      <c r="G12" s="31" t="s">
        <v>67</v>
      </c>
      <c r="H12" s="50">
        <v>34002199</v>
      </c>
      <c r="I12" s="33">
        <v>32890000</v>
      </c>
      <c r="J12" s="76">
        <f t="shared" si="0"/>
        <v>0.96729038024864211</v>
      </c>
      <c r="K12" s="73" t="s">
        <v>194</v>
      </c>
      <c r="L12" s="73" t="s">
        <v>193</v>
      </c>
      <c r="M12" s="73" t="s">
        <v>191</v>
      </c>
      <c r="N12" s="74"/>
    </row>
    <row r="13" spans="1:14" s="75" customFormat="1" ht="54" x14ac:dyDescent="0.15">
      <c r="A13" s="42" t="s">
        <v>25</v>
      </c>
      <c r="B13" s="26" t="s">
        <v>68</v>
      </c>
      <c r="C13" s="27">
        <v>43922</v>
      </c>
      <c r="D13" s="28" t="s">
        <v>73</v>
      </c>
      <c r="E13" s="29" t="s">
        <v>112</v>
      </c>
      <c r="F13" s="30">
        <v>3011101058626</v>
      </c>
      <c r="G13" s="31" t="s">
        <v>67</v>
      </c>
      <c r="H13" s="32" t="s">
        <v>211</v>
      </c>
      <c r="I13" s="33">
        <v>5808000</v>
      </c>
      <c r="J13" s="53" t="s">
        <v>203</v>
      </c>
      <c r="K13" s="73" t="s">
        <v>194</v>
      </c>
      <c r="L13" s="73" t="s">
        <v>193</v>
      </c>
      <c r="M13" s="73" t="s">
        <v>191</v>
      </c>
      <c r="N13" s="74"/>
    </row>
    <row r="14" spans="1:14" s="75" customFormat="1" ht="54" x14ac:dyDescent="0.15">
      <c r="A14" s="42" t="s">
        <v>26</v>
      </c>
      <c r="B14" s="26" t="s">
        <v>68</v>
      </c>
      <c r="C14" s="27">
        <v>43922</v>
      </c>
      <c r="D14" s="28" t="s">
        <v>74</v>
      </c>
      <c r="E14" s="29" t="s">
        <v>113</v>
      </c>
      <c r="F14" s="30" t="s">
        <v>154</v>
      </c>
      <c r="G14" s="31" t="s">
        <v>67</v>
      </c>
      <c r="H14" s="32" t="s">
        <v>211</v>
      </c>
      <c r="I14" s="33">
        <v>7480</v>
      </c>
      <c r="J14" s="53" t="s">
        <v>203</v>
      </c>
      <c r="K14" s="73" t="s">
        <v>194</v>
      </c>
      <c r="L14" s="73" t="s">
        <v>193</v>
      </c>
      <c r="M14" s="73" t="s">
        <v>191</v>
      </c>
      <c r="N14" s="74" t="s">
        <v>213</v>
      </c>
    </row>
    <row r="15" spans="1:14" s="75" customFormat="1" ht="54" x14ac:dyDescent="0.15">
      <c r="A15" s="42" t="s">
        <v>27</v>
      </c>
      <c r="B15" s="26" t="s">
        <v>68</v>
      </c>
      <c r="C15" s="27">
        <v>43922</v>
      </c>
      <c r="D15" s="28" t="s">
        <v>75</v>
      </c>
      <c r="E15" s="29" t="s">
        <v>114</v>
      </c>
      <c r="F15" s="30">
        <v>9021001040223</v>
      </c>
      <c r="G15" s="31" t="s">
        <v>67</v>
      </c>
      <c r="H15" s="32" t="s">
        <v>211</v>
      </c>
      <c r="I15" s="33">
        <v>5280</v>
      </c>
      <c r="J15" s="53" t="s">
        <v>203</v>
      </c>
      <c r="K15" s="73" t="s">
        <v>194</v>
      </c>
      <c r="L15" s="73" t="s">
        <v>193</v>
      </c>
      <c r="M15" s="73" t="s">
        <v>191</v>
      </c>
      <c r="N15" s="74" t="s">
        <v>213</v>
      </c>
    </row>
    <row r="16" spans="1:14" s="75" customFormat="1" ht="54" x14ac:dyDescent="0.15">
      <c r="A16" s="42" t="s">
        <v>28</v>
      </c>
      <c r="B16" s="26" t="s">
        <v>68</v>
      </c>
      <c r="C16" s="27">
        <v>43922</v>
      </c>
      <c r="D16" s="28" t="s">
        <v>74</v>
      </c>
      <c r="E16" s="29" t="s">
        <v>113</v>
      </c>
      <c r="F16" s="30" t="s">
        <v>154</v>
      </c>
      <c r="G16" s="31" t="s">
        <v>67</v>
      </c>
      <c r="H16" s="32" t="s">
        <v>211</v>
      </c>
      <c r="I16" s="33">
        <v>7480</v>
      </c>
      <c r="J16" s="53" t="s">
        <v>203</v>
      </c>
      <c r="K16" s="73" t="s">
        <v>194</v>
      </c>
      <c r="L16" s="73" t="s">
        <v>193</v>
      </c>
      <c r="M16" s="73" t="s">
        <v>191</v>
      </c>
      <c r="N16" s="74" t="s">
        <v>213</v>
      </c>
    </row>
    <row r="17" spans="1:14" s="75" customFormat="1" ht="54" x14ac:dyDescent="0.15">
      <c r="A17" s="42" t="s">
        <v>29</v>
      </c>
      <c r="B17" s="26" t="s">
        <v>68</v>
      </c>
      <c r="C17" s="27">
        <v>43922</v>
      </c>
      <c r="D17" s="28" t="s">
        <v>74</v>
      </c>
      <c r="E17" s="29" t="s">
        <v>113</v>
      </c>
      <c r="F17" s="30" t="s">
        <v>154</v>
      </c>
      <c r="G17" s="31" t="s">
        <v>67</v>
      </c>
      <c r="H17" s="32" t="s">
        <v>211</v>
      </c>
      <c r="I17" s="33">
        <v>7480</v>
      </c>
      <c r="J17" s="53" t="s">
        <v>203</v>
      </c>
      <c r="K17" s="73" t="s">
        <v>194</v>
      </c>
      <c r="L17" s="73" t="s">
        <v>193</v>
      </c>
      <c r="M17" s="73" t="s">
        <v>191</v>
      </c>
      <c r="N17" s="74" t="s">
        <v>213</v>
      </c>
    </row>
    <row r="18" spans="1:14" s="75" customFormat="1" ht="54" x14ac:dyDescent="0.15">
      <c r="A18" s="42" t="s">
        <v>30</v>
      </c>
      <c r="B18" s="26" t="s">
        <v>68</v>
      </c>
      <c r="C18" s="27">
        <v>43922</v>
      </c>
      <c r="D18" s="28" t="s">
        <v>76</v>
      </c>
      <c r="E18" s="29" t="s">
        <v>115</v>
      </c>
      <c r="F18" s="30">
        <v>9010601040245</v>
      </c>
      <c r="G18" s="31" t="s">
        <v>67</v>
      </c>
      <c r="H18" s="32" t="s">
        <v>211</v>
      </c>
      <c r="I18" s="33">
        <v>7150</v>
      </c>
      <c r="J18" s="53" t="s">
        <v>203</v>
      </c>
      <c r="K18" s="73" t="s">
        <v>194</v>
      </c>
      <c r="L18" s="73" t="s">
        <v>193</v>
      </c>
      <c r="M18" s="73" t="s">
        <v>191</v>
      </c>
      <c r="N18" s="74" t="s">
        <v>213</v>
      </c>
    </row>
    <row r="19" spans="1:14" s="75" customFormat="1" ht="54" x14ac:dyDescent="0.15">
      <c r="A19" s="42" t="s">
        <v>31</v>
      </c>
      <c r="B19" s="26" t="s">
        <v>68</v>
      </c>
      <c r="C19" s="27">
        <v>43922</v>
      </c>
      <c r="D19" s="28" t="s">
        <v>77</v>
      </c>
      <c r="E19" s="29" t="s">
        <v>116</v>
      </c>
      <c r="F19" s="30" t="s">
        <v>155</v>
      </c>
      <c r="G19" s="31" t="s">
        <v>67</v>
      </c>
      <c r="H19" s="32">
        <v>87120000</v>
      </c>
      <c r="I19" s="33">
        <v>53777776</v>
      </c>
      <c r="J19" s="76">
        <f t="shared" si="0"/>
        <v>0.61728393021120298</v>
      </c>
      <c r="K19" s="73" t="s">
        <v>194</v>
      </c>
      <c r="L19" s="73" t="s">
        <v>193</v>
      </c>
      <c r="M19" s="73" t="s">
        <v>191</v>
      </c>
      <c r="N19" s="74"/>
    </row>
    <row r="20" spans="1:14" s="75" customFormat="1" ht="54" x14ac:dyDescent="0.15">
      <c r="A20" s="42" t="s">
        <v>32</v>
      </c>
      <c r="B20" s="26" t="s">
        <v>68</v>
      </c>
      <c r="C20" s="27">
        <v>43922</v>
      </c>
      <c r="D20" s="28" t="s">
        <v>78</v>
      </c>
      <c r="E20" s="29" t="s">
        <v>117</v>
      </c>
      <c r="F20" s="30" t="s">
        <v>156</v>
      </c>
      <c r="G20" s="31" t="s">
        <v>67</v>
      </c>
      <c r="H20" s="32">
        <v>29865501</v>
      </c>
      <c r="I20" s="33">
        <v>29700000</v>
      </c>
      <c r="J20" s="76">
        <f t="shared" si="0"/>
        <v>0.9944584555939644</v>
      </c>
      <c r="K20" s="73" t="s">
        <v>194</v>
      </c>
      <c r="L20" s="73" t="s">
        <v>193</v>
      </c>
      <c r="M20" s="73" t="s">
        <v>191</v>
      </c>
      <c r="N20" s="74"/>
    </row>
    <row r="21" spans="1:14" s="75" customFormat="1" ht="54" x14ac:dyDescent="0.15">
      <c r="A21" s="42" t="s">
        <v>33</v>
      </c>
      <c r="B21" s="26" t="s">
        <v>68</v>
      </c>
      <c r="C21" s="27">
        <v>43922</v>
      </c>
      <c r="D21" s="28" t="s">
        <v>79</v>
      </c>
      <c r="E21" s="29" t="s">
        <v>118</v>
      </c>
      <c r="F21" s="30" t="s">
        <v>157</v>
      </c>
      <c r="G21" s="31" t="s">
        <v>67</v>
      </c>
      <c r="H21" s="32">
        <v>45784069</v>
      </c>
      <c r="I21" s="33">
        <v>45100000</v>
      </c>
      <c r="J21" s="76">
        <f t="shared" si="0"/>
        <v>0.98505879850914957</v>
      </c>
      <c r="K21" s="73" t="s">
        <v>194</v>
      </c>
      <c r="L21" s="73" t="s">
        <v>193</v>
      </c>
      <c r="M21" s="73" t="s">
        <v>191</v>
      </c>
      <c r="N21" s="74"/>
    </row>
    <row r="22" spans="1:14" s="75" customFormat="1" ht="54" x14ac:dyDescent="0.15">
      <c r="A22" s="42" t="s">
        <v>34</v>
      </c>
      <c r="B22" s="26" t="s">
        <v>68</v>
      </c>
      <c r="C22" s="27">
        <v>43922</v>
      </c>
      <c r="D22" s="28" t="s">
        <v>79</v>
      </c>
      <c r="E22" s="29" t="s">
        <v>118</v>
      </c>
      <c r="F22" s="30" t="s">
        <v>157</v>
      </c>
      <c r="G22" s="31" t="s">
        <v>67</v>
      </c>
      <c r="H22" s="50">
        <v>20266621</v>
      </c>
      <c r="I22" s="33">
        <v>19800000</v>
      </c>
      <c r="J22" s="76">
        <f t="shared" si="0"/>
        <v>0.97697588562000548</v>
      </c>
      <c r="K22" s="73" t="s">
        <v>194</v>
      </c>
      <c r="L22" s="73" t="s">
        <v>193</v>
      </c>
      <c r="M22" s="73" t="s">
        <v>191</v>
      </c>
      <c r="N22" s="74"/>
    </row>
    <row r="23" spans="1:14" s="75" customFormat="1" ht="54" x14ac:dyDescent="0.15">
      <c r="A23" s="42" t="s">
        <v>35</v>
      </c>
      <c r="B23" s="26" t="s">
        <v>68</v>
      </c>
      <c r="C23" s="27">
        <v>43922</v>
      </c>
      <c r="D23" s="28" t="s">
        <v>80</v>
      </c>
      <c r="E23" s="29" t="s">
        <v>119</v>
      </c>
      <c r="F23" s="30" t="s">
        <v>158</v>
      </c>
      <c r="G23" s="31" t="s">
        <v>67</v>
      </c>
      <c r="H23" s="32">
        <v>4964740</v>
      </c>
      <c r="I23" s="33">
        <v>4262500</v>
      </c>
      <c r="J23" s="76">
        <f t="shared" si="0"/>
        <v>0.85855452652102626</v>
      </c>
      <c r="K23" s="73" t="s">
        <v>194</v>
      </c>
      <c r="L23" s="73" t="s">
        <v>193</v>
      </c>
      <c r="M23" s="73" t="s">
        <v>191</v>
      </c>
      <c r="N23" s="74"/>
    </row>
    <row r="24" spans="1:14" s="75" customFormat="1" ht="54" x14ac:dyDescent="0.15">
      <c r="A24" s="42" t="s">
        <v>36</v>
      </c>
      <c r="B24" s="26" t="s">
        <v>68</v>
      </c>
      <c r="C24" s="27">
        <v>43930</v>
      </c>
      <c r="D24" s="28" t="s">
        <v>81</v>
      </c>
      <c r="E24" s="29" t="s">
        <v>120</v>
      </c>
      <c r="F24" s="30" t="s">
        <v>159</v>
      </c>
      <c r="G24" s="31" t="s">
        <v>67</v>
      </c>
      <c r="H24" s="32">
        <v>11994233</v>
      </c>
      <c r="I24" s="33">
        <v>9075000</v>
      </c>
      <c r="J24" s="76">
        <f t="shared" si="0"/>
        <v>0.75661361589357157</v>
      </c>
      <c r="K24" s="73" t="s">
        <v>194</v>
      </c>
      <c r="L24" s="73" t="s">
        <v>193</v>
      </c>
      <c r="M24" s="73" t="s">
        <v>191</v>
      </c>
      <c r="N24" s="74"/>
    </row>
    <row r="25" spans="1:14" s="75" customFormat="1" ht="54" x14ac:dyDescent="0.15">
      <c r="A25" s="42" t="s">
        <v>37</v>
      </c>
      <c r="B25" s="26" t="s">
        <v>68</v>
      </c>
      <c r="C25" s="27">
        <v>43938</v>
      </c>
      <c r="D25" s="28" t="s">
        <v>82</v>
      </c>
      <c r="E25" s="29" t="s">
        <v>121</v>
      </c>
      <c r="F25" s="30" t="s">
        <v>160</v>
      </c>
      <c r="G25" s="31" t="s">
        <v>67</v>
      </c>
      <c r="H25" s="32">
        <v>7648724</v>
      </c>
      <c r="I25" s="33">
        <v>7403000</v>
      </c>
      <c r="J25" s="76">
        <f t="shared" si="0"/>
        <v>0.9678738571296337</v>
      </c>
      <c r="K25" s="73" t="s">
        <v>194</v>
      </c>
      <c r="L25" s="73" t="s">
        <v>193</v>
      </c>
      <c r="M25" s="73" t="s">
        <v>191</v>
      </c>
      <c r="N25" s="74"/>
    </row>
    <row r="26" spans="1:14" s="75" customFormat="1" ht="54" x14ac:dyDescent="0.15">
      <c r="A26" s="42" t="s">
        <v>38</v>
      </c>
      <c r="B26" s="26" t="s">
        <v>68</v>
      </c>
      <c r="C26" s="27">
        <v>43979</v>
      </c>
      <c r="D26" s="28" t="s">
        <v>82</v>
      </c>
      <c r="E26" s="29" t="s">
        <v>121</v>
      </c>
      <c r="F26" s="30" t="s">
        <v>160</v>
      </c>
      <c r="G26" s="31" t="s">
        <v>67</v>
      </c>
      <c r="H26" s="32">
        <v>34645869</v>
      </c>
      <c r="I26" s="33">
        <v>27500000</v>
      </c>
      <c r="J26" s="76">
        <f t="shared" si="0"/>
        <v>0.79374542459881725</v>
      </c>
      <c r="K26" s="73" t="s">
        <v>194</v>
      </c>
      <c r="L26" s="73" t="s">
        <v>193</v>
      </c>
      <c r="M26" s="73" t="s">
        <v>191</v>
      </c>
      <c r="N26" s="74"/>
    </row>
    <row r="27" spans="1:14" s="75" customFormat="1" ht="54" x14ac:dyDescent="0.15">
      <c r="A27" s="42" t="s">
        <v>39</v>
      </c>
      <c r="B27" s="26" t="s">
        <v>68</v>
      </c>
      <c r="C27" s="27">
        <v>43991</v>
      </c>
      <c r="D27" s="28" t="s">
        <v>83</v>
      </c>
      <c r="E27" s="29" t="s">
        <v>122</v>
      </c>
      <c r="F27" s="30">
        <v>2010001010788</v>
      </c>
      <c r="G27" s="31" t="s">
        <v>67</v>
      </c>
      <c r="H27" s="32">
        <v>15959670</v>
      </c>
      <c r="I27" s="33">
        <v>15950000</v>
      </c>
      <c r="J27" s="76">
        <f t="shared" si="0"/>
        <v>0.9993940977476351</v>
      </c>
      <c r="K27" s="73" t="s">
        <v>194</v>
      </c>
      <c r="L27" s="73" t="s">
        <v>193</v>
      </c>
      <c r="M27" s="73" t="s">
        <v>191</v>
      </c>
      <c r="N27" s="74"/>
    </row>
    <row r="28" spans="1:14" s="75" customFormat="1" ht="54" x14ac:dyDescent="0.15">
      <c r="A28" s="57" t="s">
        <v>212</v>
      </c>
      <c r="B28" s="26" t="s">
        <v>68</v>
      </c>
      <c r="C28" s="34">
        <v>43922</v>
      </c>
      <c r="D28" s="67" t="s">
        <v>84</v>
      </c>
      <c r="E28" s="29" t="s">
        <v>123</v>
      </c>
      <c r="F28" s="30" t="s">
        <v>161</v>
      </c>
      <c r="G28" s="43" t="s">
        <v>67</v>
      </c>
      <c r="H28" s="32" t="s">
        <v>211</v>
      </c>
      <c r="I28" s="36">
        <v>10289400</v>
      </c>
      <c r="J28" s="53" t="s">
        <v>203</v>
      </c>
      <c r="K28" s="77" t="s">
        <v>194</v>
      </c>
      <c r="L28" s="77" t="s">
        <v>193</v>
      </c>
      <c r="M28" s="77" t="s">
        <v>191</v>
      </c>
      <c r="N28" s="78" t="s">
        <v>213</v>
      </c>
    </row>
    <row r="29" spans="1:14" s="75" customFormat="1" ht="54" x14ac:dyDescent="0.15">
      <c r="A29" s="42" t="s">
        <v>40</v>
      </c>
      <c r="B29" s="26" t="s">
        <v>68</v>
      </c>
      <c r="C29" s="27">
        <v>43922</v>
      </c>
      <c r="D29" s="28" t="s">
        <v>85</v>
      </c>
      <c r="E29" s="29" t="s">
        <v>124</v>
      </c>
      <c r="F29" s="30" t="s">
        <v>162</v>
      </c>
      <c r="G29" s="31" t="s">
        <v>67</v>
      </c>
      <c r="H29" s="32" t="s">
        <v>211</v>
      </c>
      <c r="I29" s="33">
        <v>3410</v>
      </c>
      <c r="J29" s="53" t="s">
        <v>203</v>
      </c>
      <c r="K29" s="73" t="s">
        <v>194</v>
      </c>
      <c r="L29" s="73" t="s">
        <v>193</v>
      </c>
      <c r="M29" s="73" t="s">
        <v>191</v>
      </c>
      <c r="N29" s="78" t="s">
        <v>213</v>
      </c>
    </row>
    <row r="30" spans="1:14" s="75" customFormat="1" ht="54" x14ac:dyDescent="0.15">
      <c r="A30" s="42" t="s">
        <v>41</v>
      </c>
      <c r="B30" s="26" t="s">
        <v>68</v>
      </c>
      <c r="C30" s="27">
        <v>43922</v>
      </c>
      <c r="D30" s="28" t="s">
        <v>86</v>
      </c>
      <c r="E30" s="29" t="s">
        <v>125</v>
      </c>
      <c r="F30" s="30" t="s">
        <v>160</v>
      </c>
      <c r="G30" s="31" t="s">
        <v>67</v>
      </c>
      <c r="H30" s="32">
        <v>30041892</v>
      </c>
      <c r="I30" s="33">
        <v>22000000</v>
      </c>
      <c r="J30" s="76">
        <f t="shared" si="0"/>
        <v>0.73231073462350504</v>
      </c>
      <c r="K30" s="73" t="s">
        <v>194</v>
      </c>
      <c r="L30" s="73" t="s">
        <v>193</v>
      </c>
      <c r="M30" s="73" t="s">
        <v>191</v>
      </c>
      <c r="N30" s="74"/>
    </row>
    <row r="31" spans="1:14" s="75" customFormat="1" ht="54" x14ac:dyDescent="0.15">
      <c r="A31" s="42" t="s">
        <v>42</v>
      </c>
      <c r="B31" s="26" t="s">
        <v>68</v>
      </c>
      <c r="C31" s="27">
        <v>43922</v>
      </c>
      <c r="D31" s="28" t="s">
        <v>86</v>
      </c>
      <c r="E31" s="29" t="s">
        <v>125</v>
      </c>
      <c r="F31" s="30" t="s">
        <v>160</v>
      </c>
      <c r="G31" s="31" t="s">
        <v>67</v>
      </c>
      <c r="H31" s="32">
        <v>19785470</v>
      </c>
      <c r="I31" s="33">
        <v>13970000</v>
      </c>
      <c r="J31" s="76">
        <f t="shared" si="0"/>
        <v>0.7060736995380954</v>
      </c>
      <c r="K31" s="73" t="s">
        <v>194</v>
      </c>
      <c r="L31" s="73" t="s">
        <v>193</v>
      </c>
      <c r="M31" s="73" t="s">
        <v>191</v>
      </c>
      <c r="N31" s="74"/>
    </row>
    <row r="32" spans="1:14" s="75" customFormat="1" ht="54" x14ac:dyDescent="0.15">
      <c r="A32" s="42" t="s">
        <v>43</v>
      </c>
      <c r="B32" s="26" t="s">
        <v>68</v>
      </c>
      <c r="C32" s="27">
        <v>43922</v>
      </c>
      <c r="D32" s="28" t="s">
        <v>87</v>
      </c>
      <c r="E32" s="29" t="s">
        <v>126</v>
      </c>
      <c r="F32" s="30" t="s">
        <v>163</v>
      </c>
      <c r="G32" s="31" t="s">
        <v>67</v>
      </c>
      <c r="H32" s="32">
        <v>11809323</v>
      </c>
      <c r="I32" s="33">
        <v>11000000</v>
      </c>
      <c r="J32" s="76">
        <f t="shared" si="0"/>
        <v>0.93146745160582023</v>
      </c>
      <c r="K32" s="73" t="s">
        <v>194</v>
      </c>
      <c r="L32" s="73" t="s">
        <v>193</v>
      </c>
      <c r="M32" s="73" t="s">
        <v>191</v>
      </c>
      <c r="N32" s="74"/>
    </row>
    <row r="33" spans="1:14" s="75" customFormat="1" ht="54" x14ac:dyDescent="0.15">
      <c r="A33" s="42" t="s">
        <v>44</v>
      </c>
      <c r="B33" s="26" t="s">
        <v>68</v>
      </c>
      <c r="C33" s="27">
        <v>43922</v>
      </c>
      <c r="D33" s="28" t="s">
        <v>87</v>
      </c>
      <c r="E33" s="29" t="s">
        <v>126</v>
      </c>
      <c r="F33" s="30" t="s">
        <v>163</v>
      </c>
      <c r="G33" s="31" t="s">
        <v>67</v>
      </c>
      <c r="H33" s="32">
        <v>24790877</v>
      </c>
      <c r="I33" s="33">
        <v>21989000</v>
      </c>
      <c r="J33" s="76">
        <f t="shared" si="0"/>
        <v>0.88697951266508235</v>
      </c>
      <c r="K33" s="73" t="s">
        <v>194</v>
      </c>
      <c r="L33" s="73" t="s">
        <v>193</v>
      </c>
      <c r="M33" s="73" t="s">
        <v>191</v>
      </c>
      <c r="N33" s="74"/>
    </row>
    <row r="34" spans="1:14" s="75" customFormat="1" ht="54" x14ac:dyDescent="0.15">
      <c r="A34" s="42" t="s">
        <v>45</v>
      </c>
      <c r="B34" s="26" t="s">
        <v>68</v>
      </c>
      <c r="C34" s="27">
        <v>43922</v>
      </c>
      <c r="D34" s="28" t="s">
        <v>88</v>
      </c>
      <c r="E34" s="29" t="s">
        <v>127</v>
      </c>
      <c r="F34" s="30" t="s">
        <v>164</v>
      </c>
      <c r="G34" s="31" t="s">
        <v>67</v>
      </c>
      <c r="H34" s="32">
        <v>19840629</v>
      </c>
      <c r="I34" s="33">
        <v>10560000</v>
      </c>
      <c r="J34" s="76">
        <f t="shared" si="0"/>
        <v>0.53224119053886854</v>
      </c>
      <c r="K34" s="73" t="s">
        <v>194</v>
      </c>
      <c r="L34" s="73" t="s">
        <v>193</v>
      </c>
      <c r="M34" s="73" t="s">
        <v>191</v>
      </c>
      <c r="N34" s="74"/>
    </row>
    <row r="35" spans="1:14" s="75" customFormat="1" ht="54" x14ac:dyDescent="0.15">
      <c r="A35" s="42" t="s">
        <v>200</v>
      </c>
      <c r="B35" s="26" t="s">
        <v>68</v>
      </c>
      <c r="C35" s="27">
        <v>43944</v>
      </c>
      <c r="D35" s="28" t="s">
        <v>89</v>
      </c>
      <c r="E35" s="29" t="s">
        <v>128</v>
      </c>
      <c r="F35" s="30" t="s">
        <v>165</v>
      </c>
      <c r="G35" s="31" t="s">
        <v>67</v>
      </c>
      <c r="H35" s="32">
        <v>14940750</v>
      </c>
      <c r="I35" s="33">
        <v>13530000</v>
      </c>
      <c r="J35" s="76">
        <f t="shared" si="0"/>
        <v>0.90557702926559913</v>
      </c>
      <c r="K35" s="73" t="s">
        <v>194</v>
      </c>
      <c r="L35" s="73" t="s">
        <v>193</v>
      </c>
      <c r="M35" s="73" t="s">
        <v>191</v>
      </c>
      <c r="N35" s="74"/>
    </row>
    <row r="36" spans="1:14" s="75" customFormat="1" ht="54" x14ac:dyDescent="0.15">
      <c r="A36" s="42" t="s">
        <v>46</v>
      </c>
      <c r="B36" s="26" t="s">
        <v>68</v>
      </c>
      <c r="C36" s="27">
        <v>44008</v>
      </c>
      <c r="D36" s="28" t="s">
        <v>90</v>
      </c>
      <c r="E36" s="29" t="s">
        <v>129</v>
      </c>
      <c r="F36" s="30" t="s">
        <v>166</v>
      </c>
      <c r="G36" s="31" t="s">
        <v>67</v>
      </c>
      <c r="H36" s="32">
        <v>5752718</v>
      </c>
      <c r="I36" s="33">
        <v>5368000</v>
      </c>
      <c r="J36" s="76">
        <f t="shared" si="0"/>
        <v>0.93312413367037983</v>
      </c>
      <c r="K36" s="73" t="s">
        <v>194</v>
      </c>
      <c r="L36" s="73" t="s">
        <v>193</v>
      </c>
      <c r="M36" s="73" t="s">
        <v>191</v>
      </c>
      <c r="N36" s="74"/>
    </row>
    <row r="37" spans="1:14" s="75" customFormat="1" ht="54" x14ac:dyDescent="0.15">
      <c r="A37" s="42" t="s">
        <v>47</v>
      </c>
      <c r="B37" s="26" t="s">
        <v>68</v>
      </c>
      <c r="C37" s="27">
        <v>43922</v>
      </c>
      <c r="D37" s="28" t="s">
        <v>91</v>
      </c>
      <c r="E37" s="29" t="s">
        <v>130</v>
      </c>
      <c r="F37" s="30" t="s">
        <v>167</v>
      </c>
      <c r="G37" s="31" t="s">
        <v>67</v>
      </c>
      <c r="H37" s="32" t="s">
        <v>211</v>
      </c>
      <c r="I37" s="33">
        <v>10747000</v>
      </c>
      <c r="J37" s="53" t="s">
        <v>203</v>
      </c>
      <c r="K37" s="73" t="s">
        <v>194</v>
      </c>
      <c r="L37" s="73" t="s">
        <v>193</v>
      </c>
      <c r="M37" s="73" t="s">
        <v>191</v>
      </c>
      <c r="N37" s="74"/>
    </row>
    <row r="38" spans="1:14" s="75" customFormat="1" ht="54" customHeight="1" x14ac:dyDescent="0.15">
      <c r="A38" s="42" t="s">
        <v>48</v>
      </c>
      <c r="B38" s="26" t="s">
        <v>68</v>
      </c>
      <c r="C38" s="27">
        <v>43922</v>
      </c>
      <c r="D38" s="28" t="s">
        <v>92</v>
      </c>
      <c r="E38" s="29" t="s">
        <v>131</v>
      </c>
      <c r="F38" s="30" t="s">
        <v>168</v>
      </c>
      <c r="G38" s="31" t="s">
        <v>67</v>
      </c>
      <c r="H38" s="51" t="s">
        <v>205</v>
      </c>
      <c r="I38" s="52">
        <v>6600</v>
      </c>
      <c r="J38" s="53" t="s">
        <v>206</v>
      </c>
      <c r="K38" s="73" t="s">
        <v>194</v>
      </c>
      <c r="L38" s="73" t="s">
        <v>193</v>
      </c>
      <c r="M38" s="73" t="s">
        <v>191</v>
      </c>
      <c r="N38" s="74" t="s">
        <v>213</v>
      </c>
    </row>
    <row r="39" spans="1:14" s="75" customFormat="1" ht="54" x14ac:dyDescent="0.15">
      <c r="A39" s="42" t="s">
        <v>49</v>
      </c>
      <c r="B39" s="26" t="s">
        <v>68</v>
      </c>
      <c r="C39" s="27">
        <v>43922</v>
      </c>
      <c r="D39" s="28" t="s">
        <v>93</v>
      </c>
      <c r="E39" s="29" t="s">
        <v>132</v>
      </c>
      <c r="F39" s="30" t="s">
        <v>169</v>
      </c>
      <c r="G39" s="31" t="s">
        <v>67</v>
      </c>
      <c r="H39" s="51" t="s">
        <v>202</v>
      </c>
      <c r="I39" s="52">
        <v>7997700</v>
      </c>
      <c r="J39" s="54" t="s">
        <v>204</v>
      </c>
      <c r="K39" s="73" t="s">
        <v>194</v>
      </c>
      <c r="L39" s="73" t="s">
        <v>193</v>
      </c>
      <c r="M39" s="73" t="s">
        <v>191</v>
      </c>
      <c r="N39" s="74" t="s">
        <v>213</v>
      </c>
    </row>
    <row r="40" spans="1:14" s="75" customFormat="1" ht="54" x14ac:dyDescent="0.15">
      <c r="A40" s="42" t="s">
        <v>50</v>
      </c>
      <c r="B40" s="26" t="s">
        <v>68</v>
      </c>
      <c r="C40" s="27">
        <v>43922</v>
      </c>
      <c r="D40" s="28" t="s">
        <v>94</v>
      </c>
      <c r="E40" s="55" t="s">
        <v>209</v>
      </c>
      <c r="F40" s="30" t="s">
        <v>170</v>
      </c>
      <c r="G40" s="31" t="s">
        <v>67</v>
      </c>
      <c r="H40" s="32">
        <v>239879612</v>
      </c>
      <c r="I40" s="33">
        <v>215517500</v>
      </c>
      <c r="J40" s="76">
        <f t="shared" si="0"/>
        <v>0.89844025593971699</v>
      </c>
      <c r="K40" s="73" t="s">
        <v>194</v>
      </c>
      <c r="L40" s="73" t="s">
        <v>193</v>
      </c>
      <c r="M40" s="73" t="s">
        <v>191</v>
      </c>
      <c r="N40" s="74"/>
    </row>
    <row r="41" spans="1:14" s="75" customFormat="1" ht="54" x14ac:dyDescent="0.15">
      <c r="A41" s="57" t="s">
        <v>207</v>
      </c>
      <c r="B41" s="26" t="s">
        <v>68</v>
      </c>
      <c r="C41" s="27">
        <v>43922</v>
      </c>
      <c r="D41" s="28" t="s">
        <v>95</v>
      </c>
      <c r="E41" s="29" t="s">
        <v>133</v>
      </c>
      <c r="F41" s="30" t="s">
        <v>171</v>
      </c>
      <c r="G41" s="31" t="s">
        <v>67</v>
      </c>
      <c r="H41" s="32">
        <v>15680511</v>
      </c>
      <c r="I41" s="33">
        <v>14740000</v>
      </c>
      <c r="J41" s="76">
        <f t="shared" si="0"/>
        <v>0.94002038581523273</v>
      </c>
      <c r="K41" s="73" t="s">
        <v>194</v>
      </c>
      <c r="L41" s="73" t="s">
        <v>193</v>
      </c>
      <c r="M41" s="73" t="s">
        <v>191</v>
      </c>
      <c r="N41" s="74"/>
    </row>
    <row r="42" spans="1:14" s="75" customFormat="1" ht="54" x14ac:dyDescent="0.15">
      <c r="A42" s="42" t="s">
        <v>51</v>
      </c>
      <c r="B42" s="26" t="s">
        <v>68</v>
      </c>
      <c r="C42" s="27">
        <v>43922</v>
      </c>
      <c r="D42" s="28" t="s">
        <v>96</v>
      </c>
      <c r="E42" s="29" t="s">
        <v>134</v>
      </c>
      <c r="F42" s="30" t="s">
        <v>172</v>
      </c>
      <c r="G42" s="31" t="s">
        <v>67</v>
      </c>
      <c r="H42" s="50" t="s">
        <v>202</v>
      </c>
      <c r="I42" s="33">
        <v>2109162</v>
      </c>
      <c r="J42" s="53" t="s">
        <v>203</v>
      </c>
      <c r="K42" s="73" t="s">
        <v>194</v>
      </c>
      <c r="L42" s="73" t="s">
        <v>193</v>
      </c>
      <c r="M42" s="73" t="s">
        <v>191</v>
      </c>
      <c r="N42" s="74" t="s">
        <v>213</v>
      </c>
    </row>
    <row r="43" spans="1:14" s="75" customFormat="1" ht="54" x14ac:dyDescent="0.15">
      <c r="A43" s="42" t="s">
        <v>52</v>
      </c>
      <c r="B43" s="26" t="s">
        <v>68</v>
      </c>
      <c r="C43" s="27">
        <v>43936</v>
      </c>
      <c r="D43" s="28" t="s">
        <v>97</v>
      </c>
      <c r="E43" s="55" t="s">
        <v>208</v>
      </c>
      <c r="F43" s="30" t="s">
        <v>173</v>
      </c>
      <c r="G43" s="31" t="s">
        <v>67</v>
      </c>
      <c r="H43" s="32">
        <v>137928989</v>
      </c>
      <c r="I43" s="33">
        <v>135300000</v>
      </c>
      <c r="J43" s="76">
        <f t="shared" si="0"/>
        <v>0.98093954708824849</v>
      </c>
      <c r="K43" s="73" t="s">
        <v>194</v>
      </c>
      <c r="L43" s="73" t="s">
        <v>193</v>
      </c>
      <c r="M43" s="73" t="s">
        <v>191</v>
      </c>
      <c r="N43" s="74"/>
    </row>
    <row r="44" spans="1:14" s="75" customFormat="1" ht="54" x14ac:dyDescent="0.15">
      <c r="A44" s="42" t="s">
        <v>53</v>
      </c>
      <c r="B44" s="26" t="s">
        <v>68</v>
      </c>
      <c r="C44" s="27">
        <v>43980</v>
      </c>
      <c r="D44" s="28" t="s">
        <v>98</v>
      </c>
      <c r="E44" s="29" t="s">
        <v>135</v>
      </c>
      <c r="F44" s="30" t="s">
        <v>174</v>
      </c>
      <c r="G44" s="31" t="s">
        <v>67</v>
      </c>
      <c r="H44" s="32">
        <v>59339698</v>
      </c>
      <c r="I44" s="33">
        <v>46750000</v>
      </c>
      <c r="J44" s="76">
        <f t="shared" si="0"/>
        <v>0.7878368373226301</v>
      </c>
      <c r="K44" s="73" t="s">
        <v>194</v>
      </c>
      <c r="L44" s="73" t="s">
        <v>193</v>
      </c>
      <c r="M44" s="73" t="s">
        <v>191</v>
      </c>
      <c r="N44" s="74"/>
    </row>
    <row r="45" spans="1:14" s="75" customFormat="1" ht="54" x14ac:dyDescent="0.15">
      <c r="A45" s="42" t="s">
        <v>54</v>
      </c>
      <c r="B45" s="26" t="s">
        <v>68</v>
      </c>
      <c r="C45" s="27">
        <v>43938</v>
      </c>
      <c r="D45" s="28" t="s">
        <v>99</v>
      </c>
      <c r="E45" s="29" t="s">
        <v>136</v>
      </c>
      <c r="F45" s="30" t="s">
        <v>175</v>
      </c>
      <c r="G45" s="31" t="s">
        <v>67</v>
      </c>
      <c r="H45" s="32" t="s">
        <v>211</v>
      </c>
      <c r="I45" s="33">
        <v>1969</v>
      </c>
      <c r="J45" s="53" t="s">
        <v>203</v>
      </c>
      <c r="K45" s="73" t="s">
        <v>194</v>
      </c>
      <c r="L45" s="73" t="s">
        <v>193</v>
      </c>
      <c r="M45" s="73" t="s">
        <v>191</v>
      </c>
      <c r="N45" s="74" t="s">
        <v>213</v>
      </c>
    </row>
    <row r="46" spans="1:14" s="75" customFormat="1" ht="54" x14ac:dyDescent="0.15">
      <c r="A46" s="42" t="s">
        <v>55</v>
      </c>
      <c r="B46" s="26" t="s">
        <v>68</v>
      </c>
      <c r="C46" s="27">
        <v>43978</v>
      </c>
      <c r="D46" s="28" t="s">
        <v>100</v>
      </c>
      <c r="E46" s="29" t="s">
        <v>131</v>
      </c>
      <c r="F46" s="30" t="s">
        <v>176</v>
      </c>
      <c r="G46" s="31" t="s">
        <v>67</v>
      </c>
      <c r="H46" s="32">
        <v>7998463</v>
      </c>
      <c r="I46" s="33">
        <v>7700000</v>
      </c>
      <c r="J46" s="76">
        <f t="shared" si="0"/>
        <v>0.96268495584714209</v>
      </c>
      <c r="K46" s="73" t="s">
        <v>194</v>
      </c>
      <c r="L46" s="73" t="s">
        <v>193</v>
      </c>
      <c r="M46" s="73" t="s">
        <v>191</v>
      </c>
      <c r="N46" s="74"/>
    </row>
    <row r="47" spans="1:14" s="75" customFormat="1" ht="54" x14ac:dyDescent="0.15">
      <c r="A47" s="42" t="s">
        <v>56</v>
      </c>
      <c r="B47" s="26" t="s">
        <v>68</v>
      </c>
      <c r="C47" s="27">
        <v>43990</v>
      </c>
      <c r="D47" s="28" t="s">
        <v>101</v>
      </c>
      <c r="E47" s="29" t="s">
        <v>137</v>
      </c>
      <c r="F47" s="30" t="s">
        <v>177</v>
      </c>
      <c r="G47" s="31" t="s">
        <v>67</v>
      </c>
      <c r="H47" s="32">
        <v>19768296</v>
      </c>
      <c r="I47" s="33">
        <v>19250000</v>
      </c>
      <c r="J47" s="76">
        <f t="shared" si="0"/>
        <v>0.973781452887998</v>
      </c>
      <c r="K47" s="73" t="s">
        <v>194</v>
      </c>
      <c r="L47" s="73" t="s">
        <v>193</v>
      </c>
      <c r="M47" s="73" t="s">
        <v>191</v>
      </c>
      <c r="N47" s="74"/>
    </row>
    <row r="48" spans="1:14" s="75" customFormat="1" ht="54" x14ac:dyDescent="0.15">
      <c r="A48" s="42" t="s">
        <v>57</v>
      </c>
      <c r="B48" s="26" t="s">
        <v>68</v>
      </c>
      <c r="C48" s="27">
        <v>43938</v>
      </c>
      <c r="D48" s="28" t="s">
        <v>102</v>
      </c>
      <c r="E48" s="29" t="s">
        <v>138</v>
      </c>
      <c r="F48" s="30" t="s">
        <v>178</v>
      </c>
      <c r="G48" s="31" t="s">
        <v>67</v>
      </c>
      <c r="H48" s="32" t="s">
        <v>211</v>
      </c>
      <c r="I48" s="33">
        <v>10249800</v>
      </c>
      <c r="J48" s="53" t="s">
        <v>203</v>
      </c>
      <c r="K48" s="73" t="s">
        <v>194</v>
      </c>
      <c r="L48" s="73" t="s">
        <v>193</v>
      </c>
      <c r="M48" s="73" t="s">
        <v>191</v>
      </c>
      <c r="N48" s="74" t="s">
        <v>213</v>
      </c>
    </row>
    <row r="49" spans="1:14" s="75" customFormat="1" ht="54" x14ac:dyDescent="0.15">
      <c r="A49" s="42" t="s">
        <v>58</v>
      </c>
      <c r="B49" s="26" t="s">
        <v>68</v>
      </c>
      <c r="C49" s="27">
        <v>43922</v>
      </c>
      <c r="D49" s="28" t="s">
        <v>74</v>
      </c>
      <c r="E49" s="29" t="s">
        <v>113</v>
      </c>
      <c r="F49" s="30" t="s">
        <v>154</v>
      </c>
      <c r="G49" s="31" t="s">
        <v>67</v>
      </c>
      <c r="H49" s="50" t="s">
        <v>202</v>
      </c>
      <c r="I49" s="52">
        <v>8580</v>
      </c>
      <c r="J49" s="53" t="s">
        <v>203</v>
      </c>
      <c r="K49" s="73" t="s">
        <v>194</v>
      </c>
      <c r="L49" s="73" t="s">
        <v>193</v>
      </c>
      <c r="M49" s="73" t="s">
        <v>191</v>
      </c>
      <c r="N49" s="74" t="s">
        <v>213</v>
      </c>
    </row>
    <row r="50" spans="1:14" s="75" customFormat="1" ht="59.25" customHeight="1" x14ac:dyDescent="0.15">
      <c r="A50" s="42" t="s">
        <v>59</v>
      </c>
      <c r="B50" s="26" t="s">
        <v>68</v>
      </c>
      <c r="C50" s="27">
        <v>43922</v>
      </c>
      <c r="D50" s="28" t="s">
        <v>74</v>
      </c>
      <c r="E50" s="29" t="s">
        <v>113</v>
      </c>
      <c r="F50" s="30" t="s">
        <v>154</v>
      </c>
      <c r="G50" s="31" t="s">
        <v>67</v>
      </c>
      <c r="H50" s="50" t="s">
        <v>202</v>
      </c>
      <c r="I50" s="52">
        <v>6930</v>
      </c>
      <c r="J50" s="53" t="s">
        <v>204</v>
      </c>
      <c r="K50" s="73" t="s">
        <v>194</v>
      </c>
      <c r="L50" s="73" t="s">
        <v>193</v>
      </c>
      <c r="M50" s="73" t="s">
        <v>191</v>
      </c>
      <c r="N50" s="74" t="s">
        <v>213</v>
      </c>
    </row>
    <row r="51" spans="1:14" s="75" customFormat="1" ht="54" x14ac:dyDescent="0.15">
      <c r="A51" s="42" t="s">
        <v>60</v>
      </c>
      <c r="B51" s="26" t="s">
        <v>68</v>
      </c>
      <c r="C51" s="27">
        <v>43922</v>
      </c>
      <c r="D51" s="28" t="s">
        <v>103</v>
      </c>
      <c r="E51" s="29" t="s">
        <v>139</v>
      </c>
      <c r="F51" s="30" t="s">
        <v>179</v>
      </c>
      <c r="G51" s="31" t="s">
        <v>67</v>
      </c>
      <c r="H51" s="32">
        <v>2719860</v>
      </c>
      <c r="I51" s="33">
        <v>2695000</v>
      </c>
      <c r="J51" s="76">
        <f t="shared" si="0"/>
        <v>0.99085982366739467</v>
      </c>
      <c r="K51" s="73" t="s">
        <v>194</v>
      </c>
      <c r="L51" s="73" t="s">
        <v>193</v>
      </c>
      <c r="M51" s="73" t="s">
        <v>191</v>
      </c>
      <c r="N51" s="74"/>
    </row>
    <row r="52" spans="1:14" s="75" customFormat="1" ht="54" x14ac:dyDescent="0.15">
      <c r="A52" s="42" t="s">
        <v>61</v>
      </c>
      <c r="B52" s="26" t="s">
        <v>68</v>
      </c>
      <c r="C52" s="27">
        <v>43922</v>
      </c>
      <c r="D52" s="28" t="s">
        <v>189</v>
      </c>
      <c r="E52" s="29" t="s">
        <v>140</v>
      </c>
      <c r="F52" s="30" t="s">
        <v>180</v>
      </c>
      <c r="G52" s="31" t="s">
        <v>67</v>
      </c>
      <c r="H52" s="32">
        <v>13120337</v>
      </c>
      <c r="I52" s="33">
        <v>12662322</v>
      </c>
      <c r="J52" s="76">
        <f t="shared" si="0"/>
        <v>0.96509121678810539</v>
      </c>
      <c r="K52" s="73" t="s">
        <v>194</v>
      </c>
      <c r="L52" s="73" t="s">
        <v>193</v>
      </c>
      <c r="M52" s="73" t="s">
        <v>191</v>
      </c>
      <c r="N52" s="74"/>
    </row>
    <row r="53" spans="1:14" s="75" customFormat="1" ht="54" x14ac:dyDescent="0.15">
      <c r="A53" s="42" t="s">
        <v>195</v>
      </c>
      <c r="B53" s="26" t="s">
        <v>68</v>
      </c>
      <c r="C53" s="27">
        <v>43922</v>
      </c>
      <c r="D53" s="28" t="s">
        <v>104</v>
      </c>
      <c r="E53" s="29" t="s">
        <v>141</v>
      </c>
      <c r="F53" s="30" t="s">
        <v>181</v>
      </c>
      <c r="G53" s="31" t="s">
        <v>67</v>
      </c>
      <c r="H53" s="32" t="s">
        <v>211</v>
      </c>
      <c r="I53" s="33">
        <v>58212000</v>
      </c>
      <c r="J53" s="53" t="s">
        <v>203</v>
      </c>
      <c r="K53" s="73" t="s">
        <v>194</v>
      </c>
      <c r="L53" s="73" t="s">
        <v>193</v>
      </c>
      <c r="M53" s="73" t="s">
        <v>191</v>
      </c>
      <c r="N53" s="74" t="s">
        <v>214</v>
      </c>
    </row>
    <row r="54" spans="1:14" s="75" customFormat="1" ht="54" x14ac:dyDescent="0.15">
      <c r="A54" s="42" t="s">
        <v>196</v>
      </c>
      <c r="B54" s="26" t="s">
        <v>68</v>
      </c>
      <c r="C54" s="27">
        <v>43922</v>
      </c>
      <c r="D54" s="28" t="s">
        <v>70</v>
      </c>
      <c r="E54" s="29" t="s">
        <v>142</v>
      </c>
      <c r="F54" s="30" t="s">
        <v>182</v>
      </c>
      <c r="G54" s="31" t="s">
        <v>67</v>
      </c>
      <c r="H54" s="32" t="s">
        <v>211</v>
      </c>
      <c r="I54" s="33">
        <v>23083720</v>
      </c>
      <c r="J54" s="53" t="s">
        <v>203</v>
      </c>
      <c r="K54" s="73" t="s">
        <v>194</v>
      </c>
      <c r="L54" s="73" t="s">
        <v>193</v>
      </c>
      <c r="M54" s="73" t="s">
        <v>191</v>
      </c>
      <c r="N54" s="74" t="s">
        <v>214</v>
      </c>
    </row>
    <row r="55" spans="1:14" s="75" customFormat="1" ht="54" x14ac:dyDescent="0.15">
      <c r="A55" s="42" t="s">
        <v>197</v>
      </c>
      <c r="B55" s="26" t="s">
        <v>68</v>
      </c>
      <c r="C55" s="27">
        <v>43922</v>
      </c>
      <c r="D55" s="28" t="s">
        <v>105</v>
      </c>
      <c r="E55" s="29" t="s">
        <v>143</v>
      </c>
      <c r="F55" s="30" t="s">
        <v>183</v>
      </c>
      <c r="G55" s="31" t="s">
        <v>67</v>
      </c>
      <c r="H55" s="32" t="s">
        <v>211</v>
      </c>
      <c r="I55" s="33">
        <v>11229336</v>
      </c>
      <c r="J55" s="53" t="s">
        <v>203</v>
      </c>
      <c r="K55" s="73" t="s">
        <v>194</v>
      </c>
      <c r="L55" s="73" t="s">
        <v>193</v>
      </c>
      <c r="M55" s="73" t="s">
        <v>191</v>
      </c>
      <c r="N55" s="74" t="s">
        <v>213</v>
      </c>
    </row>
    <row r="56" spans="1:14" s="75" customFormat="1" ht="54" x14ac:dyDescent="0.15">
      <c r="A56" s="42" t="s">
        <v>198</v>
      </c>
      <c r="B56" s="26" t="s">
        <v>68</v>
      </c>
      <c r="C56" s="27">
        <v>43922</v>
      </c>
      <c r="D56" s="28" t="s">
        <v>105</v>
      </c>
      <c r="E56" s="29" t="s">
        <v>143</v>
      </c>
      <c r="F56" s="30" t="s">
        <v>183</v>
      </c>
      <c r="G56" s="31" t="s">
        <v>67</v>
      </c>
      <c r="H56" s="32" t="s">
        <v>211</v>
      </c>
      <c r="I56" s="33">
        <v>13576200</v>
      </c>
      <c r="J56" s="53" t="s">
        <v>203</v>
      </c>
      <c r="K56" s="73" t="s">
        <v>194</v>
      </c>
      <c r="L56" s="73" t="s">
        <v>193</v>
      </c>
      <c r="M56" s="73" t="s">
        <v>191</v>
      </c>
      <c r="N56" s="74" t="s">
        <v>213</v>
      </c>
    </row>
    <row r="57" spans="1:14" s="75" customFormat="1" ht="54" x14ac:dyDescent="0.15">
      <c r="A57" s="42" t="s">
        <v>199</v>
      </c>
      <c r="B57" s="26" t="s">
        <v>68</v>
      </c>
      <c r="C57" s="34">
        <v>43922</v>
      </c>
      <c r="D57" s="35" t="s">
        <v>106</v>
      </c>
      <c r="E57" s="29" t="s">
        <v>144</v>
      </c>
      <c r="F57" s="30" t="s">
        <v>184</v>
      </c>
      <c r="G57" s="31" t="s">
        <v>67</v>
      </c>
      <c r="H57" s="32" t="s">
        <v>211</v>
      </c>
      <c r="I57" s="36">
        <v>4174643</v>
      </c>
      <c r="J57" s="53" t="s">
        <v>203</v>
      </c>
      <c r="K57" s="73" t="s">
        <v>194</v>
      </c>
      <c r="L57" s="73" t="s">
        <v>193</v>
      </c>
      <c r="M57" s="73" t="s">
        <v>191</v>
      </c>
      <c r="N57" s="74" t="s">
        <v>213</v>
      </c>
    </row>
    <row r="58" spans="1:14" ht="54" x14ac:dyDescent="0.15">
      <c r="A58" s="42" t="s">
        <v>188</v>
      </c>
      <c r="B58" s="26" t="s">
        <v>68</v>
      </c>
      <c r="C58" s="37">
        <v>43922</v>
      </c>
      <c r="D58" s="38" t="s">
        <v>107</v>
      </c>
      <c r="E58" s="39" t="s">
        <v>145</v>
      </c>
      <c r="F58" s="40" t="s">
        <v>185</v>
      </c>
      <c r="G58" s="31" t="s">
        <v>67</v>
      </c>
      <c r="H58" s="32" t="s">
        <v>211</v>
      </c>
      <c r="I58" s="41">
        <v>1557864</v>
      </c>
      <c r="J58" s="53" t="s">
        <v>203</v>
      </c>
      <c r="K58" s="73" t="s">
        <v>194</v>
      </c>
      <c r="L58" s="73" t="s">
        <v>193</v>
      </c>
      <c r="M58" s="73" t="s">
        <v>191</v>
      </c>
      <c r="N58" s="74" t="s">
        <v>213</v>
      </c>
    </row>
    <row r="59" spans="1:14" ht="54" x14ac:dyDescent="0.15">
      <c r="A59" s="42" t="s">
        <v>62</v>
      </c>
      <c r="B59" s="26" t="s">
        <v>68</v>
      </c>
      <c r="C59" s="37">
        <v>43936</v>
      </c>
      <c r="D59" s="38" t="s">
        <v>74</v>
      </c>
      <c r="E59" s="39" t="s">
        <v>146</v>
      </c>
      <c r="F59" s="40" t="s">
        <v>154</v>
      </c>
      <c r="G59" s="31" t="s">
        <v>67</v>
      </c>
      <c r="H59" s="50" t="s">
        <v>202</v>
      </c>
      <c r="I59" s="56">
        <v>6380</v>
      </c>
      <c r="J59" s="53" t="s">
        <v>203</v>
      </c>
      <c r="K59" s="73" t="s">
        <v>194</v>
      </c>
      <c r="L59" s="73" t="s">
        <v>193</v>
      </c>
      <c r="M59" s="73" t="s">
        <v>191</v>
      </c>
      <c r="N59" s="74" t="s">
        <v>213</v>
      </c>
    </row>
    <row r="60" spans="1:14" ht="54" x14ac:dyDescent="0.15">
      <c r="A60" s="42" t="s">
        <v>63</v>
      </c>
      <c r="B60" s="26" t="s">
        <v>68</v>
      </c>
      <c r="C60" s="37">
        <v>43970</v>
      </c>
      <c r="D60" s="38" t="s">
        <v>81</v>
      </c>
      <c r="E60" s="39" t="s">
        <v>147</v>
      </c>
      <c r="F60" s="40" t="s">
        <v>159</v>
      </c>
      <c r="G60" s="31" t="s">
        <v>67</v>
      </c>
      <c r="H60" s="41">
        <v>5211881</v>
      </c>
      <c r="I60" s="41">
        <v>4807000</v>
      </c>
      <c r="J60" s="76">
        <f t="shared" si="0"/>
        <v>0.92231576277355531</v>
      </c>
      <c r="K60" s="73" t="s">
        <v>194</v>
      </c>
      <c r="L60" s="73" t="s">
        <v>193</v>
      </c>
      <c r="M60" s="73" t="s">
        <v>191</v>
      </c>
      <c r="N60" s="79"/>
    </row>
    <row r="61" spans="1:14" ht="54" x14ac:dyDescent="0.15">
      <c r="A61" s="42" t="s">
        <v>64</v>
      </c>
      <c r="B61" s="26" t="s">
        <v>68</v>
      </c>
      <c r="C61" s="37">
        <v>43985</v>
      </c>
      <c r="D61" s="38" t="s">
        <v>74</v>
      </c>
      <c r="E61" s="39" t="s">
        <v>146</v>
      </c>
      <c r="F61" s="40" t="s">
        <v>154</v>
      </c>
      <c r="G61" s="31" t="s">
        <v>67</v>
      </c>
      <c r="H61" s="41">
        <v>19994040</v>
      </c>
      <c r="I61" s="41">
        <v>11000000</v>
      </c>
      <c r="J61" s="76">
        <f t="shared" si="0"/>
        <v>0.55016394885675934</v>
      </c>
      <c r="K61" s="73" t="s">
        <v>194</v>
      </c>
      <c r="L61" s="73" t="s">
        <v>193</v>
      </c>
      <c r="M61" s="73" t="s">
        <v>191</v>
      </c>
      <c r="N61" s="79"/>
    </row>
    <row r="62" spans="1:14" ht="54" x14ac:dyDescent="0.15">
      <c r="A62" s="42" t="s">
        <v>201</v>
      </c>
      <c r="B62" s="26" t="s">
        <v>68</v>
      </c>
      <c r="C62" s="37">
        <v>43930</v>
      </c>
      <c r="D62" s="38" t="s">
        <v>148</v>
      </c>
      <c r="E62" s="39" t="s">
        <v>150</v>
      </c>
      <c r="F62" s="43" t="s">
        <v>186</v>
      </c>
      <c r="G62" s="44" t="s">
        <v>66</v>
      </c>
      <c r="H62" s="45">
        <v>73627950</v>
      </c>
      <c r="I62" s="46">
        <v>56100000</v>
      </c>
      <c r="J62" s="76">
        <f t="shared" si="0"/>
        <v>0.76193891042735806</v>
      </c>
      <c r="K62" s="73" t="s">
        <v>194</v>
      </c>
      <c r="L62" s="73" t="s">
        <v>193</v>
      </c>
      <c r="M62" s="73" t="s">
        <v>191</v>
      </c>
      <c r="N62" s="79"/>
    </row>
    <row r="63" spans="1:14" ht="54.75" thickBot="1" x14ac:dyDescent="0.2">
      <c r="A63" s="58" t="s">
        <v>65</v>
      </c>
      <c r="B63" s="59" t="s">
        <v>68</v>
      </c>
      <c r="C63" s="60">
        <v>43994</v>
      </c>
      <c r="D63" s="61" t="s">
        <v>149</v>
      </c>
      <c r="E63" s="62" t="s">
        <v>151</v>
      </c>
      <c r="F63" s="63" t="s">
        <v>187</v>
      </c>
      <c r="G63" s="64" t="s">
        <v>66</v>
      </c>
      <c r="H63" s="65">
        <v>49890075</v>
      </c>
      <c r="I63" s="66">
        <v>49500000</v>
      </c>
      <c r="J63" s="80">
        <f t="shared" si="0"/>
        <v>0.99218131061137915</v>
      </c>
      <c r="K63" s="81" t="s">
        <v>194</v>
      </c>
      <c r="L63" s="81" t="s">
        <v>193</v>
      </c>
      <c r="M63" s="81" t="s">
        <v>191</v>
      </c>
      <c r="N63" s="82"/>
    </row>
    <row r="64" spans="1:14" ht="30" customHeight="1" x14ac:dyDescent="0.15">
      <c r="A64" s="1" t="s">
        <v>210</v>
      </c>
    </row>
  </sheetData>
  <autoFilter ref="A7:N64"/>
  <sortState ref="A8:U61">
    <sortCondition ref="C8:C61"/>
  </sortState>
  <customSheetViews>
    <customSheetView guid="{F61EB905-A8BA-4852-8180-BC00182F7EC4}" scale="70" showPageBreaks="1" view="pageBreakPreview">
      <pane ySplit="7" topLeftCell="A8" activePane="bottomLeft" state="frozen"/>
      <selection pane="bottomLeft" activeCell="E4" sqref="E4"/>
    </customSheetView>
  </customSheetViews>
  <mergeCells count="13">
    <mergeCell ref="K6:M6"/>
    <mergeCell ref="A2:N2"/>
    <mergeCell ref="N6:N7"/>
    <mergeCell ref="A6:A7"/>
    <mergeCell ref="B6:B7"/>
    <mergeCell ref="D6:D7"/>
    <mergeCell ref="C6:C7"/>
    <mergeCell ref="H6:H7"/>
    <mergeCell ref="I6:I7"/>
    <mergeCell ref="J6:J7"/>
    <mergeCell ref="E6:E7"/>
    <mergeCell ref="F6:F7"/>
    <mergeCell ref="G6:G7"/>
  </mergeCells>
  <phoneticPr fontId="6"/>
  <dataValidations count="1">
    <dataValidation allowBlank="1" showInputMessage="1" showErrorMessage="1" prompt="必ず記入" sqref="I8:I57"/>
  </dataValidations>
  <pageMargins left="0.7" right="0.7" top="0.75" bottom="0.75" header="0.3" footer="0.3"/>
  <pageSetup paperSize="8" scale="59" fitToHeight="0" orientation="landscape" r:id="rId1"/>
  <headerFooter>
    <oddFooter>&amp;P / &amp;N ページ</oddFooter>
  </headerFooter>
  <ignoredErrors>
    <ignoredError sqref="F10:F17 F62:F63 F29:F61 F19:F28"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F4B651-0F45-4848-99B6-0FFC95335DEF}">
  <ds:schemaRefs>
    <ds:schemaRef ds:uri="http://purl.org/dc/terms/"/>
    <ds:schemaRef ds:uri="http://schemas.openxmlformats.org/package/2006/metadata/core-properties"/>
    <ds:schemaRef ds:uri="http://purl.org/dc/dcmitype/"/>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AD750B18-FA0C-49F1-B01A-B94F18BE728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83017FE-01F5-45DA-8490-733D2D4FBA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R1第1四半期庁費入札</vt:lpstr>
      <vt:lpstr>'R1第1四半期庁費入札'!Print_Area</vt:lpstr>
      <vt:lpstr>'R1第1四半期庁費入札'!Print_Titles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2020-01-30T06:13:43Z</cp:lastPrinted>
  <dcterms:created xsi:type="dcterms:W3CDTF">2012-11-14T23:56:55Z</dcterms:created>
  <dcterms:modified xsi:type="dcterms:W3CDTF">2021-02-05T05:17:27Z</dcterms:modified>
</cp:coreProperties>
</file>