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R2（修正版）\"/>
    </mc:Choice>
  </mc:AlternateContent>
  <bookViews>
    <workbookView xWindow="0" yWindow="0" windowWidth="17775" windowHeight="682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<sst xmlns="http://schemas.openxmlformats.org/spreadsheetml/2006/main" count="2844" uniqueCount="646">
  <si>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</si>
  <si>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</si>
  <si>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</si>
  <si>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</si>
  <si>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</si>
  <si>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</si>
  <si>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</si>
  <si>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</si>
  <si>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</si>
  <si>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</si>
  <si>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</si>
  <si>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</si>
  <si>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</si>
  <si>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</si>
  <si>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</si>
  <si>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</si>
  <si>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</si>
  <si>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</si>
  <si>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</si>
  <si>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</si>
  <si>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</si>
  <si>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</si>
  <si>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</si>
  <si>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</si>
  <si>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</si>
  <si>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</si>
  <si>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</si>
  <si>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</si>
  <si>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</si>
  <si>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</si>
  <si>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</si>
  <si>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</si>
  <si>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</si>
  <si>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</si>
  <si>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</si>
  <si>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</si>
  <si>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</si>
  <si>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</si>
  <si>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</si>
  <si>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</si>
  <si>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</si>
  <si>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</si>
  <si>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</si>
  <si>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</si>
  <si>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</si>
  <si>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</si>
  <si>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</si>
  <si>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</si>
  <si>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</si>
  <si>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</si>
  <si>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</si>
  <si>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</si>
  <si>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</si>
  <si>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</si>
  <si>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</si>
  <si>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</si>
  <si>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</si>
  <si>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</si>
  <si>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</si>
  <si>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</si>
  <si>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</si>
  <si>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</si>
  <si>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</si>
  <si>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</si>
  <si>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</si>
  <si>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</si>
  <si>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</si>
  <si>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</si>
  <si>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</si>
  <si>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</si>
  <si>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</si>
  <si>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</si>
  <si>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</si>
  <si>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</si>
  <si>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</si>
  <si>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</si>
  <si>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</si>
  <si>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</si>
  <si>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</si>
  <si>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</si>
  <si>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</si>
  <si>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</si>
  <si>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</si>
  <si>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</si>
  <si>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</si>
  <si>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</si>
  <si>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</si>
  <si>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</si>
  <si>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</si>
  <si>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</si>
  <si>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</si>
  <si>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</si>
  <si>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</si>
  <si>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</si>
  <si>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</si>
  <si>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</si>
  <si>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</si>
  <si>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</si>
  <si>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</si>
  <si>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</si>
  <si>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</si>
  <si>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</si>
  <si>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</si>
  <si>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</si>
  <si>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</si>
  <si>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</si>
  <si>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</si>
  <si>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</si>
  <si>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</si>
  <si>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</si>
  <si>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</si>
  <si>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</si>
  <si>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</si>
  <si>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</si>
  <si>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</si>
  <si>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</si>
  <si>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</si>
  <si>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</si>
  <si>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</si>
  <si>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</si>
  <si>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</si>
  <si>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</si>
  <si>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</si>
  <si>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</si>
  <si>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</si>
  <si>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</si>
  <si>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</si>
  <si>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</si>
  <si>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</si>
  <si>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</si>
  <si>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</si>
  <si>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</si>
  <si>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</si>
  <si>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</si>
  <si>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</si>
  <si>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</si>
  <si>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</si>
  <si>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</si>
  <si>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</si>
  <si>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</si>
  <si>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</si>
  <si>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</si>
  <si>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</si>
  <si>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</si>
  <si>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</si>
  <si>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</si>
  <si>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</si>
  <si>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</si>
  <si>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</si>
  <si>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</si>
  <si>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</si>
  <si>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</si>
  <si>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</si>
  <si>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</si>
  <si>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</si>
  <si>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</si>
  <si>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</si>
  <si>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</si>
  <si>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</si>
  <si>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</si>
  <si>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</si>
  <si>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</si>
  <si>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</si>
  <si>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</si>
  <si>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</si>
  <si>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</si>
  <si>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</si>
  <si>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</si>
  <si>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</si>
  <si>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</si>
  <si>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</si>
  <si>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</si>
  <si>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</si>
  <si>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</si>
  <si>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</si>
  <si>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</si>
  <si>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</si>
  <si>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</si>
  <si>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</si>
  <si>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</si>
  <si>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</si>
  <si>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</si>
  <si>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</si>
  <si>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</si>
  <si>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</si>
  <si>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</si>
  <si>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</si>
  <si>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</si>
  <si>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</si>
  <si>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</si>
  <si>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</si>
  <si>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</si>
  <si>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</si>
  <si>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</si>
  <si>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</si>
  <si>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</si>
  <si>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</si>
  <si>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</si>
  <si>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</si>
  <si>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</si>
  <si>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</si>
  <si>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</si>
  <si>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</si>
  <si>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</si>
  <si>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</si>
  <si>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</si>
  <si>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</si>
  <si>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</si>
  <si>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</si>
  <si>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</si>
  <si>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</si>
  <si>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</si>
  <si>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</si>
  <si>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</si>
  <si>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</si>
  <si>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</si>
  <si>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</si>
  <si>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</si>
  <si>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</si>
  <si>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</si>
  <si>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</si>
  <si>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</si>
  <si>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</si>
  <si>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</si>
  <si>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</si>
  <si>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</si>
  <si>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</si>
  <si>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</si>
  <si>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</si>
  <si>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</si>
  <si>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</si>
  <si>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</si>
  <si>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</si>
  <si>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</si>
  <si>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</si>
  <si>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</si>
  <si>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</si>
  <si>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</si>
  <si>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</si>
  <si>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</si>
  <si>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</si>
  <si>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</si>
  <si>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</si>
  <si>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</si>
  <si>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</si>
  <si>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</si>
  <si>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</si>
  <si>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</si>
  <si>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</si>
  <si>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</si>
  <si>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</si>
  <si>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</si>
  <si>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</si>
  <si>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</si>
  <si>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</si>
  <si>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</si>
  <si>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</si>
  <si>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</si>
  <si>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</si>
  <si>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</si>
  <si>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</si>
  <si>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</si>
  <si>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</si>
  <si>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</si>
  <si>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</si>
  <si>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</si>
  <si>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</si>
  <si>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</si>
  <si>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</si>
  <si>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</si>
  <si>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</si>
  <si>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</si>
  <si>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</si>
  <si>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</si>
  <si>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</si>
  <si>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</si>
  <si>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</si>
  <si>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</si>
  <si>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</si>
  <si>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</si>
  <si>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</si>
  <si>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</si>
  <si>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</si>
  <si>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</si>
  <si>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</si>
  <si>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</si>
  <si>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</si>
  <si>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</si>
  <si>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</si>
  <si>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</si>
  <si>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</si>
  <si>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</si>
  <si>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</si>
  <si>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</si>
  <si>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</si>
  <si>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</si>
  <si>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</si>
  <si>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</si>
  <si>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</si>
  <si>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</si>
  <si>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</si>
  <si>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</si>
  <si>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</si>
  <si>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</si>
  <si>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</si>
  <si>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</si>
  <si>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</si>
  <si>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</si>
  <si>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</si>
  <si>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</si>
  <si>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</si>
  <si>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</si>
  <si>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</si>
  <si>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</si>
  <si>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</si>
  <si>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</si>
  <si>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</si>
  <si>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</si>
  <si>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</si>
  <si>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</si>
  <si>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</si>
  <si>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</si>
  <si>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</si>
  <si>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</si>
  <si>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</si>
  <si>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</si>
  <si>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</si>
  <si>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</si>
  <si>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</si>
  <si>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</si>
  <si>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</si>
  <si>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</si>
  <si>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</si>
  <si>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</si>
  <si>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</si>
  <si>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</si>
  <si>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</si>
  <si>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</si>
  <si>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</si>
  <si>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</si>
  <si>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</si>
  <si>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</si>
  <si>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</si>
  <si>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</si>
  <si>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</si>
  <si>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</si>
  <si>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</si>
  <si>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</si>
  <si>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</si>
  <si>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</si>
  <si>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</si>
  <si>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</si>
  <si>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</si>
  <si>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</si>
  <si>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</si>
  <si>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</si>
  <si>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</si>
  <si>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</si>
  <si>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</si>
  <si>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</si>
  <si>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</si>
  <si>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</si>
  <si>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</si>
  <si>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</si>
  <si>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</si>
  <si>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</si>
  <si>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</si>
  <si>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</si>
  <si>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</si>
  <si>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</si>
  <si>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</si>
  <si>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</si>
  <si>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</si>
  <si>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</si>
  <si>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</si>
  <si>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</si>
  <si>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</si>
  <si>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</si>
  <si>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</si>
  <si>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</si>
  <si>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</si>
  <si>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</si>
  <si>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</si>
  <si>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</si>
  <si>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</si>
  <si>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</si>
  <si>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</si>
  <si>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</si>
  <si>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</si>
  <si>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</si>
  <si>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</si>
  <si>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</si>
  <si>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</si>
  <si>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</si>
  <si>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</si>
  <si>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</si>
  <si>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</si>
  <si>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</si>
  <si>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</si>
  <si>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</si>
  <si>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</si>
  <si>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</si>
  <si>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</si>
  <si>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</si>
  <si>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</si>
  <si>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</si>
  <si>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</si>
  <si>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</si>
  <si>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</si>
  <si>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</si>
  <si>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</si>
  <si>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</si>
  <si>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</si>
  <si>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</si>
  <si>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</si>
  <si>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</si>
  <si>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</si>
  <si>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</si>
  <si>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</si>
  <si>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</si>
  <si>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</si>
  <si>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</si>
  <si>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</si>
  <si>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</si>
  <si>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</si>
  <si>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</si>
  <si>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</si>
  <si>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</si>
  <si>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</si>
  <si>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</si>
  <si>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</si>
  <si>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</si>
  <si>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</si>
  <si>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</si>
  <si>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</si>
  <si>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</si>
  <si>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</si>
  <si>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</si>
  <si>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</si>
  <si>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</si>
  <si>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</si>
  <si>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</si>
  <si>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</si>
  <si>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</si>
  <si>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</si>
  <si>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</si>
  <si>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</si>
  <si>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</si>
  <si>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</si>
  <si>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</si>
  <si>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</si>
  <si>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</si>
  <si>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</si>
  <si>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</si>
  <si>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</si>
  <si>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</si>
  <si>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</si>
  <si>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</si>
  <si>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</si>
  <si>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</si>
  <si>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</si>
  <si>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</si>
  <si>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</si>
  <si>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</si>
  <si>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</si>
  <si>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</si>
  <si>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</si>
  <si>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</si>
  <si>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</si>
  <si>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</si>
  <si>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</si>
  <si>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</si>
  <si>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</si>
  <si>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</si>
  <si>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</si>
  <si>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</si>
  <si>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</si>
  <si>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</si>
  <si>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</si>
  <si>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</si>
  <si>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</si>
  <si>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</si>
  <si>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</si>
  <si>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</si>
  <si>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</si>
  <si>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</si>
  <si>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</si>
  <si>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</si>
  <si>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</si>
  <si>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</si>
  <si>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</si>
  <si>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</si>
  <si>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</si>
  <si>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</si>
  <si>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</si>
  <si>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</si>
  <si>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</si>
  <si>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</si>
  <si>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</si>
  <si>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</si>
  <si>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</si>
  <si>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</si>
  <si>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</si>
  <si>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</si>
  <si>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</si>
  <si>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</si>
  <si>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</si>
  <si>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</si>
  <si>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</si>
  <si>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</si>
  <si>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</si>
  <si>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</si>
  <si>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</si>
  <si>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</si>
  <si>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</si>
  <si>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</si>
  <si>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</si>
  <si>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</si>
  <si>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</si>
  <si>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</si>
  <si>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</si>
  <si>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</si>
  <si>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</si>
  <si>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</si>
  <si>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</si>
  <si>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</si>
  <si>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</si>
  <si>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</si>
  <si>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</si>
  <si>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</si>
  <si>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</si>
  <si>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</si>
  <si>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</si>
  <si>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</si>
  <si>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</si>
  <si>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</si>
  <si>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</si>
  <si>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</si>
  <si>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</si>
  <si>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</si>
  <si>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</si>
  <si>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</si>
  <si>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</si>
  <si>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</si>
  <si>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</si>
  <si>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</si>
  <si>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</si>
  <si>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</si>
  <si>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</si>
  <si>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</si>
  <si>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</si>
  <si>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</si>
  <si>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</si>
  <si>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</si>
  <si>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</si>
  <si>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</si>
  <si>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</si>
  <si>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</si>
  <si>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</si>
  <si>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</si>
  <si>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</si>
  <si>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</si>
  <si>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</si>
  <si>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</si>
  <si>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国際室長　一井　直人</t>
    <rPh sb="0" eb="3">
      <t>コクサイシツ</t>
    </rPh>
    <rPh sb="3" eb="4">
      <t>チョウ</t>
    </rPh>
    <rPh sb="5" eb="7">
      <t>イチイ</t>
    </rPh>
    <rPh sb="8" eb="10">
      <t>ナオト</t>
    </rPh>
    <phoneticPr fontId="5"/>
  </si>
  <si>
    <t>○</t>
  </si>
  <si>
    <t>日本再興戦略</t>
    <phoneticPr fontId="5"/>
  </si>
  <si>
    <t>国際原子力機関等拠出金</t>
    <phoneticPr fontId="5"/>
  </si>
  <si>
    <t>原子力に対する確かな規制を通じて、人と環境を守ること</t>
    <phoneticPr fontId="5"/>
  </si>
  <si>
    <t>原子力規制行政に対する信頼の確保</t>
    <phoneticPr fontId="5"/>
  </si>
  <si>
    <t>令和元年度</t>
    <rPh sb="0" eb="2">
      <t>レイワ</t>
    </rPh>
    <rPh sb="2" eb="3">
      <t>ガン</t>
    </rPh>
    <rPh sb="3" eb="5">
      <t>ネンド</t>
    </rPh>
    <phoneticPr fontId="5"/>
  </si>
  <si>
    <t>国際社会との連携</t>
    <rPh sb="2" eb="4">
      <t>シャカイ</t>
    </rPh>
    <phoneticPr fontId="5"/>
  </si>
  <si>
    <t>‐</t>
  </si>
  <si>
    <t>無</t>
  </si>
  <si>
    <t>-</t>
    <phoneticPr fontId="5"/>
  </si>
  <si>
    <t>本事業の目的を達するために必要な活動と経費に絞って拠出しており、負担関係は妥当である。</t>
    <phoneticPr fontId="5"/>
  </si>
  <si>
    <t>本事業の目的を達するために必要な活動と経費に絞って拠出しており、単位当たりコスト等の水準は妥当である。</t>
    <phoneticPr fontId="5"/>
  </si>
  <si>
    <t>-</t>
    <phoneticPr fontId="5"/>
  </si>
  <si>
    <t>人</t>
    <rPh sb="0" eb="1">
      <t>ニン</t>
    </rPh>
    <phoneticPr fontId="5"/>
  </si>
  <si>
    <t>-</t>
    <phoneticPr fontId="5"/>
  </si>
  <si>
    <t xml:space="preserve">二国間、多国間の枠組みを活用して海外の原子力安全に関する知見の収集を行えたか。
国際社会における原子力安全に関する活動に参加・貢献できたか。
国際協力業務への資質のある人材を育成したか。
</t>
    <phoneticPr fontId="5"/>
  </si>
  <si>
    <t>-</t>
    <phoneticPr fontId="5"/>
  </si>
  <si>
    <t>0636</t>
    <phoneticPr fontId="5"/>
  </si>
  <si>
    <t>0342</t>
    <phoneticPr fontId="5"/>
  </si>
  <si>
    <t>0025</t>
    <phoneticPr fontId="5"/>
  </si>
  <si>
    <t>0006</t>
    <phoneticPr fontId="5"/>
  </si>
  <si>
    <t>ー</t>
    <phoneticPr fontId="5"/>
  </si>
  <si>
    <t>拠出金</t>
    <phoneticPr fontId="5"/>
  </si>
  <si>
    <t>回</t>
    <rPh sb="0" eb="1">
      <t>カイ</t>
    </rPh>
    <phoneticPr fontId="5"/>
  </si>
  <si>
    <t>百万円</t>
    <rPh sb="0" eb="2">
      <t>ヒャクマン</t>
    </rPh>
    <rPh sb="2" eb="3">
      <t>エン</t>
    </rPh>
    <phoneticPr fontId="5"/>
  </si>
  <si>
    <t>拠出金事業を通じて、国際社会における原子力安全に関する活動に参加・貢献する。</t>
    <rPh sb="0" eb="3">
      <t>キョシュツキン</t>
    </rPh>
    <rPh sb="3" eb="5">
      <t>ジギョウ</t>
    </rPh>
    <rPh sb="6" eb="7">
      <t>ツウ</t>
    </rPh>
    <rPh sb="10" eb="12">
      <t>コクサイ</t>
    </rPh>
    <rPh sb="12" eb="14">
      <t>シャカイ</t>
    </rPh>
    <rPh sb="18" eb="21">
      <t>ゲンシリョク</t>
    </rPh>
    <rPh sb="21" eb="23">
      <t>アンゼン</t>
    </rPh>
    <rPh sb="24" eb="25">
      <t>カン</t>
    </rPh>
    <rPh sb="27" eb="29">
      <t>カツドウ</t>
    </rPh>
    <rPh sb="30" eb="32">
      <t>サンカ</t>
    </rPh>
    <rPh sb="33" eb="35">
      <t>コウケン</t>
    </rPh>
    <phoneticPr fontId="5"/>
  </si>
  <si>
    <t>-</t>
    <phoneticPr fontId="5"/>
  </si>
  <si>
    <t>国際原子力機関原子力発電所等安全対策拠出金</t>
    <rPh sb="0" eb="2">
      <t>コクサイ</t>
    </rPh>
    <rPh sb="2" eb="5">
      <t>ゲンシリョク</t>
    </rPh>
    <rPh sb="5" eb="7">
      <t>キカン</t>
    </rPh>
    <rPh sb="7" eb="10">
      <t>ゲンシリョク</t>
    </rPh>
    <rPh sb="10" eb="13">
      <t>ハツデンショ</t>
    </rPh>
    <rPh sb="13" eb="14">
      <t>トウ</t>
    </rPh>
    <rPh sb="14" eb="16">
      <t>アンゼン</t>
    </rPh>
    <rPh sb="16" eb="18">
      <t>タイサク</t>
    </rPh>
    <rPh sb="18" eb="21">
      <t>キョシュツキン</t>
    </rPh>
    <phoneticPr fontId="5"/>
  </si>
  <si>
    <t>本事業は、国際原子力機関（IAEA)への任意拠出金の拠出を通じて、東京電力福島第一原子力発電所事故の教訓、新たな原子力規制への取組等の我が国の知見・経験を国際社会と共有するとともに、IAEAによる様々な安全向上活動に参画し、世界全体での原子力安全の向上や情報共有・連携の強化に貢献することを目的とする。</t>
    <phoneticPr fontId="5"/>
  </si>
  <si>
    <t>本事業は、原子力導入新興国を含む幅広い関係国が参画する国際原子力機関（IAEA）の特徴を生かした様々な安全向上活動に参画し、そのために必要な任意拠出金を拠出するもの。具体的には、IAEAが取り組んでいる、①質が高く効率的なＩＡＥＡ安全基準等の策定や継続的な見直し（2名）、②IAEAの核セキュリティに係る技術指針の策定や見直し（1名）、③原子力・放射線緊急事態に対するＩＡＥＡの枠組みを通じた準備及び対応の強化（1名）、④アジア地域や原子力導入新興国等の規制の向上のための協力連携の枠組みやネットワークの運営構築（1名）等の活動に対して、任意拠出金を拠出し、事業に参画する。（括弧内の人数は当該事業遂行のために原子力規制庁からIAEAに出向している専門職員の数）</t>
    <phoneticPr fontId="5"/>
  </si>
  <si>
    <t>IAEAを通じた情報発信および知見の収集。</t>
    <rPh sb="5" eb="6">
      <t>ツウ</t>
    </rPh>
    <rPh sb="8" eb="10">
      <t>ジョウホウ</t>
    </rPh>
    <rPh sb="10" eb="12">
      <t>ハッシン</t>
    </rPh>
    <rPh sb="15" eb="17">
      <t>チケン</t>
    </rPh>
    <rPh sb="18" eb="20">
      <t>シュウシュウ</t>
    </rPh>
    <phoneticPr fontId="5"/>
  </si>
  <si>
    <t>ＩＡＥＡウェブサイト＜ https://www.iaea.org/publications＞</t>
    <phoneticPr fontId="5"/>
  </si>
  <si>
    <t>件</t>
    <rPh sb="0" eb="1">
      <t>ケン</t>
    </rPh>
    <phoneticPr fontId="5"/>
  </si>
  <si>
    <t>原子力安全及び核セキュリティに関する文書発行件数（Safety Standards Series及びNuclear Security Series）
（各年1-12月に発行されたもの。目標件数は直近三年間の平均）</t>
    <rPh sb="0" eb="3">
      <t>ゲンシリョク</t>
    </rPh>
    <rPh sb="3" eb="5">
      <t>アンゼン</t>
    </rPh>
    <rPh sb="5" eb="6">
      <t>オヨ</t>
    </rPh>
    <rPh sb="7" eb="8">
      <t>カク</t>
    </rPh>
    <rPh sb="15" eb="16">
      <t>カン</t>
    </rPh>
    <rPh sb="18" eb="20">
      <t>ブンショ</t>
    </rPh>
    <rPh sb="20" eb="22">
      <t>ハッコウ</t>
    </rPh>
    <rPh sb="22" eb="24">
      <t>ケンスウ</t>
    </rPh>
    <rPh sb="48" eb="49">
      <t>オヨ</t>
    </rPh>
    <rPh sb="76" eb="78">
      <t>カクネン</t>
    </rPh>
    <rPh sb="82" eb="83">
      <t>ガツ</t>
    </rPh>
    <rPh sb="84" eb="86">
      <t>ハッコウ</t>
    </rPh>
    <rPh sb="92" eb="94">
      <t>モクヒョウ</t>
    </rPh>
    <rPh sb="94" eb="96">
      <t>ケンスウ</t>
    </rPh>
    <rPh sb="97" eb="99">
      <t>チョッキン</t>
    </rPh>
    <rPh sb="99" eb="100">
      <t>サン</t>
    </rPh>
    <rPh sb="100" eb="102">
      <t>ネンカン</t>
    </rPh>
    <rPh sb="103" eb="105">
      <t>ヘイキン</t>
    </rPh>
    <phoneticPr fontId="5"/>
  </si>
  <si>
    <t>（参考指標）
IAEAにおける日本人専門職職員数の実績</t>
    <rPh sb="1" eb="3">
      <t>サンコウ</t>
    </rPh>
    <rPh sb="3" eb="5">
      <t>シヒョウ</t>
    </rPh>
    <rPh sb="15" eb="18">
      <t>ニホンジン</t>
    </rPh>
    <rPh sb="18" eb="21">
      <t>センモンショク</t>
    </rPh>
    <rPh sb="21" eb="24">
      <t>ショクインスウ</t>
    </rPh>
    <rPh sb="25" eb="27">
      <t>ジッセキ</t>
    </rPh>
    <phoneticPr fontId="5"/>
  </si>
  <si>
    <t>①本拠出金の支援により開催されたIAEA安全基準の策定に向けた専門家会合の実施回数</t>
    <rPh sb="1" eb="2">
      <t>ホン</t>
    </rPh>
    <rPh sb="2" eb="5">
      <t>キョシュツキン</t>
    </rPh>
    <rPh sb="6" eb="8">
      <t>シエン</t>
    </rPh>
    <rPh sb="11" eb="13">
      <t>カイサイ</t>
    </rPh>
    <rPh sb="20" eb="22">
      <t>アンゼン</t>
    </rPh>
    <rPh sb="22" eb="24">
      <t>キジュン</t>
    </rPh>
    <rPh sb="25" eb="27">
      <t>サクテイ</t>
    </rPh>
    <rPh sb="28" eb="29">
      <t>ム</t>
    </rPh>
    <rPh sb="31" eb="34">
      <t>センモンカ</t>
    </rPh>
    <rPh sb="34" eb="36">
      <t>カイゴウ</t>
    </rPh>
    <rPh sb="37" eb="39">
      <t>ジッシ</t>
    </rPh>
    <rPh sb="39" eb="41">
      <t>カイスウ</t>
    </rPh>
    <phoneticPr fontId="5"/>
  </si>
  <si>
    <t>②耐震安全に係る技術文書の策定のために原子力規制庁が主導しているプロジェクト数。</t>
    <rPh sb="1" eb="3">
      <t>タイシン</t>
    </rPh>
    <rPh sb="3" eb="5">
      <t>アンゼン</t>
    </rPh>
    <rPh sb="6" eb="7">
      <t>カカ</t>
    </rPh>
    <rPh sb="8" eb="10">
      <t>ギジュツ</t>
    </rPh>
    <rPh sb="10" eb="12">
      <t>ブンショ</t>
    </rPh>
    <rPh sb="13" eb="15">
      <t>サクテイ</t>
    </rPh>
    <rPh sb="19" eb="22">
      <t>ゲンシリョク</t>
    </rPh>
    <rPh sb="22" eb="25">
      <t>キセイチョウ</t>
    </rPh>
    <rPh sb="26" eb="28">
      <t>シュドウ</t>
    </rPh>
    <rPh sb="38" eb="39">
      <t>スウ</t>
    </rPh>
    <phoneticPr fontId="5"/>
  </si>
  <si>
    <t>件</t>
    <rPh sb="0" eb="1">
      <t>ケン</t>
    </rPh>
    <phoneticPr fontId="5"/>
  </si>
  <si>
    <t>③本拠出金の支援により推進されている核セキュリティに係る技術指針の数。</t>
    <rPh sb="1" eb="2">
      <t>ホン</t>
    </rPh>
    <rPh sb="2" eb="5">
      <t>キョシュツキン</t>
    </rPh>
    <rPh sb="6" eb="8">
      <t>シエン</t>
    </rPh>
    <rPh sb="11" eb="13">
      <t>スイシン</t>
    </rPh>
    <rPh sb="18" eb="19">
      <t>カク</t>
    </rPh>
    <rPh sb="26" eb="27">
      <t>カカ</t>
    </rPh>
    <rPh sb="28" eb="30">
      <t>ギジュツ</t>
    </rPh>
    <rPh sb="30" eb="32">
      <t>シシン</t>
    </rPh>
    <rPh sb="33" eb="34">
      <t>カズ</t>
    </rPh>
    <phoneticPr fontId="5"/>
  </si>
  <si>
    <t>回</t>
    <rPh sb="0" eb="1">
      <t>カイ</t>
    </rPh>
    <phoneticPr fontId="5"/>
  </si>
  <si>
    <t>⑤アジア地域や原子力導入新興国等における情報共有を目的とする会合開催数。
※会合開催数は各年の1-12月までの期間におけるもの。</t>
    <rPh sb="4" eb="6">
      <t>チイキ</t>
    </rPh>
    <rPh sb="7" eb="10">
      <t>ゲンシリョク</t>
    </rPh>
    <rPh sb="10" eb="12">
      <t>ドウニュウ</t>
    </rPh>
    <rPh sb="12" eb="15">
      <t>シンコウコク</t>
    </rPh>
    <rPh sb="15" eb="16">
      <t>トウ</t>
    </rPh>
    <rPh sb="20" eb="22">
      <t>ジョウホウ</t>
    </rPh>
    <rPh sb="22" eb="24">
      <t>キョウユウ</t>
    </rPh>
    <rPh sb="25" eb="27">
      <t>モクテキ</t>
    </rPh>
    <rPh sb="30" eb="32">
      <t>カイゴウ</t>
    </rPh>
    <rPh sb="32" eb="35">
      <t>カイサイスウ</t>
    </rPh>
    <rPh sb="38" eb="40">
      <t>カイゴウ</t>
    </rPh>
    <rPh sb="40" eb="43">
      <t>カイサイスウ</t>
    </rPh>
    <rPh sb="44" eb="46">
      <t>カクネン</t>
    </rPh>
    <rPh sb="51" eb="52">
      <t>ガツ</t>
    </rPh>
    <rPh sb="55" eb="57">
      <t>キカン</t>
    </rPh>
    <phoneticPr fontId="5"/>
  </si>
  <si>
    <t>④緊急時対応に係る技術文書の策定に向けた専門家会合の開催数。
※会合開催数は各年の1-12月までの期間におけるもの。</t>
    <rPh sb="1" eb="4">
      <t>キンキュウジ</t>
    </rPh>
    <rPh sb="4" eb="6">
      <t>タイオウ</t>
    </rPh>
    <rPh sb="7" eb="8">
      <t>カカ</t>
    </rPh>
    <rPh sb="9" eb="11">
      <t>ギジュツ</t>
    </rPh>
    <rPh sb="11" eb="13">
      <t>ブンショ</t>
    </rPh>
    <rPh sb="14" eb="16">
      <t>サクテイ</t>
    </rPh>
    <rPh sb="17" eb="18">
      <t>ム</t>
    </rPh>
    <rPh sb="20" eb="23">
      <t>センモンカ</t>
    </rPh>
    <rPh sb="23" eb="25">
      <t>カイゴウ</t>
    </rPh>
    <rPh sb="26" eb="29">
      <t>カイサイスウ</t>
    </rPh>
    <phoneticPr fontId="5"/>
  </si>
  <si>
    <t>-</t>
    <phoneticPr fontId="5"/>
  </si>
  <si>
    <t>執行額　／　原子力安全及び核セキュリティに関する文書発行件数　　　　　　　　　　　　</t>
    <rPh sb="0" eb="2">
      <t>シッコウ</t>
    </rPh>
    <rPh sb="2" eb="3">
      <t>ガク</t>
    </rPh>
    <rPh sb="6" eb="9">
      <t>ゲンシリョク</t>
    </rPh>
    <rPh sb="9" eb="11">
      <t>アンゼン</t>
    </rPh>
    <rPh sb="11" eb="12">
      <t>オヨ</t>
    </rPh>
    <rPh sb="13" eb="14">
      <t>カク</t>
    </rPh>
    <rPh sb="21" eb="22">
      <t>カン</t>
    </rPh>
    <rPh sb="24" eb="26">
      <t>ブンショ</t>
    </rPh>
    <rPh sb="26" eb="28">
      <t>ハッコウ</t>
    </rPh>
    <rPh sb="28" eb="30">
      <t>ケンスウ</t>
    </rPh>
    <phoneticPr fontId="5"/>
  </si>
  <si>
    <t>　百万円/文書発行件数</t>
    <rPh sb="1" eb="3">
      <t>ヒャクマン</t>
    </rPh>
    <rPh sb="3" eb="4">
      <t>エン</t>
    </rPh>
    <rPh sb="5" eb="7">
      <t>ブンショ</t>
    </rPh>
    <rPh sb="7" eb="9">
      <t>ハッコウ</t>
    </rPh>
    <rPh sb="9" eb="10">
      <t>ケン</t>
    </rPh>
    <rPh sb="10" eb="11">
      <t>スウ</t>
    </rPh>
    <phoneticPr fontId="5"/>
  </si>
  <si>
    <t>293/5</t>
    <phoneticPr fontId="5"/>
  </si>
  <si>
    <t>287/17</t>
    <phoneticPr fontId="5"/>
  </si>
  <si>
    <t>232/14</t>
    <phoneticPr fontId="5"/>
  </si>
  <si>
    <t>原子力導入新興国を含む幅広い関係国が参画する国際原子力機関（IAEA）の特徴を活かし、任意拠出金に基づきIAEAの事業活動に参画した。その結果として、我が国の知見経験も活用して安全基準の見直しや、加盟国間の情報共有・連携の強化が実現した。強化されたIAEAの基準を加盟国が採用することや、各国の情報共有・連携への参加行動等を通じて我が国を含む世界の原子力安全が向上した。</t>
    <rPh sb="3" eb="5">
      <t>ドウニュウ</t>
    </rPh>
    <rPh sb="5" eb="8">
      <t>シンコウコク</t>
    </rPh>
    <rPh sb="9" eb="10">
      <t>フク</t>
    </rPh>
    <rPh sb="11" eb="13">
      <t>ハバヒロ</t>
    </rPh>
    <rPh sb="14" eb="17">
      <t>カンケイコク</t>
    </rPh>
    <rPh sb="18" eb="20">
      <t>サンカク</t>
    </rPh>
    <rPh sb="22" eb="24">
      <t>コクサイ</t>
    </rPh>
    <rPh sb="24" eb="27">
      <t>ゲンシリョク</t>
    </rPh>
    <rPh sb="27" eb="29">
      <t>キカン</t>
    </rPh>
    <rPh sb="36" eb="38">
      <t>トクチョウ</t>
    </rPh>
    <rPh sb="39" eb="40">
      <t>イ</t>
    </rPh>
    <rPh sb="69" eb="71">
      <t>ケッカ</t>
    </rPh>
    <rPh sb="75" eb="76">
      <t>ワ</t>
    </rPh>
    <rPh sb="77" eb="78">
      <t>クニ</t>
    </rPh>
    <rPh sb="79" eb="81">
      <t>チケン</t>
    </rPh>
    <rPh sb="81" eb="83">
      <t>ケイケン</t>
    </rPh>
    <rPh sb="84" eb="86">
      <t>カツヨウ</t>
    </rPh>
    <rPh sb="88" eb="90">
      <t>アンゼン</t>
    </rPh>
    <rPh sb="90" eb="92">
      <t>キジュン</t>
    </rPh>
    <rPh sb="93" eb="95">
      <t>ミナオ</t>
    </rPh>
    <rPh sb="98" eb="101">
      <t>カメイコク</t>
    </rPh>
    <rPh sb="101" eb="102">
      <t>カン</t>
    </rPh>
    <rPh sb="103" eb="105">
      <t>ジョウホウ</t>
    </rPh>
    <rPh sb="105" eb="107">
      <t>キョウユウ</t>
    </rPh>
    <rPh sb="108" eb="110">
      <t>レンケイ</t>
    </rPh>
    <rPh sb="111" eb="113">
      <t>キョウカ</t>
    </rPh>
    <rPh sb="114" eb="116">
      <t>ジツゲン</t>
    </rPh>
    <rPh sb="119" eb="121">
      <t>キョウカ</t>
    </rPh>
    <rPh sb="129" eb="131">
      <t>キジュン</t>
    </rPh>
    <rPh sb="132" eb="135">
      <t>カメイコク</t>
    </rPh>
    <rPh sb="136" eb="138">
      <t>サイヨウ</t>
    </rPh>
    <rPh sb="144" eb="146">
      <t>カッコク</t>
    </rPh>
    <rPh sb="147" eb="149">
      <t>ジョウホウ</t>
    </rPh>
    <rPh sb="149" eb="151">
      <t>キョウユウ</t>
    </rPh>
    <rPh sb="152" eb="154">
      <t>レンケイ</t>
    </rPh>
    <rPh sb="156" eb="158">
      <t>サンカ</t>
    </rPh>
    <rPh sb="158" eb="160">
      <t>コウドウ</t>
    </rPh>
    <rPh sb="160" eb="161">
      <t>トウ</t>
    </rPh>
    <rPh sb="162" eb="163">
      <t>ツウ</t>
    </rPh>
    <rPh sb="165" eb="166">
      <t>ワ</t>
    </rPh>
    <rPh sb="167" eb="168">
      <t>クニ</t>
    </rPh>
    <rPh sb="169" eb="170">
      <t>フク</t>
    </rPh>
    <rPh sb="171" eb="173">
      <t>セカイ</t>
    </rPh>
    <rPh sb="174" eb="177">
      <t>ゲンシリョク</t>
    </rPh>
    <rPh sb="177" eb="179">
      <t>アンゼン</t>
    </rPh>
    <rPh sb="180" eb="182">
      <t>コウジョウ</t>
    </rPh>
    <phoneticPr fontId="5"/>
  </si>
  <si>
    <t>IAEAが取り組んでいる、原子力安全基準・規制の策定・見直し等に関する事業、緊急時対策等に関する事業、原子力規制の向上に向けた国際協力に関する事業に参画した。これら活動への参画により、我が国の規制の検討に資する諸外国等の情報収集するとともに、国際社会との連携・協力等を図ることができる。</t>
    <rPh sb="40" eb="41">
      <t>ジ</t>
    </rPh>
    <rPh sb="43" eb="44">
      <t>トウ</t>
    </rPh>
    <rPh sb="121" eb="123">
      <t>コクサイ</t>
    </rPh>
    <rPh sb="123" eb="125">
      <t>シャカイ</t>
    </rPh>
    <phoneticPr fontId="5"/>
  </si>
  <si>
    <t>国際協力を通じて国際社会における原子力の安全性を向上することは原子力技術を保有する国の責務であって、安全性の向上に努めるべきという国民・社会のニーズを反映している。</t>
    <rPh sb="0" eb="2">
      <t>コクサイ</t>
    </rPh>
    <rPh sb="2" eb="4">
      <t>キョウリョク</t>
    </rPh>
    <rPh sb="5" eb="6">
      <t>ツウ</t>
    </rPh>
    <rPh sb="8" eb="10">
      <t>コクサイ</t>
    </rPh>
    <rPh sb="10" eb="12">
      <t>シャカイ</t>
    </rPh>
    <rPh sb="16" eb="19">
      <t>ゲンシリョク</t>
    </rPh>
    <rPh sb="20" eb="23">
      <t>アンゼンセイ</t>
    </rPh>
    <rPh sb="24" eb="26">
      <t>コウジョウ</t>
    </rPh>
    <rPh sb="31" eb="34">
      <t>ゲンシリョク</t>
    </rPh>
    <rPh sb="34" eb="36">
      <t>ギジュツ</t>
    </rPh>
    <rPh sb="37" eb="39">
      <t>ホユウ</t>
    </rPh>
    <rPh sb="41" eb="42">
      <t>クニ</t>
    </rPh>
    <rPh sb="43" eb="45">
      <t>セキム</t>
    </rPh>
    <rPh sb="50" eb="53">
      <t>アンゼンセイ</t>
    </rPh>
    <rPh sb="54" eb="56">
      <t>コウジョウ</t>
    </rPh>
    <rPh sb="57" eb="58">
      <t>ツト</t>
    </rPh>
    <rPh sb="65" eb="67">
      <t>コクミン</t>
    </rPh>
    <rPh sb="68" eb="70">
      <t>シャカイ</t>
    </rPh>
    <rPh sb="75" eb="77">
      <t>ハンエイ</t>
    </rPh>
    <phoneticPr fontId="5"/>
  </si>
  <si>
    <t>本事業の目的であるIAEAを通じた国際協力は、政府が自ら実施すべきものであって、地方自治体、民間等に委ねることはできない。</t>
    <rPh sb="17" eb="19">
      <t>コクサイ</t>
    </rPh>
    <rPh sb="19" eb="21">
      <t>キョウリョク</t>
    </rPh>
    <rPh sb="23" eb="25">
      <t>セイフ</t>
    </rPh>
    <rPh sb="26" eb="27">
      <t>ミズカ</t>
    </rPh>
    <rPh sb="28" eb="30">
      <t>ジッシ</t>
    </rPh>
    <phoneticPr fontId="5"/>
  </si>
  <si>
    <t>国際社会との連携を行う上で、我が国で得られた知見を活かしてIAEAを通じて国際協力を行うことは、当該機関の加盟国数に鑑みて適切かつ優先度が高い事業である。</t>
    <rPh sb="0" eb="2">
      <t>コクサイ</t>
    </rPh>
    <rPh sb="2" eb="4">
      <t>シャカイ</t>
    </rPh>
    <rPh sb="6" eb="8">
      <t>レンケイ</t>
    </rPh>
    <rPh sb="9" eb="10">
      <t>オコナ</t>
    </rPh>
    <rPh sb="11" eb="12">
      <t>ウエ</t>
    </rPh>
    <rPh sb="14" eb="15">
      <t>ワ</t>
    </rPh>
    <rPh sb="16" eb="17">
      <t>クニ</t>
    </rPh>
    <rPh sb="18" eb="19">
      <t>エ</t>
    </rPh>
    <rPh sb="22" eb="24">
      <t>チケン</t>
    </rPh>
    <rPh sb="25" eb="26">
      <t>イ</t>
    </rPh>
    <rPh sb="34" eb="35">
      <t>ツウ</t>
    </rPh>
    <rPh sb="37" eb="39">
      <t>コクサイ</t>
    </rPh>
    <rPh sb="39" eb="41">
      <t>キョウリョク</t>
    </rPh>
    <rPh sb="42" eb="43">
      <t>オコナ</t>
    </rPh>
    <rPh sb="48" eb="50">
      <t>トウガイ</t>
    </rPh>
    <rPh sb="50" eb="52">
      <t>キカン</t>
    </rPh>
    <rPh sb="53" eb="56">
      <t>カメイコク</t>
    </rPh>
    <rPh sb="56" eb="57">
      <t>スウ</t>
    </rPh>
    <rPh sb="58" eb="59">
      <t>カンガ</t>
    </rPh>
    <rPh sb="61" eb="63">
      <t>テキセツ</t>
    </rPh>
    <rPh sb="65" eb="68">
      <t>ユウセンド</t>
    </rPh>
    <rPh sb="69" eb="70">
      <t>タカ</t>
    </rPh>
    <rPh sb="71" eb="73">
      <t>ジギョウ</t>
    </rPh>
    <phoneticPr fontId="5"/>
  </si>
  <si>
    <t>IAEAと適宜調整し、我が国が貢献できる分野・事業に絞って拠出しており、単位当たりコスト等の水準は妥当である。</t>
    <rPh sb="11" eb="12">
      <t>ワ</t>
    </rPh>
    <rPh sb="13" eb="14">
      <t>クニ</t>
    </rPh>
    <rPh sb="15" eb="17">
      <t>コウケン</t>
    </rPh>
    <rPh sb="20" eb="22">
      <t>ブンヤ</t>
    </rPh>
    <rPh sb="23" eb="25">
      <t>ジギョウ</t>
    </rPh>
    <rPh sb="26" eb="27">
      <t>シボ</t>
    </rPh>
    <rPh sb="29" eb="31">
      <t>キョシュツ</t>
    </rPh>
    <rPh sb="36" eb="38">
      <t>タンイ</t>
    </rPh>
    <rPh sb="38" eb="39">
      <t>ア</t>
    </rPh>
    <rPh sb="44" eb="45">
      <t>トウ</t>
    </rPh>
    <rPh sb="46" eb="48">
      <t>スイジュン</t>
    </rPh>
    <rPh sb="49" eb="51">
      <t>ダトウ</t>
    </rPh>
    <phoneticPr fontId="5"/>
  </si>
  <si>
    <t>IAEAの業務進捗を考慮して予定していた活動に優先度付けを行った上で執行を行ったため不用が発生している。</t>
    <rPh sb="5" eb="7">
      <t>ギョウム</t>
    </rPh>
    <rPh sb="7" eb="9">
      <t>シンチョク</t>
    </rPh>
    <rPh sb="10" eb="12">
      <t>コウリョ</t>
    </rPh>
    <rPh sb="14" eb="16">
      <t>ヨテイ</t>
    </rPh>
    <rPh sb="20" eb="22">
      <t>カツドウ</t>
    </rPh>
    <rPh sb="23" eb="26">
      <t>ユウセンド</t>
    </rPh>
    <rPh sb="26" eb="27">
      <t>ヅ</t>
    </rPh>
    <rPh sb="29" eb="30">
      <t>オコナ</t>
    </rPh>
    <rPh sb="32" eb="33">
      <t>ウエ</t>
    </rPh>
    <rPh sb="34" eb="36">
      <t>シッコウ</t>
    </rPh>
    <rPh sb="37" eb="38">
      <t>オコナ</t>
    </rPh>
    <rPh sb="42" eb="44">
      <t>フヨウ</t>
    </rPh>
    <rPh sb="45" eb="47">
      <t>ハッセイ</t>
    </rPh>
    <phoneticPr fontId="5"/>
  </si>
  <si>
    <t>IAEAと適宜調整し、必要な活動内容について拠出を行うことで、コスト削減や効率化に向けた取り組みを行っている。</t>
    <rPh sb="5" eb="7">
      <t>テキギ</t>
    </rPh>
    <rPh sb="7" eb="9">
      <t>チョウセイ</t>
    </rPh>
    <rPh sb="11" eb="13">
      <t>ヒツヨウ</t>
    </rPh>
    <rPh sb="14" eb="16">
      <t>カツドウ</t>
    </rPh>
    <rPh sb="16" eb="18">
      <t>ナイヨウ</t>
    </rPh>
    <rPh sb="22" eb="24">
      <t>キョシュツ</t>
    </rPh>
    <rPh sb="25" eb="26">
      <t>オコナ</t>
    </rPh>
    <rPh sb="34" eb="36">
      <t>サクゲン</t>
    </rPh>
    <rPh sb="37" eb="40">
      <t>コウリツカ</t>
    </rPh>
    <rPh sb="41" eb="42">
      <t>ム</t>
    </rPh>
    <rPh sb="44" eb="45">
      <t>ト</t>
    </rPh>
    <rPh sb="46" eb="47">
      <t>ク</t>
    </rPh>
    <rPh sb="49" eb="50">
      <t>オコナ</t>
    </rPh>
    <phoneticPr fontId="5"/>
  </si>
  <si>
    <t>安全基準等を体系的に策定・整備しているIAEAによる実施事業を代替する手段・方法はない。</t>
    <rPh sb="0" eb="2">
      <t>アンゼン</t>
    </rPh>
    <rPh sb="2" eb="4">
      <t>キジュン</t>
    </rPh>
    <rPh sb="4" eb="5">
      <t>トウ</t>
    </rPh>
    <rPh sb="6" eb="9">
      <t>タイケイテキ</t>
    </rPh>
    <rPh sb="10" eb="12">
      <t>サクテイ</t>
    </rPh>
    <rPh sb="13" eb="15">
      <t>セイビ</t>
    </rPh>
    <rPh sb="26" eb="28">
      <t>ジッシ</t>
    </rPh>
    <rPh sb="28" eb="30">
      <t>ジギョウ</t>
    </rPh>
    <rPh sb="31" eb="33">
      <t>ダイタイ</t>
    </rPh>
    <rPh sb="35" eb="37">
      <t>シュダン</t>
    </rPh>
    <rPh sb="38" eb="40">
      <t>ホウホウ</t>
    </rPh>
    <phoneticPr fontId="5"/>
  </si>
  <si>
    <t>△</t>
  </si>
  <si>
    <t>一部事業において作業進捗の遅れが出ている。</t>
    <rPh sb="0" eb="2">
      <t>イチブ</t>
    </rPh>
    <rPh sb="2" eb="4">
      <t>ジギョウ</t>
    </rPh>
    <rPh sb="8" eb="10">
      <t>サギョウ</t>
    </rPh>
    <rPh sb="10" eb="12">
      <t>シンチョク</t>
    </rPh>
    <rPh sb="13" eb="14">
      <t>オク</t>
    </rPh>
    <rPh sb="16" eb="17">
      <t>デ</t>
    </rPh>
    <phoneticPr fontId="5"/>
  </si>
  <si>
    <t>安全基準等は、規制基準や防災計画策定・改訂の際の参考としている。</t>
    <rPh sb="0" eb="2">
      <t>アンゼン</t>
    </rPh>
    <rPh sb="2" eb="4">
      <t>キジュン</t>
    </rPh>
    <rPh sb="4" eb="5">
      <t>トウ</t>
    </rPh>
    <rPh sb="7" eb="9">
      <t>キセイ</t>
    </rPh>
    <rPh sb="9" eb="11">
      <t>キジュン</t>
    </rPh>
    <rPh sb="12" eb="14">
      <t>ボウサイ</t>
    </rPh>
    <rPh sb="14" eb="16">
      <t>ケイカク</t>
    </rPh>
    <rPh sb="16" eb="18">
      <t>サクテイ</t>
    </rPh>
    <rPh sb="19" eb="21">
      <t>カイテイ</t>
    </rPh>
    <rPh sb="22" eb="23">
      <t>サイ</t>
    </rPh>
    <rPh sb="24" eb="26">
      <t>サンコウ</t>
    </rPh>
    <phoneticPr fontId="5"/>
  </si>
  <si>
    <t>当該拠出金により、IAEAにおける安全基準等の策定等の事業が着実に実施され、国際社会における原子力安全の向上が図られている。
一部事業の進捗の遅れ等により不用が発生していることは、IAEAが通常予算や他国拠出金によって種々の活動を行っていることから、優先付けを行って執行を行った結果である。</t>
    <rPh sb="0" eb="2">
      <t>トウガイ</t>
    </rPh>
    <rPh sb="2" eb="5">
      <t>キョシュツキン</t>
    </rPh>
    <rPh sb="17" eb="19">
      <t>アンゼン</t>
    </rPh>
    <rPh sb="19" eb="21">
      <t>キジュン</t>
    </rPh>
    <rPh sb="21" eb="22">
      <t>トウ</t>
    </rPh>
    <rPh sb="23" eb="25">
      <t>サクテイ</t>
    </rPh>
    <rPh sb="25" eb="26">
      <t>トウ</t>
    </rPh>
    <rPh sb="27" eb="29">
      <t>ジギョウ</t>
    </rPh>
    <rPh sb="30" eb="32">
      <t>チャクジツ</t>
    </rPh>
    <rPh sb="33" eb="35">
      <t>ジッシ</t>
    </rPh>
    <rPh sb="38" eb="40">
      <t>コクサイ</t>
    </rPh>
    <rPh sb="40" eb="42">
      <t>シャカイ</t>
    </rPh>
    <rPh sb="46" eb="49">
      <t>ゲンシリョク</t>
    </rPh>
    <rPh sb="49" eb="51">
      <t>アンゼン</t>
    </rPh>
    <rPh sb="52" eb="54">
      <t>コウジョウ</t>
    </rPh>
    <rPh sb="55" eb="56">
      <t>ハカ</t>
    </rPh>
    <rPh sb="63" eb="65">
      <t>イチブ</t>
    </rPh>
    <rPh sb="65" eb="67">
      <t>ジギョウ</t>
    </rPh>
    <rPh sb="68" eb="70">
      <t>シンチョク</t>
    </rPh>
    <rPh sb="71" eb="72">
      <t>オク</t>
    </rPh>
    <rPh sb="73" eb="74">
      <t>トウ</t>
    </rPh>
    <phoneticPr fontId="5"/>
  </si>
  <si>
    <t>IAEAでの事業の方向性について先方担当者と良く議論・調整をした上で、引き続き効果的・効率的な事業実施に努める。</t>
    <rPh sb="6" eb="8">
      <t>ジギョウ</t>
    </rPh>
    <rPh sb="9" eb="12">
      <t>ホウコウセイ</t>
    </rPh>
    <rPh sb="16" eb="18">
      <t>センポウ</t>
    </rPh>
    <rPh sb="18" eb="21">
      <t>タントウシャ</t>
    </rPh>
    <rPh sb="22" eb="23">
      <t>ヨ</t>
    </rPh>
    <rPh sb="24" eb="26">
      <t>ギロン</t>
    </rPh>
    <rPh sb="27" eb="29">
      <t>チョウセイ</t>
    </rPh>
    <rPh sb="32" eb="33">
      <t>ウエ</t>
    </rPh>
    <rPh sb="35" eb="36">
      <t>ヒ</t>
    </rPh>
    <rPh sb="37" eb="38">
      <t>ツヅ</t>
    </rPh>
    <rPh sb="39" eb="42">
      <t>コウカテキ</t>
    </rPh>
    <rPh sb="43" eb="46">
      <t>コウリツテキ</t>
    </rPh>
    <rPh sb="47" eb="49">
      <t>ジギョウ</t>
    </rPh>
    <rPh sb="49" eb="51">
      <t>ジッシ</t>
    </rPh>
    <rPh sb="52" eb="53">
      <t>ツト</t>
    </rPh>
    <phoneticPr fontId="5"/>
  </si>
  <si>
    <t>0004</t>
    <phoneticPr fontId="5"/>
  </si>
  <si>
    <t>0004</t>
    <phoneticPr fontId="5"/>
  </si>
  <si>
    <t>0004</t>
    <phoneticPr fontId="5"/>
  </si>
  <si>
    <t>国際原子力機関（ＩＡＥＡ）</t>
    <phoneticPr fontId="5"/>
  </si>
  <si>
    <t>IAEA安全基準の策定・見直し、核セキュリティ対策の向上、緊急時対策の強化、アジア地域や原子力導入新興国等の規制の向上への協力に関する事業等</t>
    <phoneticPr fontId="5"/>
  </si>
  <si>
    <t>拠出金</t>
    <rPh sb="0" eb="3">
      <t>キョシュツキン</t>
    </rPh>
    <phoneticPr fontId="5"/>
  </si>
  <si>
    <t>原子力規制機関による規制活動情報交換事業（予算決定時点での執行見込み額：17）</t>
    <phoneticPr fontId="5"/>
  </si>
  <si>
    <t>安全基準等の国際的な確立等に着実に貢献している。</t>
    <rPh sb="0" eb="2">
      <t>アンゼン</t>
    </rPh>
    <rPh sb="2" eb="4">
      <t>キジュン</t>
    </rPh>
    <rPh sb="4" eb="5">
      <t>トウ</t>
    </rPh>
    <rPh sb="6" eb="9">
      <t>コクサイテキ</t>
    </rPh>
    <rPh sb="10" eb="12">
      <t>カクリツ</t>
    </rPh>
    <rPh sb="12" eb="13">
      <t>トウ</t>
    </rPh>
    <rPh sb="14" eb="16">
      <t>チャクジツ</t>
    </rPh>
    <rPh sb="17" eb="19">
      <t>コウケン</t>
    </rPh>
    <phoneticPr fontId="5"/>
  </si>
  <si>
    <t>執行率69％で十分な成果、効率的に執行できた。Ｒ３はそのベースで要求をすること。</t>
    <phoneticPr fontId="5"/>
  </si>
  <si>
    <t>縮減</t>
  </si>
  <si>
    <t>事業の有効性・進捗等を管理し、事業内容を見直し、予算要求額を精査した。</t>
    <rPh sb="20" eb="22">
      <t>ミナオ</t>
    </rPh>
    <rPh sb="24" eb="26">
      <t>ヨサン</t>
    </rPh>
    <rPh sb="26" eb="29">
      <t>ヨウキュウガク</t>
    </rPh>
    <rPh sb="30" eb="32">
      <t>セイサ</t>
    </rPh>
    <phoneticPr fontId="5"/>
  </si>
  <si>
    <t>外部有識者点検対象外</t>
    <rPh sb="0" eb="2">
      <t>ガイブ</t>
    </rPh>
    <rPh sb="2" eb="5">
      <t>ユウシキシャ</t>
    </rPh>
    <rPh sb="5" eb="7">
      <t>テンケン</t>
    </rPh>
    <rPh sb="7" eb="9">
      <t>タイショウ</t>
    </rPh>
    <rPh sb="9" eb="10">
      <t>ガイ</t>
    </rPh>
    <phoneticPr fontId="5"/>
  </si>
  <si>
    <t>核セキュリティ対策の向上に関する事業（予算決定時点での執行見込み額：41）</t>
    <phoneticPr fontId="5"/>
  </si>
  <si>
    <t>緊急時対策の強化に関する事業（予算決定時点での執行見込み額：87）</t>
    <phoneticPr fontId="5"/>
  </si>
  <si>
    <t>IAEA安全基準の策定・見直し等に関する事業（予算決定時点での執行見込み額：87）</t>
    <phoneticPr fontId="5"/>
  </si>
  <si>
    <t>アジア地域や原子力導入新興国等の規制の向上への協力に関する事業（予算決定時点での執行見込み額：104）</t>
    <phoneticPr fontId="5"/>
  </si>
  <si>
    <t>総務課国際室</t>
    <rPh sb="0" eb="3">
      <t>ソウムカ</t>
    </rPh>
    <rPh sb="3" eb="6">
      <t>コクサイシツ</t>
    </rPh>
    <phoneticPr fontId="5"/>
  </si>
  <si>
    <t>原子力規制庁長官官房</t>
    <phoneticPr fontId="5"/>
  </si>
  <si>
    <t>特別会計に関する法律第８５条第６項
特別会計に関する法律施行令第５１条第７項第１８号</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</si>
</sst>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154782</xdr:colOff>
      <xdr:row>741</xdr:row>
      <xdr:rowOff>226219</xdr:rowOff>
    </xdr:from>
    <xdr:to>
      <xdr:col>38</xdr:col>
      <xdr:colOff>54599</xdr:colOff>
      <xdr:row>744</xdr:row>
      <xdr:rowOff>17153</xdr:rowOff>
    </xdr:to>
    <xdr:sp macro="" textlink="">
      <xdr:nvSpPr>
        <xdr:cNvPr id="2" name="正方形/長方形 1"/>
        <xdr:cNvSpPr/>
      </xdr:nvSpPr>
      <xdr:spPr>
        <a:xfrm>
          <a:off x="4000501" y="140565188"/>
          <a:ext cx="3745536" cy="86249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２３２百万円</a:t>
          </a:r>
          <a:endParaRPr kumimoji="1" lang="en-US" altLang="ja-JP" sz="1400">
            <a:solidFill>
              <a:sysClr val="windowText" lastClr="000000"/>
            </a:solidFill>
          </a:endParaRPr>
        </a:p>
      </xdr:txBody>
    </xdr:sp>
    <xdr:clientData/>
  </xdr:twoCellAnchor>
  <xdr:twoCellAnchor>
    <xdr:from>
      <xdr:col>20</xdr:col>
      <xdr:colOff>119072</xdr:colOff>
      <xdr:row>744</xdr:row>
      <xdr:rowOff>142880</xdr:rowOff>
    </xdr:from>
    <xdr:to>
      <xdr:col>37</xdr:col>
      <xdr:colOff>180455</xdr:colOff>
      <xdr:row>745</xdr:row>
      <xdr:rowOff>111108</xdr:rowOff>
    </xdr:to>
    <xdr:sp macro="" textlink="">
      <xdr:nvSpPr>
        <xdr:cNvPr id="3" name="大かっこ 2"/>
        <xdr:cNvSpPr/>
      </xdr:nvSpPr>
      <xdr:spPr>
        <a:xfrm>
          <a:off x="4167197" y="141553411"/>
          <a:ext cx="3502289" cy="3254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国際原子力機関原子力発電所等安全対策拠出金</a:t>
          </a:r>
          <a:endParaRPr lang="ja-JP" altLang="ja-JP">
            <a:effectLst/>
          </a:endParaRPr>
        </a:p>
      </xdr:txBody>
    </xdr:sp>
    <xdr:clientData/>
  </xdr:twoCellAnchor>
  <xdr:twoCellAnchor>
    <xdr:from>
      <xdr:col>22</xdr:col>
      <xdr:colOff>182056</xdr:colOff>
      <xdr:row>746</xdr:row>
      <xdr:rowOff>341952</xdr:rowOff>
    </xdr:from>
    <xdr:to>
      <xdr:col>35</xdr:col>
      <xdr:colOff>81201</xdr:colOff>
      <xdr:row>749</xdr:row>
      <xdr:rowOff>201497</xdr:rowOff>
    </xdr:to>
    <xdr:sp macro="" textlink="">
      <xdr:nvSpPr>
        <xdr:cNvPr id="4" name="正方形/長方形 3"/>
        <xdr:cNvSpPr/>
      </xdr:nvSpPr>
      <xdr:spPr>
        <a:xfrm>
          <a:off x="4634994" y="142466858"/>
          <a:ext cx="2530426" cy="9311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国際原子力機関</a:t>
          </a:r>
        </a:p>
        <a:p>
          <a:pPr algn="ctr"/>
          <a:r>
            <a:rPr kumimoji="1" lang="ja-JP" altLang="en-US" sz="1400">
              <a:solidFill>
                <a:sysClr val="windowText" lastClr="000000"/>
              </a:solidFill>
            </a:rPr>
            <a:t>（ＩＡＥＡ）</a:t>
          </a:r>
        </a:p>
        <a:p>
          <a:pPr algn="ctr"/>
          <a:r>
            <a:rPr kumimoji="1" lang="ja-JP" altLang="en-US" sz="1400">
              <a:solidFill>
                <a:sysClr val="windowText" lastClr="000000"/>
              </a:solidFill>
            </a:rPr>
            <a:t>２３２百万円</a:t>
          </a:r>
        </a:p>
      </xdr:txBody>
    </xdr:sp>
    <xdr:clientData/>
  </xdr:twoCellAnchor>
  <xdr:twoCellAnchor>
    <xdr:from>
      <xdr:col>28</xdr:col>
      <xdr:colOff>45533</xdr:colOff>
      <xdr:row>745</xdr:row>
      <xdr:rowOff>232034</xdr:rowOff>
    </xdr:from>
    <xdr:to>
      <xdr:col>29</xdr:col>
      <xdr:colOff>131776</xdr:colOff>
      <xdr:row>746</xdr:row>
      <xdr:rowOff>205558</xdr:rowOff>
    </xdr:to>
    <xdr:sp macro="" textlink="">
      <xdr:nvSpPr>
        <xdr:cNvPr id="5" name="右矢印 4"/>
        <xdr:cNvSpPr/>
      </xdr:nvSpPr>
      <xdr:spPr>
        <a:xfrm rot="16200000" flipH="1">
          <a:off x="5691877" y="142020784"/>
          <a:ext cx="330711" cy="288649"/>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endParaRPr lang="ja-JP" altLang="en-US"/>
        </a:p>
      </xdr:txBody>
    </xdr:sp>
    <xdr:clientData/>
  </xdr:twoCellAnchor>
  <xdr:twoCellAnchor>
    <xdr:from>
      <xdr:col>31</xdr:col>
      <xdr:colOff>139118</xdr:colOff>
      <xdr:row>746</xdr:row>
      <xdr:rowOff>79963</xdr:rowOff>
    </xdr:from>
    <xdr:to>
      <xdr:col>36</xdr:col>
      <xdr:colOff>18905</xdr:colOff>
      <xdr:row>747</xdr:row>
      <xdr:rowOff>57221</xdr:rowOff>
    </xdr:to>
    <xdr:sp macro="" textlink="">
      <xdr:nvSpPr>
        <xdr:cNvPr id="6" name="テキスト ボックス 5"/>
        <xdr:cNvSpPr txBox="1"/>
      </xdr:nvSpPr>
      <xdr:spPr>
        <a:xfrm>
          <a:off x="6413712" y="142204869"/>
          <a:ext cx="891818" cy="334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12</xdr:col>
      <xdr:colOff>178594</xdr:colOff>
      <xdr:row>749</xdr:row>
      <xdr:rowOff>250031</xdr:rowOff>
    </xdr:from>
    <xdr:to>
      <xdr:col>46</xdr:col>
      <xdr:colOff>54769</xdr:colOff>
      <xdr:row>774</xdr:row>
      <xdr:rowOff>95250</xdr:rowOff>
    </xdr:to>
    <xdr:sp macro="" textlink="">
      <xdr:nvSpPr>
        <xdr:cNvPr id="8" name="大かっこ 7"/>
        <xdr:cNvSpPr/>
      </xdr:nvSpPr>
      <xdr:spPr>
        <a:xfrm>
          <a:off x="2607469" y="49899094"/>
          <a:ext cx="6757988" cy="14406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100"/>
            <a:t>IAEA</a:t>
          </a:r>
          <a:r>
            <a:rPr kumimoji="1" lang="ja-JP" altLang="en-US" sz="1100"/>
            <a:t>安全基準の策定・見直し等に関する事業　</a:t>
          </a:r>
          <a:endParaRPr kumimoji="1" lang="en-US" altLang="ja-JP" sz="1100"/>
        </a:p>
        <a:p>
          <a:pPr algn="l">
            <a:lnSpc>
              <a:spcPts val="1300"/>
            </a:lnSpc>
          </a:pPr>
          <a:r>
            <a:rPr kumimoji="1" lang="ja-JP" altLang="en-US" sz="1100"/>
            <a:t>核セキュリティ対策の向上に関する事業　</a:t>
          </a:r>
          <a:endParaRPr kumimoji="1" lang="en-US" altLang="ja-JP" sz="1100"/>
        </a:p>
        <a:p>
          <a:pPr algn="l">
            <a:lnSpc>
              <a:spcPts val="1300"/>
            </a:lnSpc>
          </a:pPr>
          <a:r>
            <a:rPr kumimoji="1" lang="ja-JP" altLang="en-US" sz="1100"/>
            <a:t>緊急時対策の強化に関する事業　</a:t>
          </a:r>
          <a:endParaRPr kumimoji="1" lang="en-US" altLang="ja-JP" sz="1100"/>
        </a:p>
        <a:p>
          <a:r>
            <a:rPr kumimoji="1" lang="ja-JP" altLang="en-US" sz="1100"/>
            <a:t>アジア地域や原子力導入新興国等の規制の向上への協力に関する事業</a:t>
          </a:r>
          <a:endParaRPr kumimoji="1" lang="en-US" altLang="ja-JP" sz="1100"/>
        </a:p>
        <a:p>
          <a:r>
            <a:rPr kumimoji="1" lang="ja-JP" altLang="ja-JP" sz="1100">
              <a:solidFill>
                <a:schemeClr val="tx1"/>
              </a:solidFill>
              <a:effectLst/>
              <a:latin typeface="+mn-lt"/>
              <a:ea typeface="+mn-ea"/>
              <a:cs typeface="+mn-cs"/>
            </a:rPr>
            <a:t>原子力規制機関による規制活動情報交換に関する事業　</a:t>
          </a:r>
          <a:endParaRPr lang="ja-JP" altLang="ja-JP">
            <a:effectLst/>
          </a:endParaRPr>
        </a:p>
        <a:p>
          <a:pPr algn="l">
            <a:lnSpc>
              <a:spcPts val="1300"/>
            </a:lnSpc>
          </a:pPr>
          <a:endParaRPr kumimoji="1" lang="en-US" altLang="ja-JP" sz="1100"/>
        </a:p>
        <a:p>
          <a:pPr algn="l">
            <a:lnSpc>
              <a:spcPts val="1300"/>
            </a:lnSpc>
          </a:pPr>
          <a:r>
            <a:rPr kumimoji="1" lang="ja-JP" altLang="en-US" sz="1100"/>
            <a:t>　　に拠出し、国際社会への貢献を行うと共に国際的な原子力安全の向上を目指す。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8" sqref="G8: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7" t="s">
        <v>0</v>
      </c>
      <c r="AK2" s="967"/>
      <c r="AL2" s="967"/>
      <c r="AM2" s="967"/>
      <c r="AN2" s="967"/>
      <c r="AO2" s="968"/>
      <c r="AP2" s="968"/>
      <c r="AQ2" s="968"/>
      <c r="AR2" s="78" t="str">
        <f>IF(OR(AO2="　", AO2=""), "", "-")</f>
        <v/>
      </c>
      <c r="AS2" s="969">
        <v>3</v>
      </c>
      <c r="AT2" s="969"/>
      <c r="AU2" s="969"/>
      <c r="AV2" s="51" t="str">
        <f>IF(AW2="", "", "-")</f>
        <v/>
      </c>
      <c r="AW2" s="914"/>
      <c r="AX2" s="914"/>
    </row>
    <row r="3" spans="1:50" ht="21" customHeight="1" thickBot="1" x14ac:dyDescent="0.2">
      <c r="A3" s="870" t="s">
        <v>431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563</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592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644</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505</v>
      </c>
      <c r="H5" s="843"/>
      <c r="I5" s="843"/>
      <c r="J5" s="843"/>
      <c r="K5" s="843"/>
      <c r="L5" s="843"/>
      <c r="M5" s="844" t="s">
        <v>66</v>
      </c>
      <c r="N5" s="845"/>
      <c r="O5" s="845"/>
      <c r="P5" s="845"/>
      <c r="Q5" s="845"/>
      <c r="R5" s="846"/>
      <c r="S5" s="847" t="s">
        <v>538</v>
      </c>
      <c r="T5" s="843"/>
      <c r="U5" s="843"/>
      <c r="V5" s="843"/>
      <c r="W5" s="843"/>
      <c r="X5" s="848"/>
      <c r="Y5" s="701" t="s">
        <v>3</v>
      </c>
      <c r="Z5" s="548"/>
      <c r="AA5" s="548"/>
      <c r="AB5" s="548"/>
      <c r="AC5" s="548"/>
      <c r="AD5" s="549"/>
      <c r="AE5" s="702" t="s">
        <v>643</v>
      </c>
      <c r="AF5" s="702"/>
      <c r="AG5" s="702"/>
      <c r="AH5" s="702"/>
      <c r="AI5" s="702"/>
      <c r="AJ5" s="702"/>
      <c r="AK5" s="702"/>
      <c r="AL5" s="702"/>
      <c r="AM5" s="702"/>
      <c r="AN5" s="702"/>
      <c r="AO5" s="702"/>
      <c r="AP5" s="703"/>
      <c r="AQ5" s="704" t="s">
        <v>564</v>
      </c>
      <c r="AR5" s="705"/>
      <c r="AS5" s="705"/>
      <c r="AT5" s="705"/>
      <c r="AU5" s="705"/>
      <c r="AV5" s="705"/>
      <c r="AW5" s="705"/>
      <c r="AX5" s="706"/>
    </row>
    <row r="6" spans="1:50" ht="39" customHeight="1" x14ac:dyDescent="0.15">
      <c r="A6" s="709" t="s">
        <v>4</v>
      </c>
      <c r="B6" s="710"/>
      <c r="C6" s="710"/>
      <c r="D6" s="710"/>
      <c r="E6" s="710"/>
      <c r="F6" s="710"/>
      <c r="G6" s="397" t="str">
        <f>入力規則等!F39</f>
        <v>エネルギー対策特別会計電源開発促進勘定</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500" t="s">
        <v>22</v>
      </c>
      <c r="B7" s="501"/>
      <c r="C7" s="501"/>
      <c r="D7" s="501"/>
      <c r="E7" s="501"/>
      <c r="F7" s="502"/>
      <c r="G7" s="503" t="s">
        <v>645</v>
      </c>
      <c r="H7" s="504"/>
      <c r="I7" s="504"/>
      <c r="J7" s="504"/>
      <c r="K7" s="504"/>
      <c r="L7" s="504"/>
      <c r="M7" s="504"/>
      <c r="N7" s="504"/>
      <c r="O7" s="504"/>
      <c r="P7" s="504"/>
      <c r="Q7" s="504"/>
      <c r="R7" s="504"/>
      <c r="S7" s="504"/>
      <c r="T7" s="504"/>
      <c r="U7" s="504"/>
      <c r="V7" s="504"/>
      <c r="W7" s="504"/>
      <c r="X7" s="505"/>
      <c r="Y7" s="925" t="s">
        <v>395</v>
      </c>
      <c r="Z7" s="448"/>
      <c r="AA7" s="448"/>
      <c r="AB7" s="448"/>
      <c r="AC7" s="448"/>
      <c r="AD7" s="926"/>
      <c r="AE7" s="915" t="s">
        <v>566</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500" t="s">
        <v>259</v>
      </c>
      <c r="B8" s="501"/>
      <c r="C8" s="501"/>
      <c r="D8" s="501"/>
      <c r="E8" s="501"/>
      <c r="F8" s="502"/>
      <c r="G8" s="936" t="str">
        <f>入力規則等!A27</f>
        <v>科学技術・イノベーション</v>
      </c>
      <c r="H8" s="723"/>
      <c r="I8" s="723"/>
      <c r="J8" s="723"/>
      <c r="K8" s="723"/>
      <c r="L8" s="723"/>
      <c r="M8" s="723"/>
      <c r="N8" s="723"/>
      <c r="O8" s="723"/>
      <c r="P8" s="723"/>
      <c r="Q8" s="723"/>
      <c r="R8" s="723"/>
      <c r="S8" s="723"/>
      <c r="T8" s="723"/>
      <c r="U8" s="723"/>
      <c r="V8" s="723"/>
      <c r="W8" s="723"/>
      <c r="X8" s="937"/>
      <c r="Y8" s="849" t="s">
        <v>260</v>
      </c>
      <c r="Z8" s="850"/>
      <c r="AA8" s="850"/>
      <c r="AB8" s="850"/>
      <c r="AC8" s="850"/>
      <c r="AD8" s="851"/>
      <c r="AE8" s="722" t="str">
        <f>入力規則等!K13</f>
        <v>エネルギー対策</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593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594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その他</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79" t="s">
        <v>24</v>
      </c>
      <c r="B12" s="980"/>
      <c r="C12" s="980"/>
      <c r="D12" s="980"/>
      <c r="E12" s="980"/>
      <c r="F12" s="981"/>
      <c r="G12" s="763"/>
      <c r="H12" s="764"/>
      <c r="I12" s="764"/>
      <c r="J12" s="764"/>
      <c r="K12" s="764"/>
      <c r="L12" s="764"/>
      <c r="M12" s="764"/>
      <c r="N12" s="764"/>
      <c r="O12" s="764"/>
      <c r="P12" s="420" t="s">
        <v>398</v>
      </c>
      <c r="Q12" s="421"/>
      <c r="R12" s="421"/>
      <c r="S12" s="421"/>
      <c r="T12" s="421"/>
      <c r="U12" s="421"/>
      <c r="V12" s="422"/>
      <c r="W12" s="420" t="s">
        <v>418</v>
      </c>
      <c r="X12" s="421"/>
      <c r="Y12" s="421"/>
      <c r="Z12" s="421"/>
      <c r="AA12" s="421"/>
      <c r="AB12" s="421"/>
      <c r="AC12" s="422"/>
      <c r="AD12" s="420" t="s">
        <v>425</v>
      </c>
      <c r="AE12" s="421"/>
      <c r="AF12" s="421"/>
      <c r="AG12" s="421"/>
      <c r="AH12" s="421"/>
      <c r="AI12" s="421"/>
      <c r="AJ12" s="422"/>
      <c r="AK12" s="420" t="s">
        <v>432</v>
      </c>
      <c r="AL12" s="421"/>
      <c r="AM12" s="421"/>
      <c r="AN12" s="421"/>
      <c r="AO12" s="421"/>
      <c r="AP12" s="421"/>
      <c r="AQ12" s="422"/>
      <c r="AR12" s="420" t="s">
        <v>433</v>
      </c>
      <c r="AS12" s="421"/>
      <c r="AT12" s="421"/>
      <c r="AU12" s="421"/>
      <c r="AV12" s="421"/>
      <c r="AW12" s="421"/>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293</v>
      </c>
      <c r="Q13" s="661"/>
      <c r="R13" s="661"/>
      <c r="S13" s="661"/>
      <c r="T13" s="661"/>
      <c r="U13" s="661"/>
      <c r="V13" s="662"/>
      <c r="W13" s="660">
        <v>359</v>
      </c>
      <c r="X13" s="661"/>
      <c r="Y13" s="661"/>
      <c r="Z13" s="661"/>
      <c r="AA13" s="661"/>
      <c r="AB13" s="661"/>
      <c r="AC13" s="662"/>
      <c r="AD13" s="660">
        <v>336</v>
      </c>
      <c r="AE13" s="661"/>
      <c r="AF13" s="661"/>
      <c r="AG13" s="661"/>
      <c r="AH13" s="661"/>
      <c r="AI13" s="661"/>
      <c r="AJ13" s="662"/>
      <c r="AK13" s="660">
        <v>255</v>
      </c>
      <c r="AL13" s="661"/>
      <c r="AM13" s="661"/>
      <c r="AN13" s="661"/>
      <c r="AO13" s="661"/>
      <c r="AP13" s="661"/>
      <c r="AQ13" s="662"/>
      <c r="AR13" s="922">
        <v>190</v>
      </c>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c r="Q14" s="661"/>
      <c r="R14" s="661"/>
      <c r="S14" s="661"/>
      <c r="T14" s="661"/>
      <c r="U14" s="661"/>
      <c r="V14" s="662"/>
      <c r="W14" s="660"/>
      <c r="X14" s="661"/>
      <c r="Y14" s="661"/>
      <c r="Z14" s="661"/>
      <c r="AA14" s="661"/>
      <c r="AB14" s="661"/>
      <c r="AC14" s="662"/>
      <c r="AD14" s="660"/>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c r="Q15" s="661"/>
      <c r="R15" s="661"/>
      <c r="S15" s="661"/>
      <c r="T15" s="661"/>
      <c r="U15" s="661"/>
      <c r="V15" s="662"/>
      <c r="W15" s="660"/>
      <c r="X15" s="661"/>
      <c r="Y15" s="661"/>
      <c r="Z15" s="661"/>
      <c r="AA15" s="661"/>
      <c r="AB15" s="661"/>
      <c r="AC15" s="662"/>
      <c r="AD15" s="660"/>
      <c r="AE15" s="661"/>
      <c r="AF15" s="661"/>
      <c r="AG15" s="661"/>
      <c r="AH15" s="661"/>
      <c r="AI15" s="661"/>
      <c r="AJ15" s="662"/>
      <c r="AK15" s="660"/>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c r="Q16" s="661"/>
      <c r="R16" s="661"/>
      <c r="S16" s="661"/>
      <c r="T16" s="661"/>
      <c r="U16" s="661"/>
      <c r="V16" s="662"/>
      <c r="W16" s="660"/>
      <c r="X16" s="661"/>
      <c r="Y16" s="661"/>
      <c r="Z16" s="661"/>
      <c r="AA16" s="661"/>
      <c r="AB16" s="661"/>
      <c r="AC16" s="662"/>
      <c r="AD16" s="660"/>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c r="Q17" s="661"/>
      <c r="R17" s="661"/>
      <c r="S17" s="661"/>
      <c r="T17" s="661"/>
      <c r="U17" s="661"/>
      <c r="V17" s="662"/>
      <c r="W17" s="660"/>
      <c r="X17" s="661"/>
      <c r="Y17" s="661"/>
      <c r="Z17" s="661"/>
      <c r="AA17" s="661"/>
      <c r="AB17" s="661"/>
      <c r="AC17" s="662"/>
      <c r="AD17" s="660"/>
      <c r="AE17" s="661"/>
      <c r="AF17" s="661"/>
      <c r="AG17" s="661"/>
      <c r="AH17" s="661"/>
      <c r="AI17" s="661"/>
      <c r="AJ17" s="662"/>
      <c r="AK17" s="660"/>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293</v>
      </c>
      <c r="Q18" s="882"/>
      <c r="R18" s="882"/>
      <c r="S18" s="882"/>
      <c r="T18" s="882"/>
      <c r="U18" s="882"/>
      <c r="V18" s="883"/>
      <c r="W18" s="881">
        <f>SUM(W13:AC17)</f>
        <v>359</v>
      </c>
      <c r="X18" s="882"/>
      <c r="Y18" s="882"/>
      <c r="Z18" s="882"/>
      <c r="AA18" s="882"/>
      <c r="AB18" s="882"/>
      <c r="AC18" s="883"/>
      <c r="AD18" s="881">
        <f>SUM(AD13:AJ17)</f>
        <v>336</v>
      </c>
      <c r="AE18" s="882"/>
      <c r="AF18" s="882"/>
      <c r="AG18" s="882"/>
      <c r="AH18" s="882"/>
      <c r="AI18" s="882"/>
      <c r="AJ18" s="883"/>
      <c r="AK18" s="881">
        <f>SUM(AK13:AQ17)</f>
        <v>255</v>
      </c>
      <c r="AL18" s="882"/>
      <c r="AM18" s="882"/>
      <c r="AN18" s="882"/>
      <c r="AO18" s="882"/>
      <c r="AP18" s="882"/>
      <c r="AQ18" s="883"/>
      <c r="AR18" s="881">
        <f>SUM(AR13:AX17)</f>
        <v>190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293</v>
      </c>
      <c r="Q19" s="661"/>
      <c r="R19" s="661"/>
      <c r="S19" s="661"/>
      <c r="T19" s="661"/>
      <c r="U19" s="661"/>
      <c r="V19" s="662"/>
      <c r="W19" s="660">
        <v>287</v>
      </c>
      <c r="X19" s="661"/>
      <c r="Y19" s="661"/>
      <c r="Z19" s="661"/>
      <c r="AA19" s="661"/>
      <c r="AB19" s="661"/>
      <c r="AC19" s="662"/>
      <c r="AD19" s="660">
        <v>232</v>
      </c>
      <c r="AE19" s="661"/>
      <c r="AF19" s="661"/>
      <c r="AG19" s="661"/>
      <c r="AH19" s="661"/>
      <c r="AI19" s="661"/>
      <c r="AJ19" s="662"/>
      <c r="AK19" s="328"/>
      <c r="AL19" s="328"/>
      <c r="AM19" s="328"/>
      <c r="AN19" s="328"/>
      <c r="AO19" s="328"/>
      <c r="AP19" s="328"/>
      <c r="AQ19" s="328"/>
      <c r="AR19" s="328"/>
      <c r="AS19" s="328"/>
      <c r="AT19" s="328"/>
      <c r="AU19" s="328"/>
      <c r="AV19" s="328"/>
      <c r="AW19" s="328"/>
      <c r="AX19" s="330"/>
    </row>
    <row r="20" spans="1:50" ht="24.75" customHeight="1" x14ac:dyDescent="0.15">
      <c r="A20" s="617"/>
      <c r="B20" s="618"/>
      <c r="C20" s="618"/>
      <c r="D20" s="618"/>
      <c r="E20" s="618"/>
      <c r="F20" s="619"/>
      <c r="G20" s="879" t="s">
        <v>10</v>
      </c>
      <c r="H20" s="880"/>
      <c r="I20" s="880"/>
      <c r="J20" s="880"/>
      <c r="K20" s="880"/>
      <c r="L20" s="880"/>
      <c r="M20" s="880"/>
      <c r="N20" s="880"/>
      <c r="O20" s="880"/>
      <c r="P20" s="316">
        <f>IF(P18=0, "-", SUM(P19)/P18)</f>
        <v>1</v>
      </c>
      <c r="Q20" s="316"/>
      <c r="R20" s="316"/>
      <c r="S20" s="316"/>
      <c r="T20" s="316"/>
      <c r="U20" s="316"/>
      <c r="V20" s="316"/>
      <c r="W20" s="316">
        <f t="shared" ref="W20" si="0">IF(W18=0, "-", SUM(W19)/W18)</f>
        <v>0.79944289693593318</v>
      </c>
      <c r="X20" s="316"/>
      <c r="Y20" s="316"/>
      <c r="Z20" s="316"/>
      <c r="AA20" s="316"/>
      <c r="AB20" s="316"/>
      <c r="AC20" s="316"/>
      <c r="AD20" s="316">
        <f t="shared" ref="AD20" si="1">IF(AD18=0, "-", SUM(AD19)/AD18)</f>
        <v>0.69047619047619047</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2"/>
      <c r="B21" s="853"/>
      <c r="C21" s="853"/>
      <c r="D21" s="853"/>
      <c r="E21" s="853"/>
      <c r="F21" s="982"/>
      <c r="G21" s="314" t="s">
        <v>358</v>
      </c>
      <c r="H21" s="315"/>
      <c r="I21" s="315"/>
      <c r="J21" s="315"/>
      <c r="K21" s="315"/>
      <c r="L21" s="315"/>
      <c r="M21" s="315"/>
      <c r="N21" s="315"/>
      <c r="O21" s="315"/>
      <c r="P21" s="316">
        <f>IF(P19=0, "-", SUM(P19)/SUM(P13,P14))</f>
        <v>1</v>
      </c>
      <c r="Q21" s="316"/>
      <c r="R21" s="316"/>
      <c r="S21" s="316"/>
      <c r="T21" s="316"/>
      <c r="U21" s="316"/>
      <c r="V21" s="316"/>
      <c r="W21" s="316">
        <f t="shared" ref="W21" si="2">IF(W19=0, "-", SUM(W19)/SUM(W13,W14))</f>
        <v>0.79944289693593318</v>
      </c>
      <c r="X21" s="316"/>
      <c r="Y21" s="316"/>
      <c r="Z21" s="316"/>
      <c r="AA21" s="316"/>
      <c r="AB21" s="316"/>
      <c r="AC21" s="316"/>
      <c r="AD21" s="316">
        <f t="shared" ref="AD21" si="3">IF(AD19=0, "-", SUM(AD19)/SUM(AD13,AD14))</f>
        <v>0.69047619047619047</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9" t="s">
        <v>434</v>
      </c>
      <c r="B22" s="950"/>
      <c r="C22" s="950"/>
      <c r="D22" s="950"/>
      <c r="E22" s="950"/>
      <c r="F22" s="951"/>
      <c r="G22" s="987" t="s">
        <v>337</v>
      </c>
      <c r="H22" s="220"/>
      <c r="I22" s="220"/>
      <c r="J22" s="220"/>
      <c r="K22" s="220"/>
      <c r="L22" s="220"/>
      <c r="M22" s="220"/>
      <c r="N22" s="220"/>
      <c r="O22" s="221"/>
      <c r="P22" s="938" t="s">
        <v>435</v>
      </c>
      <c r="Q22" s="220"/>
      <c r="R22" s="220"/>
      <c r="S22" s="220"/>
      <c r="T22" s="220"/>
      <c r="U22" s="220"/>
      <c r="V22" s="221"/>
      <c r="W22" s="938" t="s">
        <v>436</v>
      </c>
      <c r="X22" s="220"/>
      <c r="Y22" s="220"/>
      <c r="Z22" s="220"/>
      <c r="AA22" s="220"/>
      <c r="AB22" s="220"/>
      <c r="AC22" s="221"/>
      <c r="AD22" s="938" t="s">
        <v>336</v>
      </c>
      <c r="AE22" s="220"/>
      <c r="AF22" s="220"/>
      <c r="AG22" s="220"/>
      <c r="AH22" s="220"/>
      <c r="AI22" s="220"/>
      <c r="AJ22" s="220"/>
      <c r="AK22" s="220"/>
      <c r="AL22" s="220"/>
      <c r="AM22" s="220"/>
      <c r="AN22" s="220"/>
      <c r="AO22" s="220"/>
      <c r="AP22" s="220"/>
      <c r="AQ22" s="220"/>
      <c r="AR22" s="220"/>
      <c r="AS22" s="220"/>
      <c r="AT22" s="220"/>
      <c r="AU22" s="220"/>
      <c r="AV22" s="220"/>
      <c r="AW22" s="220"/>
      <c r="AX22" s="958"/>
    </row>
    <row r="23" spans="1:50" ht="25.5" customHeight="1" x14ac:dyDescent="0.15">
      <c r="A23" s="952"/>
      <c r="B23" s="953"/>
      <c r="C23" s="953"/>
      <c r="D23" s="953"/>
      <c r="E23" s="953"/>
      <c r="F23" s="954"/>
      <c r="G23" s="988" t="s">
        <v>567</v>
      </c>
      <c r="H23" s="989"/>
      <c r="I23" s="989"/>
      <c r="J23" s="989"/>
      <c r="K23" s="989"/>
      <c r="L23" s="989"/>
      <c r="M23" s="989"/>
      <c r="N23" s="989"/>
      <c r="O23" s="990"/>
      <c r="P23" s="922">
        <v>255</v>
      </c>
      <c r="Q23" s="923"/>
      <c r="R23" s="923"/>
      <c r="S23" s="923"/>
      <c r="T23" s="923"/>
      <c r="U23" s="923"/>
      <c r="V23" s="939"/>
      <c r="W23" s="922">
        <v>190</v>
      </c>
      <c r="X23" s="923"/>
      <c r="Y23" s="923"/>
      <c r="Z23" s="923"/>
      <c r="AA23" s="923"/>
      <c r="AB23" s="923"/>
      <c r="AC23" s="939"/>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c r="H24" s="941"/>
      <c r="I24" s="941"/>
      <c r="J24" s="941"/>
      <c r="K24" s="941"/>
      <c r="L24" s="941"/>
      <c r="M24" s="941"/>
      <c r="N24" s="941"/>
      <c r="O24" s="942"/>
      <c r="P24" s="660"/>
      <c r="Q24" s="661"/>
      <c r="R24" s="661"/>
      <c r="S24" s="661"/>
      <c r="T24" s="661"/>
      <c r="U24" s="661"/>
      <c r="V24" s="662"/>
      <c r="W24" s="660"/>
      <c r="X24" s="661"/>
      <c r="Y24" s="661"/>
      <c r="Z24" s="661"/>
      <c r="AA24" s="661"/>
      <c r="AB24" s="661"/>
      <c r="AC24" s="662"/>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hidden="1" customHeight="1" x14ac:dyDescent="0.15">
      <c r="A25" s="952"/>
      <c r="B25" s="953"/>
      <c r="C25" s="953"/>
      <c r="D25" s="953"/>
      <c r="E25" s="953"/>
      <c r="F25" s="954"/>
      <c r="G25" s="940"/>
      <c r="H25" s="941"/>
      <c r="I25" s="941"/>
      <c r="J25" s="941"/>
      <c r="K25" s="941"/>
      <c r="L25" s="941"/>
      <c r="M25" s="941"/>
      <c r="N25" s="941"/>
      <c r="O25" s="942"/>
      <c r="P25" s="660"/>
      <c r="Q25" s="661"/>
      <c r="R25" s="661"/>
      <c r="S25" s="661"/>
      <c r="T25" s="661"/>
      <c r="U25" s="661"/>
      <c r="V25" s="662"/>
      <c r="W25" s="660"/>
      <c r="X25" s="661"/>
      <c r="Y25" s="661"/>
      <c r="Z25" s="661"/>
      <c r="AA25" s="661"/>
      <c r="AB25" s="661"/>
      <c r="AC25" s="662"/>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hidden="1" customHeight="1" x14ac:dyDescent="0.15">
      <c r="A26" s="952"/>
      <c r="B26" s="953"/>
      <c r="C26" s="953"/>
      <c r="D26" s="953"/>
      <c r="E26" s="953"/>
      <c r="F26" s="954"/>
      <c r="G26" s="940"/>
      <c r="H26" s="941"/>
      <c r="I26" s="941"/>
      <c r="J26" s="941"/>
      <c r="K26" s="941"/>
      <c r="L26" s="941"/>
      <c r="M26" s="941"/>
      <c r="N26" s="941"/>
      <c r="O26" s="942"/>
      <c r="P26" s="660"/>
      <c r="Q26" s="661"/>
      <c r="R26" s="661"/>
      <c r="S26" s="661"/>
      <c r="T26" s="661"/>
      <c r="U26" s="661"/>
      <c r="V26" s="662"/>
      <c r="W26" s="660"/>
      <c r="X26" s="661"/>
      <c r="Y26" s="661"/>
      <c r="Z26" s="661"/>
      <c r="AA26" s="661"/>
      <c r="AB26" s="661"/>
      <c r="AC26" s="662"/>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hidden="1" customHeight="1" x14ac:dyDescent="0.15">
      <c r="A27" s="952"/>
      <c r="B27" s="953"/>
      <c r="C27" s="953"/>
      <c r="D27" s="953"/>
      <c r="E27" s="953"/>
      <c r="F27" s="954"/>
      <c r="G27" s="940"/>
      <c r="H27" s="941"/>
      <c r="I27" s="941"/>
      <c r="J27" s="941"/>
      <c r="K27" s="941"/>
      <c r="L27" s="941"/>
      <c r="M27" s="941"/>
      <c r="N27" s="941"/>
      <c r="O27" s="942"/>
      <c r="P27" s="660"/>
      <c r="Q27" s="661"/>
      <c r="R27" s="661"/>
      <c r="S27" s="661"/>
      <c r="T27" s="661"/>
      <c r="U27" s="661"/>
      <c r="V27" s="662"/>
      <c r="W27" s="660"/>
      <c r="X27" s="661"/>
      <c r="Y27" s="661"/>
      <c r="Z27" s="661"/>
      <c r="AA27" s="661"/>
      <c r="AB27" s="661"/>
      <c r="AC27" s="662"/>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x14ac:dyDescent="0.15">
      <c r="A28" s="952"/>
      <c r="B28" s="953"/>
      <c r="C28" s="953"/>
      <c r="D28" s="953"/>
      <c r="E28" s="953"/>
      <c r="F28" s="954"/>
      <c r="G28" s="943" t="s">
        <v>341</v>
      </c>
      <c r="H28" s="944"/>
      <c r="I28" s="944"/>
      <c r="J28" s="944"/>
      <c r="K28" s="944"/>
      <c r="L28" s="944"/>
      <c r="M28" s="944"/>
      <c r="N28" s="944"/>
      <c r="O28" s="945"/>
      <c r="P28" s="881">
        <f>P29-SUM(P23:P27)</f>
        <v>0</v>
      </c>
      <c r="Q28" s="882"/>
      <c r="R28" s="882"/>
      <c r="S28" s="882"/>
      <c r="T28" s="882"/>
      <c r="U28" s="882"/>
      <c r="V28" s="883"/>
      <c r="W28" s="881">
        <f>W29-SUM(W23:W27)</f>
        <v>0</v>
      </c>
      <c r="X28" s="882"/>
      <c r="Y28" s="882"/>
      <c r="Z28" s="882"/>
      <c r="AA28" s="882"/>
      <c r="AB28" s="882"/>
      <c r="AC28" s="883"/>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338</v>
      </c>
      <c r="H29" s="947"/>
      <c r="I29" s="947"/>
      <c r="J29" s="947"/>
      <c r="K29" s="947"/>
      <c r="L29" s="947"/>
      <c r="M29" s="947"/>
      <c r="N29" s="947"/>
      <c r="O29" s="948"/>
      <c r="P29" s="660">
        <f>AK13</f>
        <v>255</v>
      </c>
      <c r="Q29" s="661"/>
      <c r="R29" s="661"/>
      <c r="S29" s="661"/>
      <c r="T29" s="661"/>
      <c r="U29" s="661"/>
      <c r="V29" s="662"/>
      <c r="W29" s="970">
        <f>AR13</f>
        <v>190</v>
      </c>
      <c r="X29" s="971"/>
      <c r="Y29" s="971"/>
      <c r="Z29" s="971"/>
      <c r="AA29" s="971"/>
      <c r="AB29" s="971"/>
      <c r="AC29" s="972"/>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64" t="s">
        <v>353</v>
      </c>
      <c r="B30" s="865"/>
      <c r="C30" s="865"/>
      <c r="D30" s="865"/>
      <c r="E30" s="865"/>
      <c r="F30" s="866"/>
      <c r="G30" s="776" t="s">
        <v>146</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398</v>
      </c>
      <c r="AF30" s="862"/>
      <c r="AG30" s="862"/>
      <c r="AH30" s="863"/>
      <c r="AI30" s="861" t="s">
        <v>420</v>
      </c>
      <c r="AJ30" s="862"/>
      <c r="AK30" s="862"/>
      <c r="AL30" s="863"/>
      <c r="AM30" s="918" t="s">
        <v>425</v>
      </c>
      <c r="AN30" s="918"/>
      <c r="AO30" s="918"/>
      <c r="AP30" s="861"/>
      <c r="AQ30" s="770" t="s">
        <v>235</v>
      </c>
      <c r="AR30" s="771"/>
      <c r="AS30" s="771"/>
      <c r="AT30" s="772"/>
      <c r="AU30" s="777" t="s">
        <v>134</v>
      </c>
      <c r="AV30" s="777"/>
      <c r="AW30" s="777"/>
      <c r="AX30" s="919"/>
    </row>
    <row r="31" spans="1:50" ht="18.75" customHeight="1" x14ac:dyDescent="0.15">
      <c r="A31" s="402"/>
      <c r="B31" s="403"/>
      <c r="C31" s="403"/>
      <c r="D31" s="403"/>
      <c r="E31" s="403"/>
      <c r="F31" s="404"/>
      <c r="G31" s="418"/>
      <c r="H31" s="400"/>
      <c r="I31" s="400"/>
      <c r="J31" s="400"/>
      <c r="K31" s="400"/>
      <c r="L31" s="400"/>
      <c r="M31" s="400"/>
      <c r="N31" s="400"/>
      <c r="O31" s="419"/>
      <c r="P31" s="440"/>
      <c r="Q31" s="400"/>
      <c r="R31" s="400"/>
      <c r="S31" s="400"/>
      <c r="T31" s="400"/>
      <c r="U31" s="400"/>
      <c r="V31" s="400"/>
      <c r="W31" s="400"/>
      <c r="X31" s="419"/>
      <c r="Y31" s="457"/>
      <c r="Z31" s="458"/>
      <c r="AA31" s="459"/>
      <c r="AB31" s="245"/>
      <c r="AC31" s="246"/>
      <c r="AD31" s="247"/>
      <c r="AE31" s="245"/>
      <c r="AF31" s="246"/>
      <c r="AG31" s="246"/>
      <c r="AH31" s="247"/>
      <c r="AI31" s="245"/>
      <c r="AJ31" s="246"/>
      <c r="AK31" s="246"/>
      <c r="AL31" s="247"/>
      <c r="AM31" s="249"/>
      <c r="AN31" s="249"/>
      <c r="AO31" s="249"/>
      <c r="AP31" s="245"/>
      <c r="AQ31" s="592"/>
      <c r="AR31" s="199"/>
      <c r="AS31" s="132" t="s">
        <v>236</v>
      </c>
      <c r="AT31" s="133"/>
      <c r="AU31" s="198">
        <v>6</v>
      </c>
      <c r="AV31" s="198"/>
      <c r="AW31" s="400" t="s">
        <v>181</v>
      </c>
      <c r="AX31" s="401"/>
    </row>
    <row r="32" spans="1:50" ht="23.25" customHeight="1" x14ac:dyDescent="0.15">
      <c r="A32" s="405"/>
      <c r="B32" s="403"/>
      <c r="C32" s="403"/>
      <c r="D32" s="403"/>
      <c r="E32" s="403"/>
      <c r="F32" s="404"/>
      <c r="G32" s="566" t="s">
        <v>595</v>
      </c>
      <c r="H32" s="567"/>
      <c r="I32" s="567"/>
      <c r="J32" s="567"/>
      <c r="K32" s="567"/>
      <c r="L32" s="567"/>
      <c r="M32" s="567"/>
      <c r="N32" s="567"/>
      <c r="O32" s="568"/>
      <c r="P32" s="104" t="s">
        <v>598</v>
      </c>
      <c r="Q32" s="104"/>
      <c r="R32" s="104"/>
      <c r="S32" s="104"/>
      <c r="T32" s="104"/>
      <c r="U32" s="104"/>
      <c r="V32" s="104"/>
      <c r="W32" s="104"/>
      <c r="X32" s="105"/>
      <c r="Y32" s="476" t="s">
        <v>12</v>
      </c>
      <c r="Z32" s="536"/>
      <c r="AA32" s="537"/>
      <c r="AB32" s="466" t="s">
        <v>597</v>
      </c>
      <c r="AC32" s="466"/>
      <c r="AD32" s="466"/>
      <c r="AE32" s="216">
        <v>5</v>
      </c>
      <c r="AF32" s="217"/>
      <c r="AG32" s="217"/>
      <c r="AH32" s="217"/>
      <c r="AI32" s="216">
        <v>17</v>
      </c>
      <c r="AJ32" s="217"/>
      <c r="AK32" s="217"/>
      <c r="AL32" s="217"/>
      <c r="AM32" s="216">
        <v>14</v>
      </c>
      <c r="AN32" s="217"/>
      <c r="AO32" s="217"/>
      <c r="AP32" s="217"/>
      <c r="AQ32" s="340"/>
      <c r="AR32" s="206"/>
      <c r="AS32" s="206"/>
      <c r="AT32" s="341"/>
      <c r="AU32" s="217"/>
      <c r="AV32" s="217"/>
      <c r="AW32" s="217"/>
      <c r="AX32" s="219"/>
    </row>
    <row r="33" spans="1:50" ht="23.25" customHeight="1" x14ac:dyDescent="0.15">
      <c r="A33" s="406"/>
      <c r="B33" s="407"/>
      <c r="C33" s="407"/>
      <c r="D33" s="407"/>
      <c r="E33" s="407"/>
      <c r="F33" s="408"/>
      <c r="G33" s="569"/>
      <c r="H33" s="570"/>
      <c r="I33" s="570"/>
      <c r="J33" s="570"/>
      <c r="K33" s="570"/>
      <c r="L33" s="570"/>
      <c r="M33" s="570"/>
      <c r="N33" s="570"/>
      <c r="O33" s="571"/>
      <c r="P33" s="107"/>
      <c r="Q33" s="107"/>
      <c r="R33" s="107"/>
      <c r="S33" s="107"/>
      <c r="T33" s="107"/>
      <c r="U33" s="107"/>
      <c r="V33" s="107"/>
      <c r="W33" s="107"/>
      <c r="X33" s="108"/>
      <c r="Y33" s="420" t="s">
        <v>54</v>
      </c>
      <c r="Z33" s="421"/>
      <c r="AA33" s="422"/>
      <c r="AB33" s="528" t="s">
        <v>597</v>
      </c>
      <c r="AC33" s="528"/>
      <c r="AD33" s="528"/>
      <c r="AE33" s="216">
        <v>12</v>
      </c>
      <c r="AF33" s="217"/>
      <c r="AG33" s="217"/>
      <c r="AH33" s="217"/>
      <c r="AI33" s="216">
        <v>10</v>
      </c>
      <c r="AJ33" s="217"/>
      <c r="AK33" s="217"/>
      <c r="AL33" s="217"/>
      <c r="AM33" s="216">
        <v>11</v>
      </c>
      <c r="AN33" s="217"/>
      <c r="AO33" s="217"/>
      <c r="AP33" s="217"/>
      <c r="AQ33" s="340"/>
      <c r="AR33" s="206"/>
      <c r="AS33" s="206"/>
      <c r="AT33" s="341"/>
      <c r="AU33" s="217">
        <v>12</v>
      </c>
      <c r="AV33" s="217"/>
      <c r="AW33" s="217"/>
      <c r="AX33" s="219"/>
    </row>
    <row r="34" spans="1:50" ht="66" customHeight="1" x14ac:dyDescent="0.15">
      <c r="A34" s="405"/>
      <c r="B34" s="403"/>
      <c r="C34" s="403"/>
      <c r="D34" s="403"/>
      <c r="E34" s="403"/>
      <c r="F34" s="404"/>
      <c r="G34" s="572"/>
      <c r="H34" s="573"/>
      <c r="I34" s="573"/>
      <c r="J34" s="573"/>
      <c r="K34" s="573"/>
      <c r="L34" s="573"/>
      <c r="M34" s="573"/>
      <c r="N34" s="573"/>
      <c r="O34" s="574"/>
      <c r="P34" s="110"/>
      <c r="Q34" s="110"/>
      <c r="R34" s="110"/>
      <c r="S34" s="110"/>
      <c r="T34" s="110"/>
      <c r="U34" s="110"/>
      <c r="V34" s="110"/>
      <c r="W34" s="110"/>
      <c r="X34" s="111"/>
      <c r="Y34" s="420" t="s">
        <v>13</v>
      </c>
      <c r="Z34" s="421"/>
      <c r="AA34" s="422"/>
      <c r="AB34" s="561" t="s">
        <v>182</v>
      </c>
      <c r="AC34" s="561"/>
      <c r="AD34" s="561"/>
      <c r="AE34" s="216">
        <v>42</v>
      </c>
      <c r="AF34" s="217"/>
      <c r="AG34" s="217"/>
      <c r="AH34" s="217"/>
      <c r="AI34" s="216">
        <v>170</v>
      </c>
      <c r="AJ34" s="217"/>
      <c r="AK34" s="217"/>
      <c r="AL34" s="217"/>
      <c r="AM34" s="216">
        <v>127</v>
      </c>
      <c r="AN34" s="217"/>
      <c r="AO34" s="217"/>
      <c r="AP34" s="217"/>
      <c r="AQ34" s="340"/>
      <c r="AR34" s="206"/>
      <c r="AS34" s="206"/>
      <c r="AT34" s="341"/>
      <c r="AU34" s="217"/>
      <c r="AV34" s="217"/>
      <c r="AW34" s="217"/>
      <c r="AX34" s="219"/>
    </row>
    <row r="35" spans="1:50" ht="23.25" customHeight="1" x14ac:dyDescent="0.15">
      <c r="A35" s="224" t="s">
        <v>386</v>
      </c>
      <c r="B35" s="225"/>
      <c r="C35" s="225"/>
      <c r="D35" s="225"/>
      <c r="E35" s="225"/>
      <c r="F35" s="226"/>
      <c r="G35" s="230" t="s">
        <v>596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3" t="s">
        <v>353</v>
      </c>
      <c r="B37" s="774"/>
      <c r="C37" s="774"/>
      <c r="D37" s="774"/>
      <c r="E37" s="774"/>
      <c r="F37" s="775"/>
      <c r="G37" s="415" t="s">
        <v>146</v>
      </c>
      <c r="H37" s="416"/>
      <c r="I37" s="416"/>
      <c r="J37" s="416"/>
      <c r="K37" s="416"/>
      <c r="L37" s="416"/>
      <c r="M37" s="416"/>
      <c r="N37" s="416"/>
      <c r="O37" s="417"/>
      <c r="P37" s="453" t="s">
        <v>59</v>
      </c>
      <c r="Q37" s="416"/>
      <c r="R37" s="416"/>
      <c r="S37" s="416"/>
      <c r="T37" s="416"/>
      <c r="U37" s="416"/>
      <c r="V37" s="416"/>
      <c r="W37" s="416"/>
      <c r="X37" s="417"/>
      <c r="Y37" s="454"/>
      <c r="Z37" s="455"/>
      <c r="AA37" s="456"/>
      <c r="AB37" s="412" t="s">
        <v>11</v>
      </c>
      <c r="AC37" s="413"/>
      <c r="AD37" s="414"/>
      <c r="AE37" s="242" t="s">
        <v>398</v>
      </c>
      <c r="AF37" s="243"/>
      <c r="AG37" s="243"/>
      <c r="AH37" s="244"/>
      <c r="AI37" s="242" t="s">
        <v>396</v>
      </c>
      <c r="AJ37" s="243"/>
      <c r="AK37" s="243"/>
      <c r="AL37" s="244"/>
      <c r="AM37" s="248" t="s">
        <v>425</v>
      </c>
      <c r="AN37" s="248"/>
      <c r="AO37" s="248"/>
      <c r="AP37" s="248"/>
      <c r="AQ37" s="150" t="s">
        <v>235</v>
      </c>
      <c r="AR37" s="151"/>
      <c r="AS37" s="151"/>
      <c r="AT37" s="152"/>
      <c r="AU37" s="416" t="s">
        <v>134</v>
      </c>
      <c r="AV37" s="416"/>
      <c r="AW37" s="416"/>
      <c r="AX37" s="913"/>
    </row>
    <row r="38" spans="1:50" ht="18.75" hidden="1" customHeight="1" x14ac:dyDescent="0.15">
      <c r="A38" s="402"/>
      <c r="B38" s="403"/>
      <c r="C38" s="403"/>
      <c r="D38" s="403"/>
      <c r="E38" s="403"/>
      <c r="F38" s="404"/>
      <c r="G38" s="418"/>
      <c r="H38" s="400"/>
      <c r="I38" s="400"/>
      <c r="J38" s="400"/>
      <c r="K38" s="400"/>
      <c r="L38" s="400"/>
      <c r="M38" s="400"/>
      <c r="N38" s="400"/>
      <c r="O38" s="419"/>
      <c r="P38" s="440"/>
      <c r="Q38" s="400"/>
      <c r="R38" s="400"/>
      <c r="S38" s="400"/>
      <c r="T38" s="400"/>
      <c r="U38" s="400"/>
      <c r="V38" s="400"/>
      <c r="W38" s="400"/>
      <c r="X38" s="419"/>
      <c r="Y38" s="457"/>
      <c r="Z38" s="458"/>
      <c r="AA38" s="459"/>
      <c r="AB38" s="245"/>
      <c r="AC38" s="246"/>
      <c r="AD38" s="247"/>
      <c r="AE38" s="245"/>
      <c r="AF38" s="246"/>
      <c r="AG38" s="246"/>
      <c r="AH38" s="247"/>
      <c r="AI38" s="245"/>
      <c r="AJ38" s="246"/>
      <c r="AK38" s="246"/>
      <c r="AL38" s="247"/>
      <c r="AM38" s="249"/>
      <c r="AN38" s="249"/>
      <c r="AO38" s="249"/>
      <c r="AP38" s="249"/>
      <c r="AQ38" s="592"/>
      <c r="AR38" s="199"/>
      <c r="AS38" s="132" t="s">
        <v>236</v>
      </c>
      <c r="AT38" s="133"/>
      <c r="AU38" s="198"/>
      <c r="AV38" s="198"/>
      <c r="AW38" s="400" t="s">
        <v>181</v>
      </c>
      <c r="AX38" s="401"/>
    </row>
    <row r="39" spans="1:50" ht="23.25" hidden="1" customHeight="1" x14ac:dyDescent="0.15">
      <c r="A39" s="405"/>
      <c r="B39" s="403"/>
      <c r="C39" s="403"/>
      <c r="D39" s="403"/>
      <c r="E39" s="403"/>
      <c r="F39" s="404"/>
      <c r="G39" s="566"/>
      <c r="H39" s="567"/>
      <c r="I39" s="567"/>
      <c r="J39" s="567"/>
      <c r="K39" s="567"/>
      <c r="L39" s="567"/>
      <c r="M39" s="567"/>
      <c r="N39" s="567"/>
      <c r="O39" s="568"/>
      <c r="P39" s="104"/>
      <c r="Q39" s="104"/>
      <c r="R39" s="104"/>
      <c r="S39" s="104"/>
      <c r="T39" s="104"/>
      <c r="U39" s="104"/>
      <c r="V39" s="104"/>
      <c r="W39" s="104"/>
      <c r="X39" s="105"/>
      <c r="Y39" s="476" t="s">
        <v>12</v>
      </c>
      <c r="Z39" s="536"/>
      <c r="AA39" s="537"/>
      <c r="AB39" s="466"/>
      <c r="AC39" s="466"/>
      <c r="AD39" s="46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6"/>
      <c r="B40" s="407"/>
      <c r="C40" s="407"/>
      <c r="D40" s="407"/>
      <c r="E40" s="407"/>
      <c r="F40" s="408"/>
      <c r="G40" s="569"/>
      <c r="H40" s="570"/>
      <c r="I40" s="570"/>
      <c r="J40" s="570"/>
      <c r="K40" s="570"/>
      <c r="L40" s="570"/>
      <c r="M40" s="570"/>
      <c r="N40" s="570"/>
      <c r="O40" s="571"/>
      <c r="P40" s="107"/>
      <c r="Q40" s="107"/>
      <c r="R40" s="107"/>
      <c r="S40" s="107"/>
      <c r="T40" s="107"/>
      <c r="U40" s="107"/>
      <c r="V40" s="107"/>
      <c r="W40" s="107"/>
      <c r="X40" s="108"/>
      <c r="Y40" s="420" t="s">
        <v>54</v>
      </c>
      <c r="Z40" s="421"/>
      <c r="AA40" s="422"/>
      <c r="AB40" s="528"/>
      <c r="AC40" s="528"/>
      <c r="AD40" s="528"/>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9"/>
      <c r="B41" s="410"/>
      <c r="C41" s="410"/>
      <c r="D41" s="410"/>
      <c r="E41" s="410"/>
      <c r="F41" s="411"/>
      <c r="G41" s="572"/>
      <c r="H41" s="573"/>
      <c r="I41" s="573"/>
      <c r="J41" s="573"/>
      <c r="K41" s="573"/>
      <c r="L41" s="573"/>
      <c r="M41" s="573"/>
      <c r="N41" s="573"/>
      <c r="O41" s="574"/>
      <c r="P41" s="110"/>
      <c r="Q41" s="110"/>
      <c r="R41" s="110"/>
      <c r="S41" s="110"/>
      <c r="T41" s="110"/>
      <c r="U41" s="110"/>
      <c r="V41" s="110"/>
      <c r="W41" s="110"/>
      <c r="X41" s="111"/>
      <c r="Y41" s="420" t="s">
        <v>13</v>
      </c>
      <c r="Z41" s="421"/>
      <c r="AA41" s="422"/>
      <c r="AB41" s="561" t="s">
        <v>182</v>
      </c>
      <c r="AC41" s="561"/>
      <c r="AD41" s="56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3" t="s">
        <v>353</v>
      </c>
      <c r="B44" s="774"/>
      <c r="C44" s="774"/>
      <c r="D44" s="774"/>
      <c r="E44" s="774"/>
      <c r="F44" s="775"/>
      <c r="G44" s="415" t="s">
        <v>146</v>
      </c>
      <c r="H44" s="416"/>
      <c r="I44" s="416"/>
      <c r="J44" s="416"/>
      <c r="K44" s="416"/>
      <c r="L44" s="416"/>
      <c r="M44" s="416"/>
      <c r="N44" s="416"/>
      <c r="O44" s="417"/>
      <c r="P44" s="453" t="s">
        <v>59</v>
      </c>
      <c r="Q44" s="416"/>
      <c r="R44" s="416"/>
      <c r="S44" s="416"/>
      <c r="T44" s="416"/>
      <c r="U44" s="416"/>
      <c r="V44" s="416"/>
      <c r="W44" s="416"/>
      <c r="X44" s="417"/>
      <c r="Y44" s="454"/>
      <c r="Z44" s="455"/>
      <c r="AA44" s="456"/>
      <c r="AB44" s="412" t="s">
        <v>11</v>
      </c>
      <c r="AC44" s="413"/>
      <c r="AD44" s="414"/>
      <c r="AE44" s="242" t="s">
        <v>398</v>
      </c>
      <c r="AF44" s="243"/>
      <c r="AG44" s="243"/>
      <c r="AH44" s="244"/>
      <c r="AI44" s="242" t="s">
        <v>396</v>
      </c>
      <c r="AJ44" s="243"/>
      <c r="AK44" s="243"/>
      <c r="AL44" s="244"/>
      <c r="AM44" s="248" t="s">
        <v>425</v>
      </c>
      <c r="AN44" s="248"/>
      <c r="AO44" s="248"/>
      <c r="AP44" s="248"/>
      <c r="AQ44" s="150" t="s">
        <v>235</v>
      </c>
      <c r="AR44" s="151"/>
      <c r="AS44" s="151"/>
      <c r="AT44" s="152"/>
      <c r="AU44" s="416" t="s">
        <v>134</v>
      </c>
      <c r="AV44" s="416"/>
      <c r="AW44" s="416"/>
      <c r="AX44" s="913"/>
    </row>
    <row r="45" spans="1:50" ht="18.75" hidden="1" customHeight="1" x14ac:dyDescent="0.15">
      <c r="A45" s="402"/>
      <c r="B45" s="403"/>
      <c r="C45" s="403"/>
      <c r="D45" s="403"/>
      <c r="E45" s="403"/>
      <c r="F45" s="404"/>
      <c r="G45" s="418"/>
      <c r="H45" s="400"/>
      <c r="I45" s="400"/>
      <c r="J45" s="400"/>
      <c r="K45" s="400"/>
      <c r="L45" s="400"/>
      <c r="M45" s="400"/>
      <c r="N45" s="400"/>
      <c r="O45" s="419"/>
      <c r="P45" s="440"/>
      <c r="Q45" s="400"/>
      <c r="R45" s="400"/>
      <c r="S45" s="400"/>
      <c r="T45" s="400"/>
      <c r="U45" s="400"/>
      <c r="V45" s="400"/>
      <c r="W45" s="400"/>
      <c r="X45" s="419"/>
      <c r="Y45" s="457"/>
      <c r="Z45" s="458"/>
      <c r="AA45" s="459"/>
      <c r="AB45" s="245"/>
      <c r="AC45" s="246"/>
      <c r="AD45" s="247"/>
      <c r="AE45" s="245"/>
      <c r="AF45" s="246"/>
      <c r="AG45" s="246"/>
      <c r="AH45" s="247"/>
      <c r="AI45" s="245"/>
      <c r="AJ45" s="246"/>
      <c r="AK45" s="246"/>
      <c r="AL45" s="247"/>
      <c r="AM45" s="249"/>
      <c r="AN45" s="249"/>
      <c r="AO45" s="249"/>
      <c r="AP45" s="249"/>
      <c r="AQ45" s="592"/>
      <c r="AR45" s="199"/>
      <c r="AS45" s="132" t="s">
        <v>236</v>
      </c>
      <c r="AT45" s="133"/>
      <c r="AU45" s="198"/>
      <c r="AV45" s="198"/>
      <c r="AW45" s="400" t="s">
        <v>181</v>
      </c>
      <c r="AX45" s="401"/>
    </row>
    <row r="46" spans="1:50" ht="23.25" hidden="1" customHeight="1" x14ac:dyDescent="0.15">
      <c r="A46" s="405"/>
      <c r="B46" s="403"/>
      <c r="C46" s="403"/>
      <c r="D46" s="403"/>
      <c r="E46" s="403"/>
      <c r="F46" s="404"/>
      <c r="G46" s="566"/>
      <c r="H46" s="567"/>
      <c r="I46" s="567"/>
      <c r="J46" s="567"/>
      <c r="K46" s="567"/>
      <c r="L46" s="567"/>
      <c r="M46" s="567"/>
      <c r="N46" s="567"/>
      <c r="O46" s="568"/>
      <c r="P46" s="104"/>
      <c r="Q46" s="104"/>
      <c r="R46" s="104"/>
      <c r="S46" s="104"/>
      <c r="T46" s="104"/>
      <c r="U46" s="104"/>
      <c r="V46" s="104"/>
      <c r="W46" s="104"/>
      <c r="X46" s="105"/>
      <c r="Y46" s="476" t="s">
        <v>12</v>
      </c>
      <c r="Z46" s="536"/>
      <c r="AA46" s="537"/>
      <c r="AB46" s="466"/>
      <c r="AC46" s="466"/>
      <c r="AD46" s="46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6"/>
      <c r="B47" s="407"/>
      <c r="C47" s="407"/>
      <c r="D47" s="407"/>
      <c r="E47" s="407"/>
      <c r="F47" s="408"/>
      <c r="G47" s="569"/>
      <c r="H47" s="570"/>
      <c r="I47" s="570"/>
      <c r="J47" s="570"/>
      <c r="K47" s="570"/>
      <c r="L47" s="570"/>
      <c r="M47" s="570"/>
      <c r="N47" s="570"/>
      <c r="O47" s="571"/>
      <c r="P47" s="107"/>
      <c r="Q47" s="107"/>
      <c r="R47" s="107"/>
      <c r="S47" s="107"/>
      <c r="T47" s="107"/>
      <c r="U47" s="107"/>
      <c r="V47" s="107"/>
      <c r="W47" s="107"/>
      <c r="X47" s="108"/>
      <c r="Y47" s="420" t="s">
        <v>54</v>
      </c>
      <c r="Z47" s="421"/>
      <c r="AA47" s="422"/>
      <c r="AB47" s="528"/>
      <c r="AC47" s="528"/>
      <c r="AD47" s="528"/>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9"/>
      <c r="B48" s="410"/>
      <c r="C48" s="410"/>
      <c r="D48" s="410"/>
      <c r="E48" s="410"/>
      <c r="F48" s="411"/>
      <c r="G48" s="572"/>
      <c r="H48" s="573"/>
      <c r="I48" s="573"/>
      <c r="J48" s="573"/>
      <c r="K48" s="573"/>
      <c r="L48" s="573"/>
      <c r="M48" s="573"/>
      <c r="N48" s="573"/>
      <c r="O48" s="574"/>
      <c r="P48" s="110"/>
      <c r="Q48" s="110"/>
      <c r="R48" s="110"/>
      <c r="S48" s="110"/>
      <c r="T48" s="110"/>
      <c r="U48" s="110"/>
      <c r="V48" s="110"/>
      <c r="W48" s="110"/>
      <c r="X48" s="111"/>
      <c r="Y48" s="420" t="s">
        <v>13</v>
      </c>
      <c r="Z48" s="421"/>
      <c r="AA48" s="422"/>
      <c r="AB48" s="561" t="s">
        <v>182</v>
      </c>
      <c r="AC48" s="561"/>
      <c r="AD48" s="56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2" t="s">
        <v>353</v>
      </c>
      <c r="B51" s="403"/>
      <c r="C51" s="403"/>
      <c r="D51" s="403"/>
      <c r="E51" s="403"/>
      <c r="F51" s="404"/>
      <c r="G51" s="415" t="s">
        <v>146</v>
      </c>
      <c r="H51" s="416"/>
      <c r="I51" s="416"/>
      <c r="J51" s="416"/>
      <c r="K51" s="416"/>
      <c r="L51" s="416"/>
      <c r="M51" s="416"/>
      <c r="N51" s="416"/>
      <c r="O51" s="417"/>
      <c r="P51" s="453" t="s">
        <v>59</v>
      </c>
      <c r="Q51" s="416"/>
      <c r="R51" s="416"/>
      <c r="S51" s="416"/>
      <c r="T51" s="416"/>
      <c r="U51" s="416"/>
      <c r="V51" s="416"/>
      <c r="W51" s="416"/>
      <c r="X51" s="417"/>
      <c r="Y51" s="454"/>
      <c r="Z51" s="455"/>
      <c r="AA51" s="456"/>
      <c r="AB51" s="412" t="s">
        <v>11</v>
      </c>
      <c r="AC51" s="413"/>
      <c r="AD51" s="414"/>
      <c r="AE51" s="242" t="s">
        <v>398</v>
      </c>
      <c r="AF51" s="243"/>
      <c r="AG51" s="243"/>
      <c r="AH51" s="244"/>
      <c r="AI51" s="242" t="s">
        <v>396</v>
      </c>
      <c r="AJ51" s="243"/>
      <c r="AK51" s="243"/>
      <c r="AL51" s="244"/>
      <c r="AM51" s="248" t="s">
        <v>425</v>
      </c>
      <c r="AN51" s="248"/>
      <c r="AO51" s="248"/>
      <c r="AP51" s="248"/>
      <c r="AQ51" s="150" t="s">
        <v>235</v>
      </c>
      <c r="AR51" s="151"/>
      <c r="AS51" s="151"/>
      <c r="AT51" s="152"/>
      <c r="AU51" s="927" t="s">
        <v>134</v>
      </c>
      <c r="AV51" s="927"/>
      <c r="AW51" s="927"/>
      <c r="AX51" s="928"/>
    </row>
    <row r="52" spans="1:50" ht="18.75" hidden="1" customHeight="1" x14ac:dyDescent="0.15">
      <c r="A52" s="402"/>
      <c r="B52" s="403"/>
      <c r="C52" s="403"/>
      <c r="D52" s="403"/>
      <c r="E52" s="403"/>
      <c r="F52" s="404"/>
      <c r="G52" s="418"/>
      <c r="H52" s="400"/>
      <c r="I52" s="400"/>
      <c r="J52" s="400"/>
      <c r="K52" s="400"/>
      <c r="L52" s="400"/>
      <c r="M52" s="400"/>
      <c r="N52" s="400"/>
      <c r="O52" s="419"/>
      <c r="P52" s="440"/>
      <c r="Q52" s="400"/>
      <c r="R52" s="400"/>
      <c r="S52" s="400"/>
      <c r="T52" s="400"/>
      <c r="U52" s="400"/>
      <c r="V52" s="400"/>
      <c r="W52" s="400"/>
      <c r="X52" s="419"/>
      <c r="Y52" s="457"/>
      <c r="Z52" s="458"/>
      <c r="AA52" s="459"/>
      <c r="AB52" s="245"/>
      <c r="AC52" s="246"/>
      <c r="AD52" s="247"/>
      <c r="AE52" s="245"/>
      <c r="AF52" s="246"/>
      <c r="AG52" s="246"/>
      <c r="AH52" s="247"/>
      <c r="AI52" s="245"/>
      <c r="AJ52" s="246"/>
      <c r="AK52" s="246"/>
      <c r="AL52" s="247"/>
      <c r="AM52" s="249"/>
      <c r="AN52" s="249"/>
      <c r="AO52" s="249"/>
      <c r="AP52" s="249"/>
      <c r="AQ52" s="592"/>
      <c r="AR52" s="199"/>
      <c r="AS52" s="132" t="s">
        <v>236</v>
      </c>
      <c r="AT52" s="133"/>
      <c r="AU52" s="198"/>
      <c r="AV52" s="198"/>
      <c r="AW52" s="400" t="s">
        <v>181</v>
      </c>
      <c r="AX52" s="401"/>
    </row>
    <row r="53" spans="1:50" ht="23.25" hidden="1" customHeight="1" x14ac:dyDescent="0.15">
      <c r="A53" s="405"/>
      <c r="B53" s="403"/>
      <c r="C53" s="403"/>
      <c r="D53" s="403"/>
      <c r="E53" s="403"/>
      <c r="F53" s="404"/>
      <c r="G53" s="566"/>
      <c r="H53" s="567"/>
      <c r="I53" s="567"/>
      <c r="J53" s="567"/>
      <c r="K53" s="567"/>
      <c r="L53" s="567"/>
      <c r="M53" s="567"/>
      <c r="N53" s="567"/>
      <c r="O53" s="568"/>
      <c r="P53" s="104"/>
      <c r="Q53" s="104"/>
      <c r="R53" s="104"/>
      <c r="S53" s="104"/>
      <c r="T53" s="104"/>
      <c r="U53" s="104"/>
      <c r="V53" s="104"/>
      <c r="W53" s="104"/>
      <c r="X53" s="105"/>
      <c r="Y53" s="476" t="s">
        <v>12</v>
      </c>
      <c r="Z53" s="536"/>
      <c r="AA53" s="537"/>
      <c r="AB53" s="466"/>
      <c r="AC53" s="466"/>
      <c r="AD53" s="46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6"/>
      <c r="B54" s="407"/>
      <c r="C54" s="407"/>
      <c r="D54" s="407"/>
      <c r="E54" s="407"/>
      <c r="F54" s="408"/>
      <c r="G54" s="569"/>
      <c r="H54" s="570"/>
      <c r="I54" s="570"/>
      <c r="J54" s="570"/>
      <c r="K54" s="570"/>
      <c r="L54" s="570"/>
      <c r="M54" s="570"/>
      <c r="N54" s="570"/>
      <c r="O54" s="571"/>
      <c r="P54" s="107"/>
      <c r="Q54" s="107"/>
      <c r="R54" s="107"/>
      <c r="S54" s="107"/>
      <c r="T54" s="107"/>
      <c r="U54" s="107"/>
      <c r="V54" s="107"/>
      <c r="W54" s="107"/>
      <c r="X54" s="108"/>
      <c r="Y54" s="420" t="s">
        <v>54</v>
      </c>
      <c r="Z54" s="421"/>
      <c r="AA54" s="422"/>
      <c r="AB54" s="528"/>
      <c r="AC54" s="528"/>
      <c r="AD54" s="528"/>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9"/>
      <c r="B55" s="410"/>
      <c r="C55" s="410"/>
      <c r="D55" s="410"/>
      <c r="E55" s="410"/>
      <c r="F55" s="411"/>
      <c r="G55" s="572"/>
      <c r="H55" s="573"/>
      <c r="I55" s="573"/>
      <c r="J55" s="573"/>
      <c r="K55" s="573"/>
      <c r="L55" s="573"/>
      <c r="M55" s="573"/>
      <c r="N55" s="573"/>
      <c r="O55" s="574"/>
      <c r="P55" s="110"/>
      <c r="Q55" s="110"/>
      <c r="R55" s="110"/>
      <c r="S55" s="110"/>
      <c r="T55" s="110"/>
      <c r="U55" s="110"/>
      <c r="V55" s="110"/>
      <c r="W55" s="110"/>
      <c r="X55" s="111"/>
      <c r="Y55" s="420" t="s">
        <v>13</v>
      </c>
      <c r="Z55" s="421"/>
      <c r="AA55" s="422"/>
      <c r="AB55" s="597" t="s">
        <v>14</v>
      </c>
      <c r="AC55" s="597"/>
      <c r="AD55" s="59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2" t="s">
        <v>353</v>
      </c>
      <c r="B58" s="403"/>
      <c r="C58" s="403"/>
      <c r="D58" s="403"/>
      <c r="E58" s="403"/>
      <c r="F58" s="404"/>
      <c r="G58" s="415" t="s">
        <v>146</v>
      </c>
      <c r="H58" s="416"/>
      <c r="I58" s="416"/>
      <c r="J58" s="416"/>
      <c r="K58" s="416"/>
      <c r="L58" s="416"/>
      <c r="M58" s="416"/>
      <c r="N58" s="416"/>
      <c r="O58" s="417"/>
      <c r="P58" s="453" t="s">
        <v>59</v>
      </c>
      <c r="Q58" s="416"/>
      <c r="R58" s="416"/>
      <c r="S58" s="416"/>
      <c r="T58" s="416"/>
      <c r="U58" s="416"/>
      <c r="V58" s="416"/>
      <c r="W58" s="416"/>
      <c r="X58" s="417"/>
      <c r="Y58" s="454"/>
      <c r="Z58" s="455"/>
      <c r="AA58" s="456"/>
      <c r="AB58" s="412" t="s">
        <v>11</v>
      </c>
      <c r="AC58" s="413"/>
      <c r="AD58" s="414"/>
      <c r="AE58" s="242" t="s">
        <v>398</v>
      </c>
      <c r="AF58" s="243"/>
      <c r="AG58" s="243"/>
      <c r="AH58" s="244"/>
      <c r="AI58" s="242" t="s">
        <v>396</v>
      </c>
      <c r="AJ58" s="243"/>
      <c r="AK58" s="243"/>
      <c r="AL58" s="244"/>
      <c r="AM58" s="248" t="s">
        <v>425</v>
      </c>
      <c r="AN58" s="248"/>
      <c r="AO58" s="248"/>
      <c r="AP58" s="248"/>
      <c r="AQ58" s="150" t="s">
        <v>235</v>
      </c>
      <c r="AR58" s="151"/>
      <c r="AS58" s="151"/>
      <c r="AT58" s="152"/>
      <c r="AU58" s="927" t="s">
        <v>134</v>
      </c>
      <c r="AV58" s="927"/>
      <c r="AW58" s="927"/>
      <c r="AX58" s="928"/>
    </row>
    <row r="59" spans="1:50" ht="18.75" hidden="1" customHeight="1" x14ac:dyDescent="0.15">
      <c r="A59" s="402"/>
      <c r="B59" s="403"/>
      <c r="C59" s="403"/>
      <c r="D59" s="403"/>
      <c r="E59" s="403"/>
      <c r="F59" s="404"/>
      <c r="G59" s="418"/>
      <c r="H59" s="400"/>
      <c r="I59" s="400"/>
      <c r="J59" s="400"/>
      <c r="K59" s="400"/>
      <c r="L59" s="400"/>
      <c r="M59" s="400"/>
      <c r="N59" s="400"/>
      <c r="O59" s="419"/>
      <c r="P59" s="440"/>
      <c r="Q59" s="400"/>
      <c r="R59" s="400"/>
      <c r="S59" s="400"/>
      <c r="T59" s="400"/>
      <c r="U59" s="400"/>
      <c r="V59" s="400"/>
      <c r="W59" s="400"/>
      <c r="X59" s="419"/>
      <c r="Y59" s="457"/>
      <c r="Z59" s="458"/>
      <c r="AA59" s="459"/>
      <c r="AB59" s="245"/>
      <c r="AC59" s="246"/>
      <c r="AD59" s="247"/>
      <c r="AE59" s="245"/>
      <c r="AF59" s="246"/>
      <c r="AG59" s="246"/>
      <c r="AH59" s="247"/>
      <c r="AI59" s="245"/>
      <c r="AJ59" s="246"/>
      <c r="AK59" s="246"/>
      <c r="AL59" s="247"/>
      <c r="AM59" s="249"/>
      <c r="AN59" s="249"/>
      <c r="AO59" s="249"/>
      <c r="AP59" s="249"/>
      <c r="AQ59" s="592"/>
      <c r="AR59" s="199"/>
      <c r="AS59" s="132" t="s">
        <v>236</v>
      </c>
      <c r="AT59" s="133"/>
      <c r="AU59" s="198"/>
      <c r="AV59" s="198"/>
      <c r="AW59" s="400" t="s">
        <v>181</v>
      </c>
      <c r="AX59" s="401"/>
    </row>
    <row r="60" spans="1:50" ht="23.25" hidden="1" customHeight="1" x14ac:dyDescent="0.15">
      <c r="A60" s="405"/>
      <c r="B60" s="403"/>
      <c r="C60" s="403"/>
      <c r="D60" s="403"/>
      <c r="E60" s="403"/>
      <c r="F60" s="404"/>
      <c r="G60" s="566"/>
      <c r="H60" s="567"/>
      <c r="I60" s="567"/>
      <c r="J60" s="567"/>
      <c r="K60" s="567"/>
      <c r="L60" s="567"/>
      <c r="M60" s="567"/>
      <c r="N60" s="567"/>
      <c r="O60" s="568"/>
      <c r="P60" s="104"/>
      <c r="Q60" s="104"/>
      <c r="R60" s="104"/>
      <c r="S60" s="104"/>
      <c r="T60" s="104"/>
      <c r="U60" s="104"/>
      <c r="V60" s="104"/>
      <c r="W60" s="104"/>
      <c r="X60" s="105"/>
      <c r="Y60" s="476" t="s">
        <v>12</v>
      </c>
      <c r="Z60" s="536"/>
      <c r="AA60" s="537"/>
      <c r="AB60" s="466"/>
      <c r="AC60" s="466"/>
      <c r="AD60" s="46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6"/>
      <c r="B61" s="407"/>
      <c r="C61" s="407"/>
      <c r="D61" s="407"/>
      <c r="E61" s="407"/>
      <c r="F61" s="408"/>
      <c r="G61" s="569"/>
      <c r="H61" s="570"/>
      <c r="I61" s="570"/>
      <c r="J61" s="570"/>
      <c r="K61" s="570"/>
      <c r="L61" s="570"/>
      <c r="M61" s="570"/>
      <c r="N61" s="570"/>
      <c r="O61" s="571"/>
      <c r="P61" s="107"/>
      <c r="Q61" s="107"/>
      <c r="R61" s="107"/>
      <c r="S61" s="107"/>
      <c r="T61" s="107"/>
      <c r="U61" s="107"/>
      <c r="V61" s="107"/>
      <c r="W61" s="107"/>
      <c r="X61" s="108"/>
      <c r="Y61" s="420" t="s">
        <v>54</v>
      </c>
      <c r="Z61" s="421"/>
      <c r="AA61" s="422"/>
      <c r="AB61" s="528"/>
      <c r="AC61" s="528"/>
      <c r="AD61" s="528"/>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6"/>
      <c r="B62" s="407"/>
      <c r="C62" s="407"/>
      <c r="D62" s="407"/>
      <c r="E62" s="407"/>
      <c r="F62" s="408"/>
      <c r="G62" s="572"/>
      <c r="H62" s="573"/>
      <c r="I62" s="573"/>
      <c r="J62" s="573"/>
      <c r="K62" s="573"/>
      <c r="L62" s="573"/>
      <c r="M62" s="573"/>
      <c r="N62" s="573"/>
      <c r="O62" s="574"/>
      <c r="P62" s="110"/>
      <c r="Q62" s="110"/>
      <c r="R62" s="110"/>
      <c r="S62" s="110"/>
      <c r="T62" s="110"/>
      <c r="U62" s="110"/>
      <c r="V62" s="110"/>
      <c r="W62" s="110"/>
      <c r="X62" s="111"/>
      <c r="Y62" s="420" t="s">
        <v>13</v>
      </c>
      <c r="Z62" s="421"/>
      <c r="AA62" s="422"/>
      <c r="AB62" s="561" t="s">
        <v>14</v>
      </c>
      <c r="AC62" s="561"/>
      <c r="AD62" s="56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7" t="s">
        <v>354</v>
      </c>
      <c r="B65" s="488"/>
      <c r="C65" s="488"/>
      <c r="D65" s="488"/>
      <c r="E65" s="488"/>
      <c r="F65" s="489"/>
      <c r="G65" s="490"/>
      <c r="H65" s="237" t="s">
        <v>146</v>
      </c>
      <c r="I65" s="237"/>
      <c r="J65" s="237"/>
      <c r="K65" s="237"/>
      <c r="L65" s="237"/>
      <c r="M65" s="237"/>
      <c r="N65" s="237"/>
      <c r="O65" s="238"/>
      <c r="P65" s="236" t="s">
        <v>59</v>
      </c>
      <c r="Q65" s="237"/>
      <c r="R65" s="237"/>
      <c r="S65" s="237"/>
      <c r="T65" s="237"/>
      <c r="U65" s="237"/>
      <c r="V65" s="238"/>
      <c r="W65" s="492" t="s">
        <v>349</v>
      </c>
      <c r="X65" s="493"/>
      <c r="Y65" s="496"/>
      <c r="Z65" s="496"/>
      <c r="AA65" s="497"/>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80"/>
      <c r="B66" s="481"/>
      <c r="C66" s="481"/>
      <c r="D66" s="481"/>
      <c r="E66" s="481"/>
      <c r="F66" s="482"/>
      <c r="G66" s="491"/>
      <c r="H66" s="240"/>
      <c r="I66" s="240"/>
      <c r="J66" s="240"/>
      <c r="K66" s="240"/>
      <c r="L66" s="240"/>
      <c r="M66" s="240"/>
      <c r="N66" s="240"/>
      <c r="O66" s="241"/>
      <c r="P66" s="239"/>
      <c r="Q66" s="240"/>
      <c r="R66" s="240"/>
      <c r="S66" s="240"/>
      <c r="T66" s="240"/>
      <c r="U66" s="240"/>
      <c r="V66" s="241"/>
      <c r="W66" s="494"/>
      <c r="X66" s="495"/>
      <c r="Y66" s="498"/>
      <c r="Z66" s="498"/>
      <c r="AA66" s="499"/>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80"/>
      <c r="B67" s="481"/>
      <c r="C67" s="481"/>
      <c r="D67" s="481"/>
      <c r="E67" s="481"/>
      <c r="F67" s="482"/>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0"/>
      <c r="B68" s="481"/>
      <c r="C68" s="481"/>
      <c r="D68" s="481"/>
      <c r="E68" s="481"/>
      <c r="F68" s="482"/>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0"/>
      <c r="B69" s="481"/>
      <c r="C69" s="481"/>
      <c r="D69" s="481"/>
      <c r="E69" s="481"/>
      <c r="F69" s="482"/>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0" t="s">
        <v>359</v>
      </c>
      <c r="B70" s="481"/>
      <c r="C70" s="481"/>
      <c r="D70" s="481"/>
      <c r="E70" s="481"/>
      <c r="F70" s="482"/>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0"/>
      <c r="B71" s="481"/>
      <c r="C71" s="481"/>
      <c r="D71" s="481"/>
      <c r="E71" s="481"/>
      <c r="F71" s="482"/>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3"/>
      <c r="B72" s="484"/>
      <c r="C72" s="484"/>
      <c r="D72" s="484"/>
      <c r="E72" s="484"/>
      <c r="F72" s="485"/>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1" t="s">
        <v>354</v>
      </c>
      <c r="B73" s="512"/>
      <c r="C73" s="512"/>
      <c r="D73" s="512"/>
      <c r="E73" s="512"/>
      <c r="F73" s="513"/>
      <c r="G73" s="584"/>
      <c r="H73" s="129" t="s">
        <v>146</v>
      </c>
      <c r="I73" s="129"/>
      <c r="J73" s="129"/>
      <c r="K73" s="129"/>
      <c r="L73" s="129"/>
      <c r="M73" s="129"/>
      <c r="N73" s="129"/>
      <c r="O73" s="130"/>
      <c r="P73" s="158" t="s">
        <v>59</v>
      </c>
      <c r="Q73" s="129"/>
      <c r="R73" s="129"/>
      <c r="S73" s="129"/>
      <c r="T73" s="129"/>
      <c r="U73" s="129"/>
      <c r="V73" s="129"/>
      <c r="W73" s="129"/>
      <c r="X73" s="130"/>
      <c r="Y73" s="586"/>
      <c r="Z73" s="587"/>
      <c r="AA73" s="588"/>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4"/>
      <c r="B74" s="515"/>
      <c r="C74" s="515"/>
      <c r="D74" s="515"/>
      <c r="E74" s="515"/>
      <c r="F74" s="516"/>
      <c r="G74" s="585"/>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2"/>
      <c r="AR74" s="199"/>
      <c r="AS74" s="132" t="s">
        <v>236</v>
      </c>
      <c r="AT74" s="133"/>
      <c r="AU74" s="592"/>
      <c r="AV74" s="199"/>
      <c r="AW74" s="132" t="s">
        <v>181</v>
      </c>
      <c r="AX74" s="194"/>
    </row>
    <row r="75" spans="1:50" ht="23.25" hidden="1" customHeight="1" x14ac:dyDescent="0.15">
      <c r="A75" s="514"/>
      <c r="B75" s="515"/>
      <c r="C75" s="515"/>
      <c r="D75" s="515"/>
      <c r="E75" s="515"/>
      <c r="F75" s="516"/>
      <c r="G75" s="61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4"/>
      <c r="B76" s="515"/>
      <c r="C76" s="515"/>
      <c r="D76" s="515"/>
      <c r="E76" s="515"/>
      <c r="F76" s="516"/>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4"/>
      <c r="B77" s="515"/>
      <c r="C77" s="515"/>
      <c r="D77" s="515"/>
      <c r="E77" s="515"/>
      <c r="F77" s="516"/>
      <c r="G77" s="614"/>
      <c r="H77" s="110"/>
      <c r="I77" s="110"/>
      <c r="J77" s="110"/>
      <c r="K77" s="110"/>
      <c r="L77" s="110"/>
      <c r="M77" s="110"/>
      <c r="N77" s="110"/>
      <c r="O77" s="111"/>
      <c r="P77" s="107"/>
      <c r="Q77" s="107"/>
      <c r="R77" s="107"/>
      <c r="S77" s="107"/>
      <c r="T77" s="107"/>
      <c r="U77" s="107"/>
      <c r="V77" s="107"/>
      <c r="W77" s="107"/>
      <c r="X77" s="108"/>
      <c r="Y77" s="158" t="s">
        <v>13</v>
      </c>
      <c r="Z77" s="129"/>
      <c r="AA77" s="130"/>
      <c r="AB77" s="581" t="s">
        <v>14</v>
      </c>
      <c r="AC77" s="581"/>
      <c r="AD77" s="581"/>
      <c r="AE77" s="893"/>
      <c r="AF77" s="894"/>
      <c r="AG77" s="894"/>
      <c r="AH77" s="894"/>
      <c r="AI77" s="893"/>
      <c r="AJ77" s="894"/>
      <c r="AK77" s="894"/>
      <c r="AL77" s="894"/>
      <c r="AM77" s="893"/>
      <c r="AN77" s="894"/>
      <c r="AO77" s="894"/>
      <c r="AP77" s="894"/>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9"/>
      <c r="I78" s="590"/>
      <c r="J78" s="590"/>
      <c r="K78" s="590"/>
      <c r="L78" s="590"/>
      <c r="M78" s="590"/>
      <c r="N78" s="590"/>
      <c r="O78" s="591"/>
      <c r="P78" s="146"/>
      <c r="Q78" s="146"/>
      <c r="R78" s="146"/>
      <c r="S78" s="146"/>
      <c r="T78" s="146"/>
      <c r="U78" s="146"/>
      <c r="V78" s="146"/>
      <c r="W78" s="146"/>
      <c r="X78" s="146"/>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6" t="s">
        <v>348</v>
      </c>
      <c r="AP79" s="277"/>
      <c r="AQ79" s="277"/>
      <c r="AR79" s="80" t="s">
        <v>346</v>
      </c>
      <c r="AS79" s="276"/>
      <c r="AT79" s="277"/>
      <c r="AU79" s="277"/>
      <c r="AV79" s="277"/>
      <c r="AW79" s="277"/>
      <c r="AX79" s="983"/>
    </row>
    <row r="80" spans="1:50" ht="18.75" customHeight="1" x14ac:dyDescent="0.15">
      <c r="A80" s="867" t="s">
        <v>147</v>
      </c>
      <c r="B80" s="529" t="s">
        <v>345</v>
      </c>
      <c r="C80" s="530"/>
      <c r="D80" s="530"/>
      <c r="E80" s="530"/>
      <c r="F80" s="531"/>
      <c r="G80" s="438" t="s">
        <v>139</v>
      </c>
      <c r="H80" s="438"/>
      <c r="I80" s="438"/>
      <c r="J80" s="438"/>
      <c r="K80" s="438"/>
      <c r="L80" s="438"/>
      <c r="M80" s="438"/>
      <c r="N80" s="438"/>
      <c r="O80" s="438"/>
      <c r="P80" s="438"/>
      <c r="Q80" s="438"/>
      <c r="R80" s="438"/>
      <c r="S80" s="438"/>
      <c r="T80" s="438"/>
      <c r="U80" s="438"/>
      <c r="V80" s="438"/>
      <c r="W80" s="438"/>
      <c r="X80" s="438"/>
      <c r="Y80" s="438"/>
      <c r="Z80" s="438"/>
      <c r="AA80" s="518"/>
      <c r="AB80" s="437" t="s">
        <v>437</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customHeight="1" x14ac:dyDescent="0.15">
      <c r="A81" s="868"/>
      <c r="B81" s="532"/>
      <c r="C81" s="433"/>
      <c r="D81" s="433"/>
      <c r="E81" s="433"/>
      <c r="F81" s="434"/>
      <c r="G81" s="400"/>
      <c r="H81" s="400"/>
      <c r="I81" s="400"/>
      <c r="J81" s="400"/>
      <c r="K81" s="400"/>
      <c r="L81" s="400"/>
      <c r="M81" s="400"/>
      <c r="N81" s="400"/>
      <c r="O81" s="400"/>
      <c r="P81" s="400"/>
      <c r="Q81" s="400"/>
      <c r="R81" s="400"/>
      <c r="S81" s="400"/>
      <c r="T81" s="400"/>
      <c r="U81" s="400"/>
      <c r="V81" s="400"/>
      <c r="W81" s="400"/>
      <c r="X81" s="400"/>
      <c r="Y81" s="400"/>
      <c r="Z81" s="400"/>
      <c r="AA81" s="419"/>
      <c r="AB81" s="44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customHeight="1" x14ac:dyDescent="0.15">
      <c r="A82" s="868"/>
      <c r="B82" s="532"/>
      <c r="C82" s="433"/>
      <c r="D82" s="433"/>
      <c r="E82" s="433"/>
      <c r="F82" s="434"/>
      <c r="G82" s="679" t="s">
        <v>577</v>
      </c>
      <c r="H82" s="679"/>
      <c r="I82" s="679"/>
      <c r="J82" s="679"/>
      <c r="K82" s="679"/>
      <c r="L82" s="679"/>
      <c r="M82" s="679"/>
      <c r="N82" s="679"/>
      <c r="O82" s="679"/>
      <c r="P82" s="679"/>
      <c r="Q82" s="679"/>
      <c r="R82" s="679"/>
      <c r="S82" s="679"/>
      <c r="T82" s="679"/>
      <c r="U82" s="679"/>
      <c r="V82" s="679"/>
      <c r="W82" s="679"/>
      <c r="X82" s="679"/>
      <c r="Y82" s="679"/>
      <c r="Z82" s="679"/>
      <c r="AA82" s="680"/>
      <c r="AB82" s="887" t="s">
        <v>577</v>
      </c>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customHeight="1" x14ac:dyDescent="0.15">
      <c r="A83" s="868"/>
      <c r="B83" s="532"/>
      <c r="C83" s="433"/>
      <c r="D83" s="433"/>
      <c r="E83" s="433"/>
      <c r="F83" s="434"/>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customHeight="1" x14ac:dyDescent="0.15">
      <c r="A84" s="868"/>
      <c r="B84" s="533"/>
      <c r="C84" s="534"/>
      <c r="D84" s="534"/>
      <c r="E84" s="534"/>
      <c r="F84" s="535"/>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customHeight="1" x14ac:dyDescent="0.15">
      <c r="A85" s="868"/>
      <c r="B85" s="433" t="s">
        <v>145</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8" t="s">
        <v>134</v>
      </c>
      <c r="AV85" s="538"/>
      <c r="AW85" s="538"/>
      <c r="AX85" s="539"/>
      <c r="AY85" s="10"/>
      <c r="AZ85" s="10"/>
      <c r="BA85" s="10"/>
      <c r="BB85" s="10"/>
      <c r="BC85" s="10"/>
    </row>
    <row r="86" spans="1:60" ht="18.75" customHeight="1" x14ac:dyDescent="0.15">
      <c r="A86" s="868"/>
      <c r="B86" s="433"/>
      <c r="C86" s="433"/>
      <c r="D86" s="433"/>
      <c r="E86" s="433"/>
      <c r="F86" s="434"/>
      <c r="G86" s="418"/>
      <c r="H86" s="400"/>
      <c r="I86" s="400"/>
      <c r="J86" s="400"/>
      <c r="K86" s="400"/>
      <c r="L86" s="400"/>
      <c r="M86" s="400"/>
      <c r="N86" s="400"/>
      <c r="O86" s="419"/>
      <c r="P86" s="440"/>
      <c r="Q86" s="400"/>
      <c r="R86" s="400"/>
      <c r="S86" s="400"/>
      <c r="T86" s="400"/>
      <c r="U86" s="400"/>
      <c r="V86" s="400"/>
      <c r="W86" s="400"/>
      <c r="X86" s="419"/>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v>6</v>
      </c>
      <c r="AV86" s="198"/>
      <c r="AW86" s="400" t="s">
        <v>181</v>
      </c>
      <c r="AX86" s="401"/>
      <c r="AY86" s="10"/>
      <c r="AZ86" s="10"/>
      <c r="BA86" s="10"/>
      <c r="BB86" s="10"/>
      <c r="BC86" s="10"/>
      <c r="BD86" s="10"/>
      <c r="BE86" s="10"/>
      <c r="BF86" s="10"/>
      <c r="BG86" s="10"/>
      <c r="BH86" s="10"/>
    </row>
    <row r="87" spans="1:60" ht="23.25" customHeight="1" x14ac:dyDescent="0.15">
      <c r="A87" s="868"/>
      <c r="B87" s="433"/>
      <c r="C87" s="433"/>
      <c r="D87" s="433"/>
      <c r="E87" s="433"/>
      <c r="F87" s="434"/>
      <c r="G87" s="103" t="s">
        <v>577</v>
      </c>
      <c r="H87" s="104"/>
      <c r="I87" s="104"/>
      <c r="J87" s="104"/>
      <c r="K87" s="104"/>
      <c r="L87" s="104"/>
      <c r="M87" s="104"/>
      <c r="N87" s="104"/>
      <c r="O87" s="105"/>
      <c r="P87" s="104" t="s">
        <v>599</v>
      </c>
      <c r="Q87" s="519"/>
      <c r="R87" s="519"/>
      <c r="S87" s="519"/>
      <c r="T87" s="519"/>
      <c r="U87" s="519"/>
      <c r="V87" s="519"/>
      <c r="W87" s="519"/>
      <c r="X87" s="520"/>
      <c r="Y87" s="563" t="s">
        <v>62</v>
      </c>
      <c r="Z87" s="564"/>
      <c r="AA87" s="565"/>
      <c r="AB87" s="466" t="s">
        <v>578</v>
      </c>
      <c r="AC87" s="466"/>
      <c r="AD87" s="466"/>
      <c r="AE87" s="216">
        <v>40</v>
      </c>
      <c r="AF87" s="217"/>
      <c r="AG87" s="217"/>
      <c r="AH87" s="217"/>
      <c r="AI87" s="216">
        <v>38</v>
      </c>
      <c r="AJ87" s="217"/>
      <c r="AK87" s="217"/>
      <c r="AL87" s="217"/>
      <c r="AM87" s="216">
        <v>39</v>
      </c>
      <c r="AN87" s="217"/>
      <c r="AO87" s="217"/>
      <c r="AP87" s="217"/>
      <c r="AQ87" s="340" t="s">
        <v>577</v>
      </c>
      <c r="AR87" s="206"/>
      <c r="AS87" s="206"/>
      <c r="AT87" s="341"/>
      <c r="AU87" s="217" t="s">
        <v>577</v>
      </c>
      <c r="AV87" s="217"/>
      <c r="AW87" s="217"/>
      <c r="AX87" s="219"/>
    </row>
    <row r="88" spans="1:60" ht="23.25" customHeight="1" x14ac:dyDescent="0.15">
      <c r="A88" s="868"/>
      <c r="B88" s="433"/>
      <c r="C88" s="433"/>
      <c r="D88" s="433"/>
      <c r="E88" s="433"/>
      <c r="F88" s="434"/>
      <c r="G88" s="106"/>
      <c r="H88" s="107"/>
      <c r="I88" s="107"/>
      <c r="J88" s="107"/>
      <c r="K88" s="107"/>
      <c r="L88" s="107"/>
      <c r="M88" s="107"/>
      <c r="N88" s="107"/>
      <c r="O88" s="108"/>
      <c r="P88" s="521"/>
      <c r="Q88" s="521"/>
      <c r="R88" s="521"/>
      <c r="S88" s="521"/>
      <c r="T88" s="521"/>
      <c r="U88" s="521"/>
      <c r="V88" s="521"/>
      <c r="W88" s="521"/>
      <c r="X88" s="522"/>
      <c r="Y88" s="463" t="s">
        <v>54</v>
      </c>
      <c r="Z88" s="464"/>
      <c r="AA88" s="465"/>
      <c r="AB88" s="528" t="s">
        <v>578</v>
      </c>
      <c r="AC88" s="528"/>
      <c r="AD88" s="528"/>
      <c r="AE88" s="216" t="s">
        <v>579</v>
      </c>
      <c r="AF88" s="217"/>
      <c r="AG88" s="217"/>
      <c r="AH88" s="217"/>
      <c r="AI88" s="216" t="s">
        <v>577</v>
      </c>
      <c r="AJ88" s="217"/>
      <c r="AK88" s="217"/>
      <c r="AL88" s="217"/>
      <c r="AM88" s="216" t="s">
        <v>577</v>
      </c>
      <c r="AN88" s="217"/>
      <c r="AO88" s="217"/>
      <c r="AP88" s="217"/>
      <c r="AQ88" s="340" t="s">
        <v>579</v>
      </c>
      <c r="AR88" s="206"/>
      <c r="AS88" s="206"/>
      <c r="AT88" s="341"/>
      <c r="AU88" s="217" t="s">
        <v>577</v>
      </c>
      <c r="AV88" s="217"/>
      <c r="AW88" s="217"/>
      <c r="AX88" s="219"/>
      <c r="AY88" s="10"/>
      <c r="AZ88" s="10"/>
      <c r="BA88" s="10"/>
      <c r="BB88" s="10"/>
      <c r="BC88" s="10"/>
    </row>
    <row r="89" spans="1:60" ht="23.25" customHeight="1" thickBot="1" x14ac:dyDescent="0.2">
      <c r="A89" s="868"/>
      <c r="B89" s="534"/>
      <c r="C89" s="534"/>
      <c r="D89" s="534"/>
      <c r="E89" s="534"/>
      <c r="F89" s="535"/>
      <c r="G89" s="109"/>
      <c r="H89" s="110"/>
      <c r="I89" s="110"/>
      <c r="J89" s="110"/>
      <c r="K89" s="110"/>
      <c r="L89" s="110"/>
      <c r="M89" s="110"/>
      <c r="N89" s="110"/>
      <c r="O89" s="111"/>
      <c r="P89" s="175"/>
      <c r="Q89" s="175"/>
      <c r="R89" s="175"/>
      <c r="S89" s="175"/>
      <c r="T89" s="175"/>
      <c r="U89" s="175"/>
      <c r="V89" s="175"/>
      <c r="W89" s="175"/>
      <c r="X89" s="562"/>
      <c r="Y89" s="463" t="s">
        <v>13</v>
      </c>
      <c r="Z89" s="464"/>
      <c r="AA89" s="465"/>
      <c r="AB89" s="597" t="s">
        <v>14</v>
      </c>
      <c r="AC89" s="597"/>
      <c r="AD89" s="597"/>
      <c r="AE89" s="216" t="s">
        <v>577</v>
      </c>
      <c r="AF89" s="217"/>
      <c r="AG89" s="217"/>
      <c r="AH89" s="217"/>
      <c r="AI89" s="216" t="s">
        <v>577</v>
      </c>
      <c r="AJ89" s="217"/>
      <c r="AK89" s="217"/>
      <c r="AL89" s="217"/>
      <c r="AM89" s="216" t="s">
        <v>577</v>
      </c>
      <c r="AN89" s="217"/>
      <c r="AO89" s="217"/>
      <c r="AP89" s="217"/>
      <c r="AQ89" s="340" t="s">
        <v>577</v>
      </c>
      <c r="AR89" s="206"/>
      <c r="AS89" s="206"/>
      <c r="AT89" s="341"/>
      <c r="AU89" s="217" t="s">
        <v>577</v>
      </c>
      <c r="AV89" s="217"/>
      <c r="AW89" s="217"/>
      <c r="AX89" s="219"/>
      <c r="AY89" s="10"/>
      <c r="AZ89" s="10"/>
      <c r="BA89" s="10"/>
      <c r="BB89" s="10"/>
      <c r="BC89" s="10"/>
      <c r="BD89" s="10"/>
      <c r="BE89" s="10"/>
      <c r="BF89" s="10"/>
      <c r="BG89" s="10"/>
      <c r="BH89" s="10"/>
    </row>
    <row r="90" spans="1:60" ht="18.75" hidden="1" customHeight="1" x14ac:dyDescent="0.15">
      <c r="A90" s="868"/>
      <c r="B90" s="433" t="s">
        <v>145</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8" t="s">
        <v>134</v>
      </c>
      <c r="AV90" s="538"/>
      <c r="AW90" s="538"/>
      <c r="AX90" s="539"/>
    </row>
    <row r="91" spans="1:60" ht="18.75" hidden="1" customHeight="1" x14ac:dyDescent="0.15">
      <c r="A91" s="868"/>
      <c r="B91" s="433"/>
      <c r="C91" s="433"/>
      <c r="D91" s="433"/>
      <c r="E91" s="433"/>
      <c r="F91" s="434"/>
      <c r="G91" s="418"/>
      <c r="H91" s="400"/>
      <c r="I91" s="400"/>
      <c r="J91" s="400"/>
      <c r="K91" s="400"/>
      <c r="L91" s="400"/>
      <c r="M91" s="400"/>
      <c r="N91" s="400"/>
      <c r="O91" s="419"/>
      <c r="P91" s="440"/>
      <c r="Q91" s="400"/>
      <c r="R91" s="400"/>
      <c r="S91" s="400"/>
      <c r="T91" s="400"/>
      <c r="U91" s="400"/>
      <c r="V91" s="400"/>
      <c r="W91" s="400"/>
      <c r="X91" s="419"/>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0" t="s">
        <v>181</v>
      </c>
      <c r="AX91" s="401"/>
      <c r="AY91" s="10"/>
      <c r="AZ91" s="10"/>
      <c r="BA91" s="10"/>
      <c r="BB91" s="10"/>
      <c r="BC91" s="10"/>
    </row>
    <row r="92" spans="1:60" ht="23.25" hidden="1" customHeight="1" x14ac:dyDescent="0.15">
      <c r="A92" s="868"/>
      <c r="B92" s="433"/>
      <c r="C92" s="433"/>
      <c r="D92" s="433"/>
      <c r="E92" s="433"/>
      <c r="F92" s="434"/>
      <c r="G92" s="103"/>
      <c r="H92" s="104"/>
      <c r="I92" s="104"/>
      <c r="J92" s="104"/>
      <c r="K92" s="104"/>
      <c r="L92" s="104"/>
      <c r="M92" s="104"/>
      <c r="N92" s="104"/>
      <c r="O92" s="105"/>
      <c r="P92" s="104"/>
      <c r="Q92" s="519"/>
      <c r="R92" s="519"/>
      <c r="S92" s="519"/>
      <c r="T92" s="519"/>
      <c r="U92" s="519"/>
      <c r="V92" s="519"/>
      <c r="W92" s="519"/>
      <c r="X92" s="520"/>
      <c r="Y92" s="563" t="s">
        <v>62</v>
      </c>
      <c r="Z92" s="564"/>
      <c r="AA92" s="565"/>
      <c r="AB92" s="466"/>
      <c r="AC92" s="466"/>
      <c r="AD92" s="466"/>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8"/>
      <c r="B93" s="433"/>
      <c r="C93" s="433"/>
      <c r="D93" s="433"/>
      <c r="E93" s="433"/>
      <c r="F93" s="434"/>
      <c r="G93" s="106"/>
      <c r="H93" s="107"/>
      <c r="I93" s="107"/>
      <c r="J93" s="107"/>
      <c r="K93" s="107"/>
      <c r="L93" s="107"/>
      <c r="M93" s="107"/>
      <c r="N93" s="107"/>
      <c r="O93" s="108"/>
      <c r="P93" s="521"/>
      <c r="Q93" s="521"/>
      <c r="R93" s="521"/>
      <c r="S93" s="521"/>
      <c r="T93" s="521"/>
      <c r="U93" s="521"/>
      <c r="V93" s="521"/>
      <c r="W93" s="521"/>
      <c r="X93" s="522"/>
      <c r="Y93" s="463" t="s">
        <v>54</v>
      </c>
      <c r="Z93" s="464"/>
      <c r="AA93" s="465"/>
      <c r="AB93" s="528"/>
      <c r="AC93" s="528"/>
      <c r="AD93" s="528"/>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thickBot="1" x14ac:dyDescent="0.2">
      <c r="A94" s="868"/>
      <c r="B94" s="534"/>
      <c r="C94" s="534"/>
      <c r="D94" s="534"/>
      <c r="E94" s="534"/>
      <c r="F94" s="535"/>
      <c r="G94" s="109"/>
      <c r="H94" s="110"/>
      <c r="I94" s="110"/>
      <c r="J94" s="110"/>
      <c r="K94" s="110"/>
      <c r="L94" s="110"/>
      <c r="M94" s="110"/>
      <c r="N94" s="110"/>
      <c r="O94" s="111"/>
      <c r="P94" s="175"/>
      <c r="Q94" s="175"/>
      <c r="R94" s="175"/>
      <c r="S94" s="175"/>
      <c r="T94" s="175"/>
      <c r="U94" s="175"/>
      <c r="V94" s="175"/>
      <c r="W94" s="175"/>
      <c r="X94" s="562"/>
      <c r="Y94" s="463" t="s">
        <v>13</v>
      </c>
      <c r="Z94" s="464"/>
      <c r="AA94" s="465"/>
      <c r="AB94" s="597" t="s">
        <v>14</v>
      </c>
      <c r="AC94" s="597"/>
      <c r="AD94" s="597"/>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8"/>
      <c r="B95" s="433" t="s">
        <v>145</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8" t="s">
        <v>134</v>
      </c>
      <c r="AV95" s="538"/>
      <c r="AW95" s="538"/>
      <c r="AX95" s="539"/>
      <c r="AY95" s="10"/>
      <c r="AZ95" s="10"/>
      <c r="BA95" s="10"/>
      <c r="BB95" s="10"/>
      <c r="BC95" s="10"/>
      <c r="BD95" s="10"/>
      <c r="BE95" s="10"/>
      <c r="BF95" s="10"/>
      <c r="BG95" s="10"/>
      <c r="BH95" s="10"/>
    </row>
    <row r="96" spans="1:60" ht="18.75" hidden="1" customHeight="1" x14ac:dyDescent="0.15">
      <c r="A96" s="868"/>
      <c r="B96" s="433"/>
      <c r="C96" s="433"/>
      <c r="D96" s="433"/>
      <c r="E96" s="433"/>
      <c r="F96" s="434"/>
      <c r="G96" s="418"/>
      <c r="H96" s="400"/>
      <c r="I96" s="400"/>
      <c r="J96" s="400"/>
      <c r="K96" s="400"/>
      <c r="L96" s="400"/>
      <c r="M96" s="400"/>
      <c r="N96" s="400"/>
      <c r="O96" s="419"/>
      <c r="P96" s="440"/>
      <c r="Q96" s="400"/>
      <c r="R96" s="400"/>
      <c r="S96" s="400"/>
      <c r="T96" s="400"/>
      <c r="U96" s="400"/>
      <c r="V96" s="400"/>
      <c r="W96" s="400"/>
      <c r="X96" s="419"/>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0" t="s">
        <v>181</v>
      </c>
      <c r="AX96" s="401"/>
    </row>
    <row r="97" spans="1:60" ht="23.25" hidden="1" customHeight="1" x14ac:dyDescent="0.15">
      <c r="A97" s="868"/>
      <c r="B97" s="433"/>
      <c r="C97" s="433"/>
      <c r="D97" s="433"/>
      <c r="E97" s="433"/>
      <c r="F97" s="434"/>
      <c r="G97" s="103"/>
      <c r="H97" s="104"/>
      <c r="I97" s="104"/>
      <c r="J97" s="104"/>
      <c r="K97" s="104"/>
      <c r="L97" s="104"/>
      <c r="M97" s="104"/>
      <c r="N97" s="104"/>
      <c r="O97" s="105"/>
      <c r="P97" s="104"/>
      <c r="Q97" s="519"/>
      <c r="R97" s="519"/>
      <c r="S97" s="519"/>
      <c r="T97" s="519"/>
      <c r="U97" s="519"/>
      <c r="V97" s="519"/>
      <c r="W97" s="519"/>
      <c r="X97" s="520"/>
      <c r="Y97" s="563" t="s">
        <v>62</v>
      </c>
      <c r="Z97" s="564"/>
      <c r="AA97" s="565"/>
      <c r="AB97" s="473"/>
      <c r="AC97" s="474"/>
      <c r="AD97" s="475"/>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8"/>
      <c r="B98" s="433"/>
      <c r="C98" s="433"/>
      <c r="D98" s="433"/>
      <c r="E98" s="433"/>
      <c r="F98" s="434"/>
      <c r="G98" s="106"/>
      <c r="H98" s="107"/>
      <c r="I98" s="107"/>
      <c r="J98" s="107"/>
      <c r="K98" s="107"/>
      <c r="L98" s="107"/>
      <c r="M98" s="107"/>
      <c r="N98" s="107"/>
      <c r="O98" s="108"/>
      <c r="P98" s="521"/>
      <c r="Q98" s="521"/>
      <c r="R98" s="521"/>
      <c r="S98" s="521"/>
      <c r="T98" s="521"/>
      <c r="U98" s="521"/>
      <c r="V98" s="521"/>
      <c r="W98" s="521"/>
      <c r="X98" s="522"/>
      <c r="Y98" s="463" t="s">
        <v>54</v>
      </c>
      <c r="Z98" s="464"/>
      <c r="AA98" s="465"/>
      <c r="AB98" s="467"/>
      <c r="AC98" s="468"/>
      <c r="AD98" s="469"/>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9"/>
      <c r="B99" s="435"/>
      <c r="C99" s="435"/>
      <c r="D99" s="435"/>
      <c r="E99" s="435"/>
      <c r="F99" s="436"/>
      <c r="G99" s="582"/>
      <c r="H99" s="214"/>
      <c r="I99" s="214"/>
      <c r="J99" s="214"/>
      <c r="K99" s="214"/>
      <c r="L99" s="214"/>
      <c r="M99" s="214"/>
      <c r="N99" s="214"/>
      <c r="O99" s="583"/>
      <c r="P99" s="523"/>
      <c r="Q99" s="523"/>
      <c r="R99" s="523"/>
      <c r="S99" s="523"/>
      <c r="T99" s="523"/>
      <c r="U99" s="523"/>
      <c r="V99" s="523"/>
      <c r="W99" s="523"/>
      <c r="X99" s="524"/>
      <c r="Y99" s="898" t="s">
        <v>13</v>
      </c>
      <c r="Z99" s="899"/>
      <c r="AA99" s="900"/>
      <c r="AB99" s="895" t="s">
        <v>14</v>
      </c>
      <c r="AC99" s="896"/>
      <c r="AD99" s="897"/>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355</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7"/>
      <c r="Z100" s="858"/>
      <c r="AA100" s="859"/>
      <c r="AB100" s="486" t="s">
        <v>11</v>
      </c>
      <c r="AC100" s="486"/>
      <c r="AD100" s="486"/>
      <c r="AE100" s="544" t="s">
        <v>398</v>
      </c>
      <c r="AF100" s="545"/>
      <c r="AG100" s="545"/>
      <c r="AH100" s="546"/>
      <c r="AI100" s="544" t="s">
        <v>418</v>
      </c>
      <c r="AJ100" s="545"/>
      <c r="AK100" s="545"/>
      <c r="AL100" s="546"/>
      <c r="AM100" s="544" t="s">
        <v>425</v>
      </c>
      <c r="AN100" s="545"/>
      <c r="AO100" s="545"/>
      <c r="AP100" s="546"/>
      <c r="AQ100" s="318" t="s">
        <v>438</v>
      </c>
      <c r="AR100" s="319"/>
      <c r="AS100" s="319"/>
      <c r="AT100" s="320"/>
      <c r="AU100" s="318" t="s">
        <v>439</v>
      </c>
      <c r="AV100" s="319"/>
      <c r="AW100" s="319"/>
      <c r="AX100" s="321"/>
    </row>
    <row r="101" spans="1:60" ht="23.25" customHeight="1" x14ac:dyDescent="0.15">
      <c r="A101" s="427"/>
      <c r="B101" s="428"/>
      <c r="C101" s="428"/>
      <c r="D101" s="428"/>
      <c r="E101" s="428"/>
      <c r="F101" s="429"/>
      <c r="G101" s="104" t="s">
        <v>600</v>
      </c>
      <c r="H101" s="104"/>
      <c r="I101" s="104"/>
      <c r="J101" s="104"/>
      <c r="K101" s="104"/>
      <c r="L101" s="104"/>
      <c r="M101" s="104"/>
      <c r="N101" s="104"/>
      <c r="O101" s="104"/>
      <c r="P101" s="104"/>
      <c r="Q101" s="104"/>
      <c r="R101" s="104"/>
      <c r="S101" s="104"/>
      <c r="T101" s="104"/>
      <c r="U101" s="104"/>
      <c r="V101" s="104"/>
      <c r="W101" s="104"/>
      <c r="X101" s="105"/>
      <c r="Y101" s="547" t="s">
        <v>55</v>
      </c>
      <c r="Z101" s="548"/>
      <c r="AA101" s="549"/>
      <c r="AB101" s="466" t="s">
        <v>588</v>
      </c>
      <c r="AC101" s="466"/>
      <c r="AD101" s="466"/>
      <c r="AE101" s="216">
        <v>13</v>
      </c>
      <c r="AF101" s="217"/>
      <c r="AG101" s="217"/>
      <c r="AH101" s="218"/>
      <c r="AI101" s="216">
        <v>8</v>
      </c>
      <c r="AJ101" s="217"/>
      <c r="AK101" s="217"/>
      <c r="AL101" s="218"/>
      <c r="AM101" s="216">
        <v>19</v>
      </c>
      <c r="AN101" s="217"/>
      <c r="AO101" s="217"/>
      <c r="AP101" s="218"/>
      <c r="AQ101" s="216"/>
      <c r="AR101" s="217"/>
      <c r="AS101" s="217"/>
      <c r="AT101" s="218"/>
      <c r="AU101" s="216"/>
      <c r="AV101" s="217"/>
      <c r="AW101" s="217"/>
      <c r="AX101" s="218"/>
    </row>
    <row r="102" spans="1:60" ht="23.25" customHeight="1" x14ac:dyDescent="0.15">
      <c r="A102" s="430"/>
      <c r="B102" s="431"/>
      <c r="C102" s="431"/>
      <c r="D102" s="431"/>
      <c r="E102" s="431"/>
      <c r="F102" s="432"/>
      <c r="G102" s="110"/>
      <c r="H102" s="110"/>
      <c r="I102" s="110"/>
      <c r="J102" s="110"/>
      <c r="K102" s="110"/>
      <c r="L102" s="110"/>
      <c r="M102" s="110"/>
      <c r="N102" s="110"/>
      <c r="O102" s="110"/>
      <c r="P102" s="110"/>
      <c r="Q102" s="110"/>
      <c r="R102" s="110"/>
      <c r="S102" s="110"/>
      <c r="T102" s="110"/>
      <c r="U102" s="110"/>
      <c r="V102" s="110"/>
      <c r="W102" s="110"/>
      <c r="X102" s="111"/>
      <c r="Y102" s="450" t="s">
        <v>56</v>
      </c>
      <c r="Z102" s="451"/>
      <c r="AA102" s="452"/>
      <c r="AB102" s="466" t="s">
        <v>588</v>
      </c>
      <c r="AC102" s="466"/>
      <c r="AD102" s="466"/>
      <c r="AE102" s="423">
        <v>13</v>
      </c>
      <c r="AF102" s="423"/>
      <c r="AG102" s="423"/>
      <c r="AH102" s="423"/>
      <c r="AI102" s="423">
        <v>8</v>
      </c>
      <c r="AJ102" s="423"/>
      <c r="AK102" s="423"/>
      <c r="AL102" s="423"/>
      <c r="AM102" s="423">
        <v>19</v>
      </c>
      <c r="AN102" s="423"/>
      <c r="AO102" s="423"/>
      <c r="AP102" s="423"/>
      <c r="AQ102" s="271">
        <v>12</v>
      </c>
      <c r="AR102" s="272"/>
      <c r="AS102" s="272"/>
      <c r="AT102" s="317"/>
      <c r="AU102" s="271">
        <v>12</v>
      </c>
      <c r="AV102" s="272"/>
      <c r="AW102" s="272"/>
      <c r="AX102" s="317"/>
    </row>
    <row r="103" spans="1:60" ht="31.5" customHeight="1" x14ac:dyDescent="0.15">
      <c r="A103" s="424" t="s">
        <v>355</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398</v>
      </c>
      <c r="AF103" s="421"/>
      <c r="AG103" s="421"/>
      <c r="AH103" s="422"/>
      <c r="AI103" s="420" t="s">
        <v>396</v>
      </c>
      <c r="AJ103" s="421"/>
      <c r="AK103" s="421"/>
      <c r="AL103" s="422"/>
      <c r="AM103" s="420" t="s">
        <v>425</v>
      </c>
      <c r="AN103" s="421"/>
      <c r="AO103" s="421"/>
      <c r="AP103" s="422"/>
      <c r="AQ103" s="282" t="s">
        <v>438</v>
      </c>
      <c r="AR103" s="283"/>
      <c r="AS103" s="283"/>
      <c r="AT103" s="322"/>
      <c r="AU103" s="282" t="s">
        <v>439</v>
      </c>
      <c r="AV103" s="283"/>
      <c r="AW103" s="283"/>
      <c r="AX103" s="284"/>
    </row>
    <row r="104" spans="1:60" ht="23.25" customHeight="1" x14ac:dyDescent="0.15">
      <c r="A104" s="427"/>
      <c r="B104" s="428"/>
      <c r="C104" s="428"/>
      <c r="D104" s="428"/>
      <c r="E104" s="428"/>
      <c r="F104" s="429"/>
      <c r="G104" s="104" t="s">
        <v>601</v>
      </c>
      <c r="H104" s="104"/>
      <c r="I104" s="104"/>
      <c r="J104" s="104"/>
      <c r="K104" s="104"/>
      <c r="L104" s="104"/>
      <c r="M104" s="104"/>
      <c r="N104" s="104"/>
      <c r="O104" s="104"/>
      <c r="P104" s="104"/>
      <c r="Q104" s="104"/>
      <c r="R104" s="104"/>
      <c r="S104" s="104"/>
      <c r="T104" s="104"/>
      <c r="U104" s="104"/>
      <c r="V104" s="104"/>
      <c r="W104" s="104"/>
      <c r="X104" s="105"/>
      <c r="Y104" s="470" t="s">
        <v>55</v>
      </c>
      <c r="Z104" s="471"/>
      <c r="AA104" s="472"/>
      <c r="AB104" s="550" t="s">
        <v>602</v>
      </c>
      <c r="AC104" s="551"/>
      <c r="AD104" s="552"/>
      <c r="AE104" s="216">
        <v>1</v>
      </c>
      <c r="AF104" s="217"/>
      <c r="AG104" s="217"/>
      <c r="AH104" s="218"/>
      <c r="AI104" s="216">
        <v>1</v>
      </c>
      <c r="AJ104" s="217"/>
      <c r="AK104" s="217"/>
      <c r="AL104" s="218"/>
      <c r="AM104" s="216">
        <v>1</v>
      </c>
      <c r="AN104" s="217"/>
      <c r="AO104" s="217"/>
      <c r="AP104" s="218"/>
      <c r="AQ104" s="216"/>
      <c r="AR104" s="217"/>
      <c r="AS104" s="217"/>
      <c r="AT104" s="218"/>
      <c r="AU104" s="216"/>
      <c r="AV104" s="217"/>
      <c r="AW104" s="217"/>
      <c r="AX104" s="218"/>
    </row>
    <row r="105" spans="1:60" ht="23.25" customHeight="1" x14ac:dyDescent="0.15">
      <c r="A105" s="430"/>
      <c r="B105" s="431"/>
      <c r="C105" s="431"/>
      <c r="D105" s="431"/>
      <c r="E105" s="431"/>
      <c r="F105" s="432"/>
      <c r="G105" s="110"/>
      <c r="H105" s="110"/>
      <c r="I105" s="110"/>
      <c r="J105" s="110"/>
      <c r="K105" s="110"/>
      <c r="L105" s="110"/>
      <c r="M105" s="110"/>
      <c r="N105" s="110"/>
      <c r="O105" s="110"/>
      <c r="P105" s="110"/>
      <c r="Q105" s="110"/>
      <c r="R105" s="110"/>
      <c r="S105" s="110"/>
      <c r="T105" s="110"/>
      <c r="U105" s="110"/>
      <c r="V105" s="110"/>
      <c r="W105" s="110"/>
      <c r="X105" s="111"/>
      <c r="Y105" s="450" t="s">
        <v>56</v>
      </c>
      <c r="Z105" s="553"/>
      <c r="AA105" s="554"/>
      <c r="AB105" s="473" t="s">
        <v>602</v>
      </c>
      <c r="AC105" s="474"/>
      <c r="AD105" s="475"/>
      <c r="AE105" s="423">
        <v>1</v>
      </c>
      <c r="AF105" s="423"/>
      <c r="AG105" s="423"/>
      <c r="AH105" s="423"/>
      <c r="AI105" s="423">
        <v>1</v>
      </c>
      <c r="AJ105" s="423"/>
      <c r="AK105" s="423"/>
      <c r="AL105" s="423"/>
      <c r="AM105" s="423">
        <v>1</v>
      </c>
      <c r="AN105" s="423"/>
      <c r="AO105" s="423"/>
      <c r="AP105" s="423"/>
      <c r="AQ105" s="216">
        <v>1</v>
      </c>
      <c r="AR105" s="217"/>
      <c r="AS105" s="217"/>
      <c r="AT105" s="218"/>
      <c r="AU105" s="271">
        <v>1</v>
      </c>
      <c r="AV105" s="272"/>
      <c r="AW105" s="272"/>
      <c r="AX105" s="317"/>
    </row>
    <row r="106" spans="1:60" ht="31.5" customHeight="1" x14ac:dyDescent="0.15">
      <c r="A106" s="424" t="s">
        <v>355</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398</v>
      </c>
      <c r="AF106" s="421"/>
      <c r="AG106" s="421"/>
      <c r="AH106" s="422"/>
      <c r="AI106" s="420" t="s">
        <v>396</v>
      </c>
      <c r="AJ106" s="421"/>
      <c r="AK106" s="421"/>
      <c r="AL106" s="422"/>
      <c r="AM106" s="420" t="s">
        <v>425</v>
      </c>
      <c r="AN106" s="421"/>
      <c r="AO106" s="421"/>
      <c r="AP106" s="422"/>
      <c r="AQ106" s="282" t="s">
        <v>438</v>
      </c>
      <c r="AR106" s="283"/>
      <c r="AS106" s="283"/>
      <c r="AT106" s="322"/>
      <c r="AU106" s="282" t="s">
        <v>439</v>
      </c>
      <c r="AV106" s="283"/>
      <c r="AW106" s="283"/>
      <c r="AX106" s="284"/>
    </row>
    <row r="107" spans="1:60" ht="23.25" customHeight="1" x14ac:dyDescent="0.15">
      <c r="A107" s="427"/>
      <c r="B107" s="428"/>
      <c r="C107" s="428"/>
      <c r="D107" s="428"/>
      <c r="E107" s="428"/>
      <c r="F107" s="429"/>
      <c r="G107" s="104" t="s">
        <v>603</v>
      </c>
      <c r="H107" s="104"/>
      <c r="I107" s="104"/>
      <c r="J107" s="104"/>
      <c r="K107" s="104"/>
      <c r="L107" s="104"/>
      <c r="M107" s="104"/>
      <c r="N107" s="104"/>
      <c r="O107" s="104"/>
      <c r="P107" s="104"/>
      <c r="Q107" s="104"/>
      <c r="R107" s="104"/>
      <c r="S107" s="104"/>
      <c r="T107" s="104"/>
      <c r="U107" s="104"/>
      <c r="V107" s="104"/>
      <c r="W107" s="104"/>
      <c r="X107" s="105"/>
      <c r="Y107" s="470" t="s">
        <v>55</v>
      </c>
      <c r="Z107" s="471"/>
      <c r="AA107" s="472"/>
      <c r="AB107" s="550" t="s">
        <v>602</v>
      </c>
      <c r="AC107" s="551"/>
      <c r="AD107" s="552"/>
      <c r="AE107" s="423">
        <v>2</v>
      </c>
      <c r="AF107" s="423"/>
      <c r="AG107" s="423"/>
      <c r="AH107" s="423"/>
      <c r="AI107" s="423">
        <v>2</v>
      </c>
      <c r="AJ107" s="423"/>
      <c r="AK107" s="423"/>
      <c r="AL107" s="423"/>
      <c r="AM107" s="423">
        <v>2</v>
      </c>
      <c r="AN107" s="423"/>
      <c r="AO107" s="423"/>
      <c r="AP107" s="423"/>
      <c r="AQ107" s="216"/>
      <c r="AR107" s="217"/>
      <c r="AS107" s="217"/>
      <c r="AT107" s="218"/>
      <c r="AU107" s="216"/>
      <c r="AV107" s="217"/>
      <c r="AW107" s="217"/>
      <c r="AX107" s="218"/>
    </row>
    <row r="108" spans="1:60" ht="23.25" customHeight="1" x14ac:dyDescent="0.15">
      <c r="A108" s="430"/>
      <c r="B108" s="431"/>
      <c r="C108" s="431"/>
      <c r="D108" s="431"/>
      <c r="E108" s="431"/>
      <c r="F108" s="432"/>
      <c r="G108" s="110"/>
      <c r="H108" s="110"/>
      <c r="I108" s="110"/>
      <c r="J108" s="110"/>
      <c r="K108" s="110"/>
      <c r="L108" s="110"/>
      <c r="M108" s="110"/>
      <c r="N108" s="110"/>
      <c r="O108" s="110"/>
      <c r="P108" s="110"/>
      <c r="Q108" s="110"/>
      <c r="R108" s="110"/>
      <c r="S108" s="110"/>
      <c r="T108" s="110"/>
      <c r="U108" s="110"/>
      <c r="V108" s="110"/>
      <c r="W108" s="110"/>
      <c r="X108" s="111"/>
      <c r="Y108" s="450" t="s">
        <v>56</v>
      </c>
      <c r="Z108" s="553"/>
      <c r="AA108" s="554"/>
      <c r="AB108" s="473" t="s">
        <v>602</v>
      </c>
      <c r="AC108" s="474"/>
      <c r="AD108" s="475"/>
      <c r="AE108" s="423">
        <v>2</v>
      </c>
      <c r="AF108" s="423"/>
      <c r="AG108" s="423"/>
      <c r="AH108" s="423"/>
      <c r="AI108" s="423">
        <v>2</v>
      </c>
      <c r="AJ108" s="423"/>
      <c r="AK108" s="423"/>
      <c r="AL108" s="423"/>
      <c r="AM108" s="423">
        <v>2</v>
      </c>
      <c r="AN108" s="423"/>
      <c r="AO108" s="423"/>
      <c r="AP108" s="423"/>
      <c r="AQ108" s="216">
        <v>2</v>
      </c>
      <c r="AR108" s="217"/>
      <c r="AS108" s="217"/>
      <c r="AT108" s="218"/>
      <c r="AU108" s="271">
        <v>2</v>
      </c>
      <c r="AV108" s="272"/>
      <c r="AW108" s="272"/>
      <c r="AX108" s="317"/>
    </row>
    <row r="109" spans="1:60" ht="31.5" customHeight="1" x14ac:dyDescent="0.15">
      <c r="A109" s="424" t="s">
        <v>355</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398</v>
      </c>
      <c r="AF109" s="421"/>
      <c r="AG109" s="421"/>
      <c r="AH109" s="422"/>
      <c r="AI109" s="420" t="s">
        <v>396</v>
      </c>
      <c r="AJ109" s="421"/>
      <c r="AK109" s="421"/>
      <c r="AL109" s="422"/>
      <c r="AM109" s="420" t="s">
        <v>425</v>
      </c>
      <c r="AN109" s="421"/>
      <c r="AO109" s="421"/>
      <c r="AP109" s="422"/>
      <c r="AQ109" s="282" t="s">
        <v>438</v>
      </c>
      <c r="AR109" s="283"/>
      <c r="AS109" s="283"/>
      <c r="AT109" s="322"/>
      <c r="AU109" s="282" t="s">
        <v>439</v>
      </c>
      <c r="AV109" s="283"/>
      <c r="AW109" s="283"/>
      <c r="AX109" s="284"/>
    </row>
    <row r="110" spans="1:60" ht="35.1" customHeight="1" x14ac:dyDescent="0.15">
      <c r="A110" s="427"/>
      <c r="B110" s="428"/>
      <c r="C110" s="428"/>
      <c r="D110" s="428"/>
      <c r="E110" s="428"/>
      <c r="F110" s="429"/>
      <c r="G110" s="104" t="s">
        <v>606</v>
      </c>
      <c r="H110" s="104"/>
      <c r="I110" s="104"/>
      <c r="J110" s="104"/>
      <c r="K110" s="104"/>
      <c r="L110" s="104"/>
      <c r="M110" s="104"/>
      <c r="N110" s="104"/>
      <c r="O110" s="104"/>
      <c r="P110" s="104"/>
      <c r="Q110" s="104"/>
      <c r="R110" s="104"/>
      <c r="S110" s="104"/>
      <c r="T110" s="104"/>
      <c r="U110" s="104"/>
      <c r="V110" s="104"/>
      <c r="W110" s="104"/>
      <c r="X110" s="105"/>
      <c r="Y110" s="470" t="s">
        <v>55</v>
      </c>
      <c r="Z110" s="471"/>
      <c r="AA110" s="472"/>
      <c r="AB110" s="550" t="s">
        <v>604</v>
      </c>
      <c r="AC110" s="551"/>
      <c r="AD110" s="552"/>
      <c r="AE110" s="423" t="s">
        <v>607</v>
      </c>
      <c r="AF110" s="423"/>
      <c r="AG110" s="423"/>
      <c r="AH110" s="423"/>
      <c r="AI110" s="423">
        <v>12</v>
      </c>
      <c r="AJ110" s="423"/>
      <c r="AK110" s="423"/>
      <c r="AL110" s="423"/>
      <c r="AM110" s="423">
        <v>14</v>
      </c>
      <c r="AN110" s="423"/>
      <c r="AO110" s="423"/>
      <c r="AP110" s="423"/>
      <c r="AQ110" s="216"/>
      <c r="AR110" s="217"/>
      <c r="AS110" s="217"/>
      <c r="AT110" s="218"/>
      <c r="AU110" s="216"/>
      <c r="AV110" s="217"/>
      <c r="AW110" s="217"/>
      <c r="AX110" s="218"/>
    </row>
    <row r="111" spans="1:60" ht="35.1" customHeight="1" x14ac:dyDescent="0.15">
      <c r="A111" s="430"/>
      <c r="B111" s="431"/>
      <c r="C111" s="431"/>
      <c r="D111" s="431"/>
      <c r="E111" s="431"/>
      <c r="F111" s="432"/>
      <c r="G111" s="110"/>
      <c r="H111" s="110"/>
      <c r="I111" s="110"/>
      <c r="J111" s="110"/>
      <c r="K111" s="110"/>
      <c r="L111" s="110"/>
      <c r="M111" s="110"/>
      <c r="N111" s="110"/>
      <c r="O111" s="110"/>
      <c r="P111" s="110"/>
      <c r="Q111" s="110"/>
      <c r="R111" s="110"/>
      <c r="S111" s="110"/>
      <c r="T111" s="110"/>
      <c r="U111" s="110"/>
      <c r="V111" s="110"/>
      <c r="W111" s="110"/>
      <c r="X111" s="111"/>
      <c r="Y111" s="450" t="s">
        <v>56</v>
      </c>
      <c r="Z111" s="553"/>
      <c r="AA111" s="554"/>
      <c r="AB111" s="473" t="s">
        <v>604</v>
      </c>
      <c r="AC111" s="474"/>
      <c r="AD111" s="475"/>
      <c r="AE111" s="423" t="s">
        <v>607</v>
      </c>
      <c r="AF111" s="423"/>
      <c r="AG111" s="423"/>
      <c r="AH111" s="423"/>
      <c r="AI111" s="423">
        <v>12</v>
      </c>
      <c r="AJ111" s="423"/>
      <c r="AK111" s="423"/>
      <c r="AL111" s="423"/>
      <c r="AM111" s="423">
        <v>6</v>
      </c>
      <c r="AN111" s="423"/>
      <c r="AO111" s="423"/>
      <c r="AP111" s="423"/>
      <c r="AQ111" s="216">
        <v>6</v>
      </c>
      <c r="AR111" s="217"/>
      <c r="AS111" s="217"/>
      <c r="AT111" s="218"/>
      <c r="AU111" s="271">
        <v>6</v>
      </c>
      <c r="AV111" s="272"/>
      <c r="AW111" s="272"/>
      <c r="AX111" s="317"/>
    </row>
    <row r="112" spans="1:60" ht="31.5" customHeight="1" x14ac:dyDescent="0.15">
      <c r="A112" s="424" t="s">
        <v>355</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398</v>
      </c>
      <c r="AF112" s="421"/>
      <c r="AG112" s="421"/>
      <c r="AH112" s="422"/>
      <c r="AI112" s="420" t="s">
        <v>396</v>
      </c>
      <c r="AJ112" s="421"/>
      <c r="AK112" s="421"/>
      <c r="AL112" s="422"/>
      <c r="AM112" s="420" t="s">
        <v>425</v>
      </c>
      <c r="AN112" s="421"/>
      <c r="AO112" s="421"/>
      <c r="AP112" s="422"/>
      <c r="AQ112" s="282" t="s">
        <v>438</v>
      </c>
      <c r="AR112" s="283"/>
      <c r="AS112" s="283"/>
      <c r="AT112" s="322"/>
      <c r="AU112" s="282" t="s">
        <v>439</v>
      </c>
      <c r="AV112" s="283"/>
      <c r="AW112" s="283"/>
      <c r="AX112" s="284"/>
    </row>
    <row r="113" spans="1:50" ht="35.1" customHeight="1" x14ac:dyDescent="0.15">
      <c r="A113" s="427"/>
      <c r="B113" s="428"/>
      <c r="C113" s="428"/>
      <c r="D113" s="428"/>
      <c r="E113" s="428"/>
      <c r="F113" s="429"/>
      <c r="G113" s="104" t="s">
        <v>605</v>
      </c>
      <c r="H113" s="104"/>
      <c r="I113" s="104"/>
      <c r="J113" s="104"/>
      <c r="K113" s="104"/>
      <c r="L113" s="104"/>
      <c r="M113" s="104"/>
      <c r="N113" s="104"/>
      <c r="O113" s="104"/>
      <c r="P113" s="104"/>
      <c r="Q113" s="104"/>
      <c r="R113" s="104"/>
      <c r="S113" s="104"/>
      <c r="T113" s="104"/>
      <c r="U113" s="104"/>
      <c r="V113" s="104"/>
      <c r="W113" s="104"/>
      <c r="X113" s="105"/>
      <c r="Y113" s="470" t="s">
        <v>55</v>
      </c>
      <c r="Z113" s="471"/>
      <c r="AA113" s="472"/>
      <c r="AB113" s="550" t="s">
        <v>604</v>
      </c>
      <c r="AC113" s="551"/>
      <c r="AD113" s="552"/>
      <c r="AE113" s="423">
        <v>20</v>
      </c>
      <c r="AF113" s="423"/>
      <c r="AG113" s="423"/>
      <c r="AH113" s="423"/>
      <c r="AI113" s="423">
        <v>20</v>
      </c>
      <c r="AJ113" s="423"/>
      <c r="AK113" s="423"/>
      <c r="AL113" s="423"/>
      <c r="AM113" s="423">
        <v>15</v>
      </c>
      <c r="AN113" s="423"/>
      <c r="AO113" s="423"/>
      <c r="AP113" s="423"/>
      <c r="AQ113" s="216"/>
      <c r="AR113" s="217"/>
      <c r="AS113" s="217"/>
      <c r="AT113" s="218"/>
      <c r="AU113" s="216"/>
      <c r="AV113" s="217"/>
      <c r="AW113" s="217"/>
      <c r="AX113" s="218"/>
    </row>
    <row r="114" spans="1:50" ht="35.1" customHeight="1" x14ac:dyDescent="0.15">
      <c r="A114" s="430"/>
      <c r="B114" s="431"/>
      <c r="C114" s="431"/>
      <c r="D114" s="431"/>
      <c r="E114" s="431"/>
      <c r="F114" s="432"/>
      <c r="G114" s="110"/>
      <c r="H114" s="110"/>
      <c r="I114" s="110"/>
      <c r="J114" s="110"/>
      <c r="K114" s="110"/>
      <c r="L114" s="110"/>
      <c r="M114" s="110"/>
      <c r="N114" s="110"/>
      <c r="O114" s="110"/>
      <c r="P114" s="110"/>
      <c r="Q114" s="110"/>
      <c r="R114" s="110"/>
      <c r="S114" s="110"/>
      <c r="T114" s="110"/>
      <c r="U114" s="110"/>
      <c r="V114" s="110"/>
      <c r="W114" s="110"/>
      <c r="X114" s="111"/>
      <c r="Y114" s="450" t="s">
        <v>56</v>
      </c>
      <c r="Z114" s="553"/>
      <c r="AA114" s="554"/>
      <c r="AB114" s="473" t="s">
        <v>604</v>
      </c>
      <c r="AC114" s="474"/>
      <c r="AD114" s="475"/>
      <c r="AE114" s="423">
        <v>20</v>
      </c>
      <c r="AF114" s="423"/>
      <c r="AG114" s="423"/>
      <c r="AH114" s="423"/>
      <c r="AI114" s="423">
        <v>20</v>
      </c>
      <c r="AJ114" s="423"/>
      <c r="AK114" s="423"/>
      <c r="AL114" s="423"/>
      <c r="AM114" s="423">
        <v>20</v>
      </c>
      <c r="AN114" s="423"/>
      <c r="AO114" s="423"/>
      <c r="AP114" s="423"/>
      <c r="AQ114" s="216">
        <v>15</v>
      </c>
      <c r="AR114" s="217"/>
      <c r="AS114" s="217"/>
      <c r="AT114" s="218"/>
      <c r="AU114" s="216">
        <v>15</v>
      </c>
      <c r="AV114" s="217"/>
      <c r="AW114" s="217"/>
      <c r="AX114" s="218"/>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398</v>
      </c>
      <c r="AF115" s="421"/>
      <c r="AG115" s="421"/>
      <c r="AH115" s="422"/>
      <c r="AI115" s="420" t="s">
        <v>396</v>
      </c>
      <c r="AJ115" s="421"/>
      <c r="AK115" s="421"/>
      <c r="AL115" s="422"/>
      <c r="AM115" s="420" t="s">
        <v>425</v>
      </c>
      <c r="AN115" s="421"/>
      <c r="AO115" s="421"/>
      <c r="AP115" s="422"/>
      <c r="AQ115" s="594" t="s">
        <v>440</v>
      </c>
      <c r="AR115" s="595"/>
      <c r="AS115" s="595"/>
      <c r="AT115" s="595"/>
      <c r="AU115" s="595"/>
      <c r="AV115" s="595"/>
      <c r="AW115" s="595"/>
      <c r="AX115" s="596"/>
    </row>
    <row r="116" spans="1:50" ht="23.25" customHeight="1" x14ac:dyDescent="0.15">
      <c r="A116" s="444"/>
      <c r="B116" s="445"/>
      <c r="C116" s="445"/>
      <c r="D116" s="445"/>
      <c r="E116" s="445"/>
      <c r="F116" s="446"/>
      <c r="G116" s="395" t="s">
        <v>608</v>
      </c>
      <c r="H116" s="395"/>
      <c r="I116" s="395"/>
      <c r="J116" s="395"/>
      <c r="K116" s="395"/>
      <c r="L116" s="395"/>
      <c r="M116" s="395"/>
      <c r="N116" s="395"/>
      <c r="O116" s="395"/>
      <c r="P116" s="395"/>
      <c r="Q116" s="395"/>
      <c r="R116" s="395"/>
      <c r="S116" s="395"/>
      <c r="T116" s="395"/>
      <c r="U116" s="395"/>
      <c r="V116" s="395"/>
      <c r="W116" s="395"/>
      <c r="X116" s="395"/>
      <c r="Y116" s="460" t="s">
        <v>15</v>
      </c>
      <c r="Z116" s="461"/>
      <c r="AA116" s="462"/>
      <c r="AB116" s="467" t="s">
        <v>589</v>
      </c>
      <c r="AC116" s="468"/>
      <c r="AD116" s="469"/>
      <c r="AE116" s="423">
        <v>78</v>
      </c>
      <c r="AF116" s="423"/>
      <c r="AG116" s="423"/>
      <c r="AH116" s="423"/>
      <c r="AI116" s="423">
        <v>17</v>
      </c>
      <c r="AJ116" s="423"/>
      <c r="AK116" s="423"/>
      <c r="AL116" s="423"/>
      <c r="AM116" s="423">
        <v>17</v>
      </c>
      <c r="AN116" s="423"/>
      <c r="AO116" s="423"/>
      <c r="AP116" s="423"/>
      <c r="AQ116" s="216"/>
      <c r="AR116" s="217"/>
      <c r="AS116" s="217"/>
      <c r="AT116" s="217"/>
      <c r="AU116" s="217"/>
      <c r="AV116" s="217"/>
      <c r="AW116" s="217"/>
      <c r="AX116" s="219"/>
    </row>
    <row r="117" spans="1:50" ht="46.5" customHeight="1" thickBot="1" x14ac:dyDescent="0.2">
      <c r="A117" s="447"/>
      <c r="B117" s="448"/>
      <c r="C117" s="448"/>
      <c r="D117" s="448"/>
      <c r="E117" s="448"/>
      <c r="F117" s="449"/>
      <c r="G117" s="396"/>
      <c r="H117" s="396"/>
      <c r="I117" s="396"/>
      <c r="J117" s="396"/>
      <c r="K117" s="396"/>
      <c r="L117" s="396"/>
      <c r="M117" s="396"/>
      <c r="N117" s="396"/>
      <c r="O117" s="396"/>
      <c r="P117" s="396"/>
      <c r="Q117" s="396"/>
      <c r="R117" s="396"/>
      <c r="S117" s="396"/>
      <c r="T117" s="396"/>
      <c r="U117" s="396"/>
      <c r="V117" s="396"/>
      <c r="W117" s="396"/>
      <c r="X117" s="396"/>
      <c r="Y117" s="476" t="s">
        <v>49</v>
      </c>
      <c r="Z117" s="451"/>
      <c r="AA117" s="452"/>
      <c r="AB117" s="477" t="s">
        <v>609</v>
      </c>
      <c r="AC117" s="478"/>
      <c r="AD117" s="479"/>
      <c r="AE117" s="593" t="s">
        <v>610</v>
      </c>
      <c r="AF117" s="556"/>
      <c r="AG117" s="556"/>
      <c r="AH117" s="556"/>
      <c r="AI117" s="593" t="s">
        <v>611</v>
      </c>
      <c r="AJ117" s="556"/>
      <c r="AK117" s="556"/>
      <c r="AL117" s="556"/>
      <c r="AM117" s="593" t="s">
        <v>612</v>
      </c>
      <c r="AN117" s="556"/>
      <c r="AO117" s="556"/>
      <c r="AP117" s="556"/>
      <c r="AQ117" s="556"/>
      <c r="AR117" s="556"/>
      <c r="AS117" s="556"/>
      <c r="AT117" s="556"/>
      <c r="AU117" s="556"/>
      <c r="AV117" s="556"/>
      <c r="AW117" s="556"/>
      <c r="AX117" s="557"/>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398</v>
      </c>
      <c r="AF118" s="421"/>
      <c r="AG118" s="421"/>
      <c r="AH118" s="422"/>
      <c r="AI118" s="420" t="s">
        <v>396</v>
      </c>
      <c r="AJ118" s="421"/>
      <c r="AK118" s="421"/>
      <c r="AL118" s="422"/>
      <c r="AM118" s="420" t="s">
        <v>425</v>
      </c>
      <c r="AN118" s="421"/>
      <c r="AO118" s="421"/>
      <c r="AP118" s="422"/>
      <c r="AQ118" s="594" t="s">
        <v>440</v>
      </c>
      <c r="AR118" s="595"/>
      <c r="AS118" s="595"/>
      <c r="AT118" s="595"/>
      <c r="AU118" s="595"/>
      <c r="AV118" s="595"/>
      <c r="AW118" s="595"/>
      <c r="AX118" s="596"/>
    </row>
    <row r="119" spans="1:50" ht="23.25" hidden="1" customHeight="1" x14ac:dyDescent="0.15">
      <c r="A119" s="444"/>
      <c r="B119" s="445"/>
      <c r="C119" s="445"/>
      <c r="D119" s="445"/>
      <c r="E119" s="445"/>
      <c r="F119" s="446"/>
      <c r="G119" s="395" t="s">
        <v>363</v>
      </c>
      <c r="H119" s="395"/>
      <c r="I119" s="395"/>
      <c r="J119" s="395"/>
      <c r="K119" s="395"/>
      <c r="L119" s="395"/>
      <c r="M119" s="395"/>
      <c r="N119" s="395"/>
      <c r="O119" s="395"/>
      <c r="P119" s="395"/>
      <c r="Q119" s="395"/>
      <c r="R119" s="395"/>
      <c r="S119" s="395"/>
      <c r="T119" s="395"/>
      <c r="U119" s="395"/>
      <c r="V119" s="395"/>
      <c r="W119" s="395"/>
      <c r="X119" s="395"/>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x14ac:dyDescent="0.15">
      <c r="A120" s="447"/>
      <c r="B120" s="448"/>
      <c r="C120" s="448"/>
      <c r="D120" s="448"/>
      <c r="E120" s="448"/>
      <c r="F120" s="449"/>
      <c r="G120" s="396"/>
      <c r="H120" s="396"/>
      <c r="I120" s="396"/>
      <c r="J120" s="396"/>
      <c r="K120" s="396"/>
      <c r="L120" s="396"/>
      <c r="M120" s="396"/>
      <c r="N120" s="396"/>
      <c r="O120" s="396"/>
      <c r="P120" s="396"/>
      <c r="Q120" s="396"/>
      <c r="R120" s="396"/>
      <c r="S120" s="396"/>
      <c r="T120" s="396"/>
      <c r="U120" s="396"/>
      <c r="V120" s="396"/>
      <c r="W120" s="396"/>
      <c r="X120" s="396"/>
      <c r="Y120" s="476" t="s">
        <v>49</v>
      </c>
      <c r="Z120" s="451"/>
      <c r="AA120" s="452"/>
      <c r="AB120" s="477" t="s">
        <v>362</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398</v>
      </c>
      <c r="AF121" s="421"/>
      <c r="AG121" s="421"/>
      <c r="AH121" s="422"/>
      <c r="AI121" s="420" t="s">
        <v>396</v>
      </c>
      <c r="AJ121" s="421"/>
      <c r="AK121" s="421"/>
      <c r="AL121" s="422"/>
      <c r="AM121" s="420" t="s">
        <v>425</v>
      </c>
      <c r="AN121" s="421"/>
      <c r="AO121" s="421"/>
      <c r="AP121" s="422"/>
      <c r="AQ121" s="594" t="s">
        <v>440</v>
      </c>
      <c r="AR121" s="595"/>
      <c r="AS121" s="595"/>
      <c r="AT121" s="595"/>
      <c r="AU121" s="595"/>
      <c r="AV121" s="595"/>
      <c r="AW121" s="595"/>
      <c r="AX121" s="596"/>
    </row>
    <row r="122" spans="1:50" ht="23.25" hidden="1" customHeight="1" x14ac:dyDescent="0.15">
      <c r="A122" s="444"/>
      <c r="B122" s="445"/>
      <c r="C122" s="445"/>
      <c r="D122" s="445"/>
      <c r="E122" s="445"/>
      <c r="F122" s="446"/>
      <c r="G122" s="395" t="s">
        <v>364</v>
      </c>
      <c r="H122" s="395"/>
      <c r="I122" s="395"/>
      <c r="J122" s="395"/>
      <c r="K122" s="395"/>
      <c r="L122" s="395"/>
      <c r="M122" s="395"/>
      <c r="N122" s="395"/>
      <c r="O122" s="395"/>
      <c r="P122" s="395"/>
      <c r="Q122" s="395"/>
      <c r="R122" s="395"/>
      <c r="S122" s="395"/>
      <c r="T122" s="395"/>
      <c r="U122" s="395"/>
      <c r="V122" s="395"/>
      <c r="W122" s="395"/>
      <c r="X122" s="395"/>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thickBot="1" x14ac:dyDescent="0.2">
      <c r="A123" s="447"/>
      <c r="B123" s="448"/>
      <c r="C123" s="448"/>
      <c r="D123" s="448"/>
      <c r="E123" s="448"/>
      <c r="F123" s="449"/>
      <c r="G123" s="396"/>
      <c r="H123" s="396"/>
      <c r="I123" s="396"/>
      <c r="J123" s="396"/>
      <c r="K123" s="396"/>
      <c r="L123" s="396"/>
      <c r="M123" s="396"/>
      <c r="N123" s="396"/>
      <c r="O123" s="396"/>
      <c r="P123" s="396"/>
      <c r="Q123" s="396"/>
      <c r="R123" s="396"/>
      <c r="S123" s="396"/>
      <c r="T123" s="396"/>
      <c r="U123" s="396"/>
      <c r="V123" s="396"/>
      <c r="W123" s="396"/>
      <c r="X123" s="396"/>
      <c r="Y123" s="476" t="s">
        <v>49</v>
      </c>
      <c r="Z123" s="451"/>
      <c r="AA123" s="452"/>
      <c r="AB123" s="477" t="s">
        <v>365</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398</v>
      </c>
      <c r="AF124" s="421"/>
      <c r="AG124" s="421"/>
      <c r="AH124" s="422"/>
      <c r="AI124" s="420" t="s">
        <v>396</v>
      </c>
      <c r="AJ124" s="421"/>
      <c r="AK124" s="421"/>
      <c r="AL124" s="422"/>
      <c r="AM124" s="420" t="s">
        <v>425</v>
      </c>
      <c r="AN124" s="421"/>
      <c r="AO124" s="421"/>
      <c r="AP124" s="422"/>
      <c r="AQ124" s="594" t="s">
        <v>440</v>
      </c>
      <c r="AR124" s="595"/>
      <c r="AS124" s="595"/>
      <c r="AT124" s="595"/>
      <c r="AU124" s="595"/>
      <c r="AV124" s="595"/>
      <c r="AW124" s="595"/>
      <c r="AX124" s="596"/>
    </row>
    <row r="125" spans="1:50" ht="23.25" hidden="1" customHeight="1" x14ac:dyDescent="0.15">
      <c r="A125" s="444"/>
      <c r="B125" s="445"/>
      <c r="C125" s="445"/>
      <c r="D125" s="445"/>
      <c r="E125" s="445"/>
      <c r="F125" s="446"/>
      <c r="G125" s="395" t="s">
        <v>364</v>
      </c>
      <c r="H125" s="395"/>
      <c r="I125" s="395"/>
      <c r="J125" s="395"/>
      <c r="K125" s="395"/>
      <c r="L125" s="395"/>
      <c r="M125" s="395"/>
      <c r="N125" s="395"/>
      <c r="O125" s="395"/>
      <c r="P125" s="395"/>
      <c r="Q125" s="395"/>
      <c r="R125" s="395"/>
      <c r="S125" s="395"/>
      <c r="T125" s="395"/>
      <c r="U125" s="395"/>
      <c r="V125" s="395"/>
      <c r="W125" s="395"/>
      <c r="X125" s="932"/>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6"/>
      <c r="H126" s="396"/>
      <c r="I126" s="396"/>
      <c r="J126" s="396"/>
      <c r="K126" s="396"/>
      <c r="L126" s="396"/>
      <c r="M126" s="396"/>
      <c r="N126" s="396"/>
      <c r="O126" s="396"/>
      <c r="P126" s="396"/>
      <c r="Q126" s="396"/>
      <c r="R126" s="396"/>
      <c r="S126" s="396"/>
      <c r="T126" s="396"/>
      <c r="U126" s="396"/>
      <c r="V126" s="396"/>
      <c r="W126" s="396"/>
      <c r="X126" s="933"/>
      <c r="Y126" s="476" t="s">
        <v>49</v>
      </c>
      <c r="Z126" s="451"/>
      <c r="AA126" s="452"/>
      <c r="AB126" s="477" t="s">
        <v>362</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4" t="s">
        <v>15</v>
      </c>
      <c r="B127" s="445"/>
      <c r="C127" s="445"/>
      <c r="D127" s="445"/>
      <c r="E127" s="445"/>
      <c r="F127" s="446"/>
      <c r="G127" s="246" t="s">
        <v>16</v>
      </c>
      <c r="H127" s="246"/>
      <c r="I127" s="246"/>
      <c r="J127" s="246"/>
      <c r="K127" s="246"/>
      <c r="L127" s="246"/>
      <c r="M127" s="246"/>
      <c r="N127" s="246"/>
      <c r="O127" s="246"/>
      <c r="P127" s="246"/>
      <c r="Q127" s="246"/>
      <c r="R127" s="246"/>
      <c r="S127" s="246"/>
      <c r="T127" s="246"/>
      <c r="U127" s="246"/>
      <c r="V127" s="246"/>
      <c r="W127" s="246"/>
      <c r="X127" s="247"/>
      <c r="Y127" s="929"/>
      <c r="Z127" s="930"/>
      <c r="AA127" s="931"/>
      <c r="AB127" s="245" t="s">
        <v>11</v>
      </c>
      <c r="AC127" s="246"/>
      <c r="AD127" s="247"/>
      <c r="AE127" s="420" t="s">
        <v>398</v>
      </c>
      <c r="AF127" s="421"/>
      <c r="AG127" s="421"/>
      <c r="AH127" s="422"/>
      <c r="AI127" s="420" t="s">
        <v>396</v>
      </c>
      <c r="AJ127" s="421"/>
      <c r="AK127" s="421"/>
      <c r="AL127" s="422"/>
      <c r="AM127" s="420" t="s">
        <v>425</v>
      </c>
      <c r="AN127" s="421"/>
      <c r="AO127" s="421"/>
      <c r="AP127" s="422"/>
      <c r="AQ127" s="594" t="s">
        <v>440</v>
      </c>
      <c r="AR127" s="595"/>
      <c r="AS127" s="595"/>
      <c r="AT127" s="595"/>
      <c r="AU127" s="595"/>
      <c r="AV127" s="595"/>
      <c r="AW127" s="595"/>
      <c r="AX127" s="596"/>
    </row>
    <row r="128" spans="1:50" ht="23.25" hidden="1" customHeight="1" x14ac:dyDescent="0.15">
      <c r="A128" s="444"/>
      <c r="B128" s="445"/>
      <c r="C128" s="445"/>
      <c r="D128" s="445"/>
      <c r="E128" s="445"/>
      <c r="F128" s="446"/>
      <c r="G128" s="395" t="s">
        <v>364</v>
      </c>
      <c r="H128" s="395"/>
      <c r="I128" s="395"/>
      <c r="J128" s="395"/>
      <c r="K128" s="395"/>
      <c r="L128" s="395"/>
      <c r="M128" s="395"/>
      <c r="N128" s="395"/>
      <c r="O128" s="395"/>
      <c r="P128" s="395"/>
      <c r="Q128" s="395"/>
      <c r="R128" s="395"/>
      <c r="S128" s="395"/>
      <c r="T128" s="395"/>
      <c r="U128" s="395"/>
      <c r="V128" s="395"/>
      <c r="W128" s="395"/>
      <c r="X128" s="395"/>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6"/>
      <c r="H129" s="396"/>
      <c r="I129" s="396"/>
      <c r="J129" s="396"/>
      <c r="K129" s="396"/>
      <c r="L129" s="396"/>
      <c r="M129" s="396"/>
      <c r="N129" s="396"/>
      <c r="O129" s="396"/>
      <c r="P129" s="396"/>
      <c r="Q129" s="396"/>
      <c r="R129" s="396"/>
      <c r="S129" s="396"/>
      <c r="T129" s="396"/>
      <c r="U129" s="396"/>
      <c r="V129" s="396"/>
      <c r="W129" s="396"/>
      <c r="X129" s="396"/>
      <c r="Y129" s="476" t="s">
        <v>49</v>
      </c>
      <c r="Z129" s="451"/>
      <c r="AA129" s="452"/>
      <c r="AB129" s="477" t="s">
        <v>362</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7" t="s">
        <v>413</v>
      </c>
      <c r="B130" s="184"/>
      <c r="C130" s="183" t="s">
        <v>239</v>
      </c>
      <c r="D130" s="184"/>
      <c r="E130" s="168" t="s">
        <v>268</v>
      </c>
      <c r="F130" s="169"/>
      <c r="G130" s="170" t="s">
        <v>568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569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customHeight="1" x14ac:dyDescent="0.15">
      <c r="A134" s="188"/>
      <c r="B134" s="185"/>
      <c r="C134" s="179"/>
      <c r="D134" s="185"/>
      <c r="E134" s="179"/>
      <c r="F134" s="180"/>
      <c r="G134" s="103" t="s">
        <v>581</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c r="AC134" s="204"/>
      <c r="AD134" s="204"/>
      <c r="AE134" s="205"/>
      <c r="AF134" s="206"/>
      <c r="AG134" s="206"/>
      <c r="AH134" s="206"/>
      <c r="AI134" s="205"/>
      <c r="AJ134" s="391"/>
      <c r="AK134" s="391"/>
      <c r="AL134" s="392"/>
      <c r="AM134" s="205"/>
      <c r="AN134" s="391"/>
      <c r="AO134" s="391"/>
      <c r="AP134" s="392"/>
      <c r="AQ134" s="205"/>
      <c r="AR134" s="391"/>
      <c r="AS134" s="391"/>
      <c r="AT134" s="392"/>
      <c r="AU134" s="205"/>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c r="AF135" s="206"/>
      <c r="AG135" s="206"/>
      <c r="AH135" s="206"/>
      <c r="AI135" s="205"/>
      <c r="AJ135" s="391"/>
      <c r="AK135" s="391"/>
      <c r="AL135" s="392"/>
      <c r="AM135" s="205"/>
      <c r="AN135" s="391"/>
      <c r="AO135" s="391"/>
      <c r="AP135" s="392"/>
      <c r="AQ135" s="205"/>
      <c r="AR135" s="391"/>
      <c r="AS135" s="391"/>
      <c r="AT135" s="392"/>
      <c r="AU135" s="205"/>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571</v>
      </c>
      <c r="H154" s="104"/>
      <c r="I154" s="104"/>
      <c r="J154" s="104"/>
      <c r="K154" s="104"/>
      <c r="L154" s="104"/>
      <c r="M154" s="104"/>
      <c r="N154" s="104"/>
      <c r="O154" s="104"/>
      <c r="P154" s="105"/>
      <c r="Q154" s="124" t="s">
        <v>580</v>
      </c>
      <c r="R154" s="104"/>
      <c r="S154" s="104"/>
      <c r="T154" s="104"/>
      <c r="U154" s="104"/>
      <c r="V154" s="104"/>
      <c r="W154" s="104"/>
      <c r="X154" s="104"/>
      <c r="Y154" s="104"/>
      <c r="Z154" s="104"/>
      <c r="AA154" s="291"/>
      <c r="AB154" s="140" t="s">
        <v>570</v>
      </c>
      <c r="AC154" s="141"/>
      <c r="AD154" s="141"/>
      <c r="AE154" s="146" t="s">
        <v>590</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613</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76.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614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43.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thickBo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428</v>
      </c>
      <c r="D430" s="934"/>
      <c r="E430" s="173" t="s">
        <v>406</v>
      </c>
      <c r="F430" s="901"/>
      <c r="G430" s="902" t="s">
        <v>255</v>
      </c>
      <c r="H430" s="122"/>
      <c r="I430" s="122"/>
      <c r="J430" s="903"/>
      <c r="K430" s="904"/>
      <c r="L430" s="904"/>
      <c r="M430" s="904"/>
      <c r="N430" s="904"/>
      <c r="O430" s="904"/>
      <c r="P430" s="904"/>
      <c r="Q430" s="904"/>
      <c r="R430" s="904"/>
      <c r="S430" s="904"/>
      <c r="T430" s="905"/>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6"/>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2"/>
      <c r="AR432" s="199"/>
      <c r="AS432" s="132" t="s">
        <v>236</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1" t="s">
        <v>182</v>
      </c>
      <c r="AC435" s="581"/>
      <c r="AD435" s="581"/>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2"/>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1" t="s">
        <v>182</v>
      </c>
      <c r="AC440" s="581"/>
      <c r="AD440" s="581"/>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2"/>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1" t="s">
        <v>182</v>
      </c>
      <c r="AC445" s="581"/>
      <c r="AD445" s="581"/>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2"/>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1" t="s">
        <v>182</v>
      </c>
      <c r="AC450" s="581"/>
      <c r="AD450" s="581"/>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2"/>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1" t="s">
        <v>182</v>
      </c>
      <c r="AC455" s="581"/>
      <c r="AD455" s="581"/>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2"/>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1" t="s">
        <v>14</v>
      </c>
      <c r="AC460" s="581"/>
      <c r="AD460" s="581"/>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2"/>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1" t="s">
        <v>14</v>
      </c>
      <c r="AC465" s="581"/>
      <c r="AD465" s="581"/>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2"/>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1" t="s">
        <v>14</v>
      </c>
      <c r="AC470" s="581"/>
      <c r="AD470" s="581"/>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2"/>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1" t="s">
        <v>14</v>
      </c>
      <c r="AC475" s="581"/>
      <c r="AD475" s="581"/>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2"/>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1" t="s">
        <v>14</v>
      </c>
      <c r="AC480" s="581"/>
      <c r="AD480" s="581"/>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2" t="s">
        <v>255</v>
      </c>
      <c r="H484" s="122"/>
      <c r="I484" s="122"/>
      <c r="J484" s="903"/>
      <c r="K484" s="904"/>
      <c r="L484" s="904"/>
      <c r="M484" s="904"/>
      <c r="N484" s="904"/>
      <c r="O484" s="904"/>
      <c r="P484" s="904"/>
      <c r="Q484" s="904"/>
      <c r="R484" s="904"/>
      <c r="S484" s="904"/>
      <c r="T484" s="905"/>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6"/>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2"/>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1" t="s">
        <v>182</v>
      </c>
      <c r="AC489" s="581"/>
      <c r="AD489" s="581"/>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2"/>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1" t="s">
        <v>182</v>
      </c>
      <c r="AC494" s="581"/>
      <c r="AD494" s="581"/>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2"/>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1" t="s">
        <v>182</v>
      </c>
      <c r="AC499" s="581"/>
      <c r="AD499" s="581"/>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2"/>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1" t="s">
        <v>182</v>
      </c>
      <c r="AC504" s="581"/>
      <c r="AD504" s="581"/>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2"/>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1" t="s">
        <v>182</v>
      </c>
      <c r="AC509" s="581"/>
      <c r="AD509" s="581"/>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2"/>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1" t="s">
        <v>14</v>
      </c>
      <c r="AC514" s="581"/>
      <c r="AD514" s="581"/>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2"/>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1" t="s">
        <v>14</v>
      </c>
      <c r="AC519" s="581"/>
      <c r="AD519" s="581"/>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2"/>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1" t="s">
        <v>14</v>
      </c>
      <c r="AC524" s="581"/>
      <c r="AD524" s="581"/>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2"/>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1" t="s">
        <v>14</v>
      </c>
      <c r="AC529" s="581"/>
      <c r="AD529" s="581"/>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2"/>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1" t="s">
        <v>14</v>
      </c>
      <c r="AC534" s="581"/>
      <c r="AD534" s="581"/>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2" t="s">
        <v>255</v>
      </c>
      <c r="H538" s="122"/>
      <c r="I538" s="122"/>
      <c r="J538" s="903"/>
      <c r="K538" s="904"/>
      <c r="L538" s="904"/>
      <c r="M538" s="904"/>
      <c r="N538" s="904"/>
      <c r="O538" s="904"/>
      <c r="P538" s="904"/>
      <c r="Q538" s="904"/>
      <c r="R538" s="904"/>
      <c r="S538" s="904"/>
      <c r="T538" s="905"/>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6"/>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2"/>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1" t="s">
        <v>182</v>
      </c>
      <c r="AC543" s="581"/>
      <c r="AD543" s="581"/>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2"/>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1" t="s">
        <v>182</v>
      </c>
      <c r="AC548" s="581"/>
      <c r="AD548" s="581"/>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2"/>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thickBot="1" x14ac:dyDescent="0.2">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1" t="s">
        <v>182</v>
      </c>
      <c r="AC553" s="581"/>
      <c r="AD553" s="581"/>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2"/>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1" t="s">
        <v>182</v>
      </c>
      <c r="AC558" s="581"/>
      <c r="AD558" s="581"/>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2"/>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1" t="s">
        <v>182</v>
      </c>
      <c r="AC563" s="581"/>
      <c r="AD563" s="581"/>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2"/>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1" t="s">
        <v>14</v>
      </c>
      <c r="AC568" s="581"/>
      <c r="AD568" s="581"/>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2"/>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1" t="s">
        <v>14</v>
      </c>
      <c r="AC573" s="581"/>
      <c r="AD573" s="581"/>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2"/>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1" t="s">
        <v>14</v>
      </c>
      <c r="AC578" s="581"/>
      <c r="AD578" s="581"/>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2"/>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1" t="s">
        <v>14</v>
      </c>
      <c r="AC583" s="581"/>
      <c r="AD583" s="581"/>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2"/>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1" t="s">
        <v>14</v>
      </c>
      <c r="AC588" s="581"/>
      <c r="AD588" s="581"/>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2" t="s">
        <v>255</v>
      </c>
      <c r="H592" s="122"/>
      <c r="I592" s="122"/>
      <c r="J592" s="903"/>
      <c r="K592" s="904"/>
      <c r="L592" s="904"/>
      <c r="M592" s="904"/>
      <c r="N592" s="904"/>
      <c r="O592" s="904"/>
      <c r="P592" s="904"/>
      <c r="Q592" s="904"/>
      <c r="R592" s="904"/>
      <c r="S592" s="904"/>
      <c r="T592" s="905"/>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6"/>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2"/>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1" t="s">
        <v>182</v>
      </c>
      <c r="AC597" s="581"/>
      <c r="AD597" s="581"/>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2"/>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1" t="s">
        <v>182</v>
      </c>
      <c r="AC602" s="581"/>
      <c r="AD602" s="581"/>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2"/>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1" t="s">
        <v>182</v>
      </c>
      <c r="AC607" s="581"/>
      <c r="AD607" s="581"/>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2"/>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1" t="s">
        <v>182</v>
      </c>
      <c r="AC612" s="581"/>
      <c r="AD612" s="581"/>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2"/>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1" t="s">
        <v>182</v>
      </c>
      <c r="AC617" s="581"/>
      <c r="AD617" s="581"/>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2"/>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1" t="s">
        <v>14</v>
      </c>
      <c r="AC622" s="581"/>
      <c r="AD622" s="581"/>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2"/>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1" t="s">
        <v>14</v>
      </c>
      <c r="AC627" s="581"/>
      <c r="AD627" s="581"/>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2"/>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1" t="s">
        <v>14</v>
      </c>
      <c r="AC632" s="581"/>
      <c r="AD632" s="581"/>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2"/>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1" t="s">
        <v>14</v>
      </c>
      <c r="AC637" s="581"/>
      <c r="AD637" s="581"/>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2"/>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1" t="s">
        <v>14</v>
      </c>
      <c r="AC642" s="581"/>
      <c r="AD642" s="581"/>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2" t="s">
        <v>255</v>
      </c>
      <c r="H646" s="122"/>
      <c r="I646" s="122"/>
      <c r="J646" s="903"/>
      <c r="K646" s="904"/>
      <c r="L646" s="904"/>
      <c r="M646" s="904"/>
      <c r="N646" s="904"/>
      <c r="O646" s="904"/>
      <c r="P646" s="904"/>
      <c r="Q646" s="904"/>
      <c r="R646" s="904"/>
      <c r="S646" s="904"/>
      <c r="T646" s="905"/>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6"/>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2"/>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1" t="s">
        <v>182</v>
      </c>
      <c r="AC651" s="581"/>
      <c r="AD651" s="581"/>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2"/>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1" t="s">
        <v>182</v>
      </c>
      <c r="AC656" s="581"/>
      <c r="AD656" s="581"/>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2"/>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1" t="s">
        <v>182</v>
      </c>
      <c r="AC661" s="581"/>
      <c r="AD661" s="581"/>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2"/>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1" t="s">
        <v>182</v>
      </c>
      <c r="AC666" s="581"/>
      <c r="AD666" s="581"/>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2"/>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1" t="s">
        <v>182</v>
      </c>
      <c r="AC671" s="581"/>
      <c r="AD671" s="581"/>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2"/>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1" t="s">
        <v>14</v>
      </c>
      <c r="AC676" s="581"/>
      <c r="AD676" s="581"/>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2"/>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1" t="s">
        <v>14</v>
      </c>
      <c r="AC681" s="581"/>
      <c r="AD681" s="581"/>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2"/>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1" t="s">
        <v>14</v>
      </c>
      <c r="AC686" s="581"/>
      <c r="AD686" s="581"/>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2"/>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1" t="s">
        <v>14</v>
      </c>
      <c r="AC691" s="581"/>
      <c r="AD691" s="581"/>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2"/>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1" t="s">
        <v>14</v>
      </c>
      <c r="AC696" s="581"/>
      <c r="AD696" s="581"/>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66" customHeight="1" x14ac:dyDescent="0.15">
      <c r="A702" s="873" t="s">
        <v>140</v>
      </c>
      <c r="B702" s="874"/>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565</v>
      </c>
      <c r="AE702" s="346"/>
      <c r="AF702" s="346"/>
      <c r="AG702" s="385" t="s">
        <v>615</v>
      </c>
      <c r="AH702" s="386"/>
      <c r="AI702" s="386"/>
      <c r="AJ702" s="386"/>
      <c r="AK702" s="386"/>
      <c r="AL702" s="386"/>
      <c r="AM702" s="386"/>
      <c r="AN702" s="386"/>
      <c r="AO702" s="386"/>
      <c r="AP702" s="386"/>
      <c r="AQ702" s="386"/>
      <c r="AR702" s="386"/>
      <c r="AS702" s="386"/>
      <c r="AT702" s="386"/>
      <c r="AU702" s="386"/>
      <c r="AV702" s="386"/>
      <c r="AW702" s="386"/>
      <c r="AX702" s="387"/>
    </row>
    <row r="703" spans="1:50" ht="66"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4"/>
      <c r="AD703" s="326" t="s">
        <v>565</v>
      </c>
      <c r="AE703" s="327"/>
      <c r="AF703" s="327"/>
      <c r="AG703" s="100" t="s">
        <v>616</v>
      </c>
      <c r="AH703" s="101"/>
      <c r="AI703" s="101"/>
      <c r="AJ703" s="101"/>
      <c r="AK703" s="101"/>
      <c r="AL703" s="101"/>
      <c r="AM703" s="101"/>
      <c r="AN703" s="101"/>
      <c r="AO703" s="101"/>
      <c r="AP703" s="101"/>
      <c r="AQ703" s="101"/>
      <c r="AR703" s="101"/>
      <c r="AS703" s="101"/>
      <c r="AT703" s="101"/>
      <c r="AU703" s="101"/>
      <c r="AV703" s="101"/>
      <c r="AW703" s="101"/>
      <c r="AX703" s="102"/>
    </row>
    <row r="704" spans="1:50" ht="61.5" customHeight="1" x14ac:dyDescent="0.15">
      <c r="A704" s="877"/>
      <c r="B704" s="878"/>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565</v>
      </c>
      <c r="AE704" s="786"/>
      <c r="AF704" s="786"/>
      <c r="AG704" s="166" t="s">
        <v>617</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572</v>
      </c>
      <c r="AE705" s="718"/>
      <c r="AF705" s="718"/>
      <c r="AG705" s="124" t="s">
        <v>574</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5"/>
      <c r="B706" s="646"/>
      <c r="C706" s="797"/>
      <c r="D706" s="798"/>
      <c r="E706" s="733" t="s">
        <v>387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6" t="s">
        <v>573</v>
      </c>
      <c r="AE706" s="327"/>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5"/>
      <c r="B707" s="646"/>
      <c r="C707" s="799"/>
      <c r="D707" s="800"/>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573</v>
      </c>
      <c r="AE707" s="839"/>
      <c r="AF707" s="839"/>
      <c r="AG707" s="166"/>
      <c r="AH707" s="107"/>
      <c r="AI707" s="107"/>
      <c r="AJ707" s="107"/>
      <c r="AK707" s="107"/>
      <c r="AL707" s="107"/>
      <c r="AM707" s="107"/>
      <c r="AN707" s="107"/>
      <c r="AO707" s="107"/>
      <c r="AP707" s="107"/>
      <c r="AQ707" s="107"/>
      <c r="AR707" s="107"/>
      <c r="AS707" s="107"/>
      <c r="AT707" s="107"/>
      <c r="AU707" s="107"/>
      <c r="AV707" s="107"/>
      <c r="AW707" s="107"/>
      <c r="AX707" s="167"/>
    </row>
    <row r="708" spans="1:50" ht="36.7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565</v>
      </c>
      <c r="AE708" s="608"/>
      <c r="AF708" s="608"/>
      <c r="AG708" s="745" t="s">
        <v>575</v>
      </c>
      <c r="AH708" s="746"/>
      <c r="AI708" s="746"/>
      <c r="AJ708" s="746"/>
      <c r="AK708" s="746"/>
      <c r="AL708" s="746"/>
      <c r="AM708" s="746"/>
      <c r="AN708" s="746"/>
      <c r="AO708" s="746"/>
      <c r="AP708" s="746"/>
      <c r="AQ708" s="746"/>
      <c r="AR708" s="746"/>
      <c r="AS708" s="746"/>
      <c r="AT708" s="746"/>
      <c r="AU708" s="746"/>
      <c r="AV708" s="746"/>
      <c r="AW708" s="746"/>
      <c r="AX708" s="747"/>
    </row>
    <row r="709" spans="1:50" ht="33" customHeight="1" x14ac:dyDescent="0.15">
      <c r="A709" s="645"/>
      <c r="B709" s="647"/>
      <c r="C709" s="393" t="s">
        <v>143</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6" t="s">
        <v>565</v>
      </c>
      <c r="AE709" s="327"/>
      <c r="AF709" s="327"/>
      <c r="AG709" s="100" t="s">
        <v>576</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5"/>
      <c r="B710" s="647"/>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6" t="s">
        <v>572</v>
      </c>
      <c r="AE710" s="327"/>
      <c r="AF710" s="327"/>
      <c r="AG710" s="100" t="s">
        <v>574</v>
      </c>
      <c r="AH710" s="101"/>
      <c r="AI710" s="101"/>
      <c r="AJ710" s="101"/>
      <c r="AK710" s="101"/>
      <c r="AL710" s="101"/>
      <c r="AM710" s="101"/>
      <c r="AN710" s="101"/>
      <c r="AO710" s="101"/>
      <c r="AP710" s="101"/>
      <c r="AQ710" s="101"/>
      <c r="AR710" s="101"/>
      <c r="AS710" s="101"/>
      <c r="AT710" s="101"/>
      <c r="AU710" s="101"/>
      <c r="AV710" s="101"/>
      <c r="AW710" s="101"/>
      <c r="AX710" s="102"/>
    </row>
    <row r="711" spans="1:50" ht="38.25" customHeight="1" x14ac:dyDescent="0.15">
      <c r="A711" s="645"/>
      <c r="B711" s="647"/>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6"/>
      <c r="AD711" s="326" t="s">
        <v>565</v>
      </c>
      <c r="AE711" s="327"/>
      <c r="AF711" s="327"/>
      <c r="AG711" s="100" t="s">
        <v>618</v>
      </c>
      <c r="AH711" s="101"/>
      <c r="AI711" s="101"/>
      <c r="AJ711" s="101"/>
      <c r="AK711" s="101"/>
      <c r="AL711" s="101"/>
      <c r="AM711" s="101"/>
      <c r="AN711" s="101"/>
      <c r="AO711" s="101"/>
      <c r="AP711" s="101"/>
      <c r="AQ711" s="101"/>
      <c r="AR711" s="101"/>
      <c r="AS711" s="101"/>
      <c r="AT711" s="101"/>
      <c r="AU711" s="101"/>
      <c r="AV711" s="101"/>
      <c r="AW711" s="101"/>
      <c r="AX711" s="102"/>
    </row>
    <row r="712" spans="1:50" ht="34.5" customHeight="1" x14ac:dyDescent="0.15">
      <c r="A712" s="645"/>
      <c r="B712" s="647"/>
      <c r="C712" s="393" t="s">
        <v>350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6"/>
      <c r="AD712" s="785" t="s">
        <v>622</v>
      </c>
      <c r="AE712" s="786"/>
      <c r="AF712" s="786"/>
      <c r="AG712" s="813" t="s">
        <v>619</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84" t="s">
        <v>351</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26" t="s">
        <v>572</v>
      </c>
      <c r="AE713" s="327"/>
      <c r="AF713" s="666"/>
      <c r="AG713" s="100" t="s">
        <v>591</v>
      </c>
      <c r="AH713" s="101"/>
      <c r="AI713" s="101"/>
      <c r="AJ713" s="101"/>
      <c r="AK713" s="101"/>
      <c r="AL713" s="101"/>
      <c r="AM713" s="101"/>
      <c r="AN713" s="101"/>
      <c r="AO713" s="101"/>
      <c r="AP713" s="101"/>
      <c r="AQ713" s="101"/>
      <c r="AR713" s="101"/>
      <c r="AS713" s="101"/>
      <c r="AT713" s="101"/>
      <c r="AU713" s="101"/>
      <c r="AV713" s="101"/>
      <c r="AW713" s="101"/>
      <c r="AX713" s="102"/>
    </row>
    <row r="714" spans="1:50" ht="44.25" customHeight="1" x14ac:dyDescent="0.15">
      <c r="A714" s="648"/>
      <c r="B714" s="649"/>
      <c r="C714" s="650" t="s">
        <v>328</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565</v>
      </c>
      <c r="AE714" s="811"/>
      <c r="AF714" s="812"/>
      <c r="AG714" s="739" t="s">
        <v>620</v>
      </c>
      <c r="AH714" s="740"/>
      <c r="AI714" s="740"/>
      <c r="AJ714" s="740"/>
      <c r="AK714" s="740"/>
      <c r="AL714" s="740"/>
      <c r="AM714" s="740"/>
      <c r="AN714" s="740"/>
      <c r="AO714" s="740"/>
      <c r="AP714" s="740"/>
      <c r="AQ714" s="740"/>
      <c r="AR714" s="740"/>
      <c r="AS714" s="740"/>
      <c r="AT714" s="740"/>
      <c r="AU714" s="740"/>
      <c r="AV714" s="740"/>
      <c r="AW714" s="740"/>
      <c r="AX714" s="741"/>
    </row>
    <row r="715" spans="1:50" ht="44.25" customHeight="1" x14ac:dyDescent="0.15">
      <c r="A715" s="643" t="s">
        <v>40</v>
      </c>
      <c r="B715" s="787"/>
      <c r="C715" s="788" t="s">
        <v>329</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565</v>
      </c>
      <c r="AE715" s="608"/>
      <c r="AF715" s="659"/>
      <c r="AG715" s="745" t="s">
        <v>634</v>
      </c>
      <c r="AH715" s="746"/>
      <c r="AI715" s="746"/>
      <c r="AJ715" s="746"/>
      <c r="AK715" s="746"/>
      <c r="AL715" s="746"/>
      <c r="AM715" s="746"/>
      <c r="AN715" s="746"/>
      <c r="AO715" s="746"/>
      <c r="AP715" s="746"/>
      <c r="AQ715" s="746"/>
      <c r="AR715" s="746"/>
      <c r="AS715" s="746"/>
      <c r="AT715" s="746"/>
      <c r="AU715" s="746"/>
      <c r="AV715" s="746"/>
      <c r="AW715" s="746"/>
      <c r="AX715" s="747"/>
    </row>
    <row r="716" spans="1:50" ht="51.7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565</v>
      </c>
      <c r="AE716" s="630"/>
      <c r="AF716" s="630"/>
      <c r="AG716" s="100" t="s">
        <v>621</v>
      </c>
      <c r="AH716" s="101"/>
      <c r="AI716" s="101"/>
      <c r="AJ716" s="101"/>
      <c r="AK716" s="101"/>
      <c r="AL716" s="101"/>
      <c r="AM716" s="101"/>
      <c r="AN716" s="101"/>
      <c r="AO716" s="101"/>
      <c r="AP716" s="101"/>
      <c r="AQ716" s="101"/>
      <c r="AR716" s="101"/>
      <c r="AS716" s="101"/>
      <c r="AT716" s="101"/>
      <c r="AU716" s="101"/>
      <c r="AV716" s="101"/>
      <c r="AW716" s="101"/>
      <c r="AX716" s="102"/>
    </row>
    <row r="717" spans="1:50" ht="30" customHeight="1" x14ac:dyDescent="0.15">
      <c r="A717" s="645"/>
      <c r="B717" s="647"/>
      <c r="C717" s="393" t="s">
        <v>246</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6" t="s">
        <v>622</v>
      </c>
      <c r="AE717" s="327"/>
      <c r="AF717" s="327"/>
      <c r="AG717" s="100" t="s">
        <v>623</v>
      </c>
      <c r="AH717" s="101"/>
      <c r="AI717" s="101"/>
      <c r="AJ717" s="101"/>
      <c r="AK717" s="101"/>
      <c r="AL717" s="101"/>
      <c r="AM717" s="101"/>
      <c r="AN717" s="101"/>
      <c r="AO717" s="101"/>
      <c r="AP717" s="101"/>
      <c r="AQ717" s="101"/>
      <c r="AR717" s="101"/>
      <c r="AS717" s="101"/>
      <c r="AT717" s="101"/>
      <c r="AU717" s="101"/>
      <c r="AV717" s="101"/>
      <c r="AW717" s="101"/>
      <c r="AX717" s="102"/>
    </row>
    <row r="718" spans="1:50" ht="47.25" customHeight="1" x14ac:dyDescent="0.15">
      <c r="A718" s="648"/>
      <c r="B718" s="649"/>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6" t="s">
        <v>565</v>
      </c>
      <c r="AE718" s="327"/>
      <c r="AF718" s="327"/>
      <c r="AG718" s="126" t="s">
        <v>624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572</v>
      </c>
      <c r="AE719" s="608"/>
      <c r="AF719" s="608"/>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1"/>
      <c r="B720" s="782"/>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1"/>
      <c r="B721" s="782"/>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1"/>
      <c r="B722" s="782"/>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1"/>
      <c r="B723" s="782"/>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1"/>
      <c r="B724" s="782"/>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3"/>
      <c r="B725" s="784"/>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3" t="s">
        <v>48</v>
      </c>
      <c r="B726" s="805"/>
      <c r="C726" s="818" t="s">
        <v>53</v>
      </c>
      <c r="D726" s="840"/>
      <c r="E726" s="840"/>
      <c r="F726" s="841"/>
      <c r="G726" s="579" t="s">
        <v>625</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0" customHeight="1" thickBot="1" x14ac:dyDescent="0.2">
      <c r="A727" s="806"/>
      <c r="B727" s="807"/>
      <c r="C727" s="751" t="s">
        <v>57</v>
      </c>
      <c r="D727" s="752"/>
      <c r="E727" s="752"/>
      <c r="F727" s="753"/>
      <c r="G727" s="577" t="s">
        <v>626</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638</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137</v>
      </c>
      <c r="B731" s="803"/>
      <c r="C731" s="803"/>
      <c r="D731" s="803"/>
      <c r="E731" s="804"/>
      <c r="F731" s="732" t="s">
        <v>635</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636</v>
      </c>
      <c r="B733" s="677"/>
      <c r="C733" s="677"/>
      <c r="D733" s="677"/>
      <c r="E733" s="678"/>
      <c r="F733" s="640" t="s">
        <v>637</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356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1" t="s">
        <v>409</v>
      </c>
      <c r="B737" s="209"/>
      <c r="C737" s="209"/>
      <c r="D737" s="210"/>
      <c r="E737" s="992" t="s">
        <v>579</v>
      </c>
      <c r="F737" s="992"/>
      <c r="G737" s="992"/>
      <c r="H737" s="992"/>
      <c r="I737" s="992"/>
      <c r="J737" s="992"/>
      <c r="K737" s="992"/>
      <c r="L737" s="992"/>
      <c r="M737" s="992"/>
      <c r="N737" s="365" t="s">
        <v>404</v>
      </c>
      <c r="O737" s="365"/>
      <c r="P737" s="365"/>
      <c r="Q737" s="365"/>
      <c r="R737" s="992" t="s">
        <v>582</v>
      </c>
      <c r="S737" s="992"/>
      <c r="T737" s="992"/>
      <c r="U737" s="992"/>
      <c r="V737" s="992"/>
      <c r="W737" s="992"/>
      <c r="X737" s="992"/>
      <c r="Y737" s="992"/>
      <c r="Z737" s="992"/>
      <c r="AA737" s="365" t="s">
        <v>403</v>
      </c>
      <c r="AB737" s="365"/>
      <c r="AC737" s="365"/>
      <c r="AD737" s="365"/>
      <c r="AE737" s="992" t="s">
        <v>583</v>
      </c>
      <c r="AF737" s="992"/>
      <c r="AG737" s="992"/>
      <c r="AH737" s="992"/>
      <c r="AI737" s="992"/>
      <c r="AJ737" s="992"/>
      <c r="AK737" s="992"/>
      <c r="AL737" s="992"/>
      <c r="AM737" s="992"/>
      <c r="AN737" s="365" t="s">
        <v>402</v>
      </c>
      <c r="AO737" s="365"/>
      <c r="AP737" s="365"/>
      <c r="AQ737" s="365"/>
      <c r="AR737" s="998" t="s">
        <v>584</v>
      </c>
      <c r="AS737" s="999"/>
      <c r="AT737" s="999"/>
      <c r="AU737" s="999"/>
      <c r="AV737" s="999"/>
      <c r="AW737" s="999"/>
      <c r="AX737" s="1000"/>
      <c r="AY737" s="88"/>
      <c r="AZ737" s="88"/>
    </row>
    <row r="738" spans="1:52" ht="24.75" customHeight="1" x14ac:dyDescent="0.15">
      <c r="A738" s="991" t="s">
        <v>401</v>
      </c>
      <c r="B738" s="209"/>
      <c r="C738" s="209"/>
      <c r="D738" s="210"/>
      <c r="E738" s="992" t="s">
        <v>585</v>
      </c>
      <c r="F738" s="992"/>
      <c r="G738" s="992"/>
      <c r="H738" s="992"/>
      <c r="I738" s="992"/>
      <c r="J738" s="992"/>
      <c r="K738" s="992"/>
      <c r="L738" s="992"/>
      <c r="M738" s="992"/>
      <c r="N738" s="365" t="s">
        <v>400</v>
      </c>
      <c r="O738" s="365"/>
      <c r="P738" s="365"/>
      <c r="Q738" s="365"/>
      <c r="R738" s="992" t="s">
        <v>627</v>
      </c>
      <c r="S738" s="992"/>
      <c r="T738" s="992"/>
      <c r="U738" s="992"/>
      <c r="V738" s="992"/>
      <c r="W738" s="992"/>
      <c r="X738" s="992"/>
      <c r="Y738" s="992"/>
      <c r="Z738" s="992"/>
      <c r="AA738" s="365" t="s">
        <v>399</v>
      </c>
      <c r="AB738" s="365"/>
      <c r="AC738" s="365"/>
      <c r="AD738" s="365"/>
      <c r="AE738" s="992" t="s">
        <v>628</v>
      </c>
      <c r="AF738" s="992"/>
      <c r="AG738" s="992"/>
      <c r="AH738" s="992"/>
      <c r="AI738" s="992"/>
      <c r="AJ738" s="992"/>
      <c r="AK738" s="992"/>
      <c r="AL738" s="992"/>
      <c r="AM738" s="992"/>
      <c r="AN738" s="365" t="s">
        <v>398</v>
      </c>
      <c r="AO738" s="365"/>
      <c r="AP738" s="365"/>
      <c r="AQ738" s="365"/>
      <c r="AR738" s="998" t="s">
        <v>629</v>
      </c>
      <c r="AS738" s="999"/>
      <c r="AT738" s="999"/>
      <c r="AU738" s="999"/>
      <c r="AV738" s="999"/>
      <c r="AW738" s="999"/>
      <c r="AX738" s="1000"/>
    </row>
    <row r="739" spans="1:52" ht="24.75" customHeight="1" x14ac:dyDescent="0.15">
      <c r="A739" s="991" t="s">
        <v>397</v>
      </c>
      <c r="B739" s="209"/>
      <c r="C739" s="209"/>
      <c r="D739" s="210"/>
      <c r="E739" s="992" t="s">
        <v>629</v>
      </c>
      <c r="F739" s="992"/>
      <c r="G739" s="992"/>
      <c r="H739" s="992"/>
      <c r="I739" s="992"/>
      <c r="J739" s="992"/>
      <c r="K739" s="992"/>
      <c r="L739" s="992"/>
      <c r="M739" s="992"/>
      <c r="N739" s="993"/>
      <c r="O739" s="993"/>
      <c r="P739" s="993"/>
      <c r="Q739" s="993"/>
      <c r="R739" s="994"/>
      <c r="S739" s="994"/>
      <c r="T739" s="994"/>
      <c r="U739" s="994"/>
      <c r="V739" s="994"/>
      <c r="W739" s="994"/>
      <c r="X739" s="994"/>
      <c r="Y739" s="994"/>
      <c r="Z739" s="994"/>
      <c r="AA739" s="993"/>
      <c r="AB739" s="993"/>
      <c r="AC739" s="993"/>
      <c r="AD739" s="993"/>
      <c r="AE739" s="994"/>
      <c r="AF739" s="994"/>
      <c r="AG739" s="994"/>
      <c r="AH739" s="994"/>
      <c r="AI739" s="994"/>
      <c r="AJ739" s="994"/>
      <c r="AK739" s="994"/>
      <c r="AL739" s="994"/>
      <c r="AM739" s="994"/>
      <c r="AN739" s="993"/>
      <c r="AO739" s="993"/>
      <c r="AP739" s="993"/>
      <c r="AQ739" s="993"/>
      <c r="AR739" s="995"/>
      <c r="AS739" s="996"/>
      <c r="AT739" s="996"/>
      <c r="AU739" s="996"/>
      <c r="AV739" s="996"/>
      <c r="AW739" s="996"/>
      <c r="AX739" s="997"/>
    </row>
    <row r="740" spans="1:52" ht="24.75" customHeight="1" thickBot="1" x14ac:dyDescent="0.2">
      <c r="A740" s="973" t="s">
        <v>421</v>
      </c>
      <c r="B740" s="974"/>
      <c r="C740" s="974"/>
      <c r="D740" s="975"/>
      <c r="E740" s="976" t="s">
        <v>563</v>
      </c>
      <c r="F740" s="977"/>
      <c r="G740" s="977"/>
      <c r="H740" s="92" t="str">
        <f>IF(E740="", "", "(")</f>
        <v>(</v>
      </c>
      <c r="I740" s="977"/>
      <c r="J740" s="977"/>
      <c r="K740" s="92" t="str">
        <f>IF(OR(I740="　", I740=""), "", "-")</f>
        <v/>
      </c>
      <c r="L740" s="978">
        <v>4</v>
      </c>
      <c r="M740" s="978"/>
      <c r="N740" s="93" t="str">
        <f>IF(O740="", "", "-")</f>
        <v/>
      </c>
      <c r="O740" s="94"/>
      <c r="P740" s="93" t="str">
        <f>IF(E740="", "", ")")</f>
        <v>)</v>
      </c>
      <c r="Q740" s="976"/>
      <c r="R740" s="977"/>
      <c r="S740" s="977"/>
      <c r="T740" s="92" t="str">
        <f>IF(Q740="", "", "(")</f>
        <v/>
      </c>
      <c r="U740" s="977"/>
      <c r="V740" s="977"/>
      <c r="W740" s="92" t="str">
        <f>IF(OR(U740="　", U740=""), "", "-")</f>
        <v/>
      </c>
      <c r="X740" s="978"/>
      <c r="Y740" s="978"/>
      <c r="Z740" s="93" t="str">
        <f>IF(AA740="", "", "-")</f>
        <v/>
      </c>
      <c r="AA740" s="94"/>
      <c r="AB740" s="93" t="str">
        <f>IF(Q740="", "", ")")</f>
        <v/>
      </c>
      <c r="AC740" s="976"/>
      <c r="AD740" s="977"/>
      <c r="AE740" s="977"/>
      <c r="AF740" s="92" t="str">
        <f>IF(AC740="", "", "(")</f>
        <v/>
      </c>
      <c r="AG740" s="977"/>
      <c r="AH740" s="977"/>
      <c r="AI740" s="92" t="str">
        <f>IF(OR(AG740="　", AG740=""), "", "-")</f>
        <v/>
      </c>
      <c r="AJ740" s="978"/>
      <c r="AK740" s="978"/>
      <c r="AL740" s="93" t="str">
        <f>IF(AM740="", "", "-")</f>
        <v/>
      </c>
      <c r="AM740" s="94"/>
      <c r="AN740" s="93" t="str">
        <f>IF(AC740="", "", ")")</f>
        <v/>
      </c>
      <c r="AO740" s="1001"/>
      <c r="AP740" s="1002"/>
      <c r="AQ740" s="1002"/>
      <c r="AR740" s="1002"/>
      <c r="AS740" s="1002"/>
      <c r="AT740" s="1002"/>
      <c r="AU740" s="1002"/>
      <c r="AV740" s="1002"/>
      <c r="AW740" s="1002"/>
      <c r="AX740" s="1003"/>
    </row>
    <row r="741" spans="1:52" ht="28.35" customHeight="1" x14ac:dyDescent="0.15">
      <c r="A741" s="617" t="s">
        <v>390</v>
      </c>
      <c r="B741" s="618"/>
      <c r="C741" s="618"/>
      <c r="D741" s="618"/>
      <c r="E741" s="618"/>
      <c r="F741" s="619"/>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36" customHeight="1" x14ac:dyDescent="0.15">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x14ac:dyDescent="0.15">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thickBot="1" x14ac:dyDescent="0.2">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idden="1" x14ac:dyDescent="0.15">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idden="1" x14ac:dyDescent="0.15">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idden="1" x14ac:dyDescent="0.15">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x14ac:dyDescent="0.15">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4.25" thickBot="1" x14ac:dyDescent="0.2">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1" t="s">
        <v>392</v>
      </c>
      <c r="B780" s="632"/>
      <c r="C780" s="632"/>
      <c r="D780" s="632"/>
      <c r="E780" s="632"/>
      <c r="F780" s="633"/>
      <c r="G780" s="598" t="s">
        <v>366</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367</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796"/>
    </row>
    <row r="781" spans="1:50" ht="24.75" customHeight="1" x14ac:dyDescent="0.15">
      <c r="A781" s="634"/>
      <c r="B781" s="635"/>
      <c r="C781" s="635"/>
      <c r="D781" s="635"/>
      <c r="E781" s="635"/>
      <c r="F781" s="636"/>
      <c r="G781" s="818"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801"/>
      <c r="AC781" s="818"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35.25" customHeight="1" x14ac:dyDescent="0.15">
      <c r="A782" s="634"/>
      <c r="B782" s="635"/>
      <c r="C782" s="635"/>
      <c r="D782" s="635"/>
      <c r="E782" s="635"/>
      <c r="F782" s="636"/>
      <c r="G782" s="673" t="s">
        <v>587</v>
      </c>
      <c r="H782" s="674"/>
      <c r="I782" s="674"/>
      <c r="J782" s="674"/>
      <c r="K782" s="675"/>
      <c r="L782" s="667" t="s">
        <v>642</v>
      </c>
      <c r="M782" s="668"/>
      <c r="N782" s="668"/>
      <c r="O782" s="668"/>
      <c r="P782" s="668"/>
      <c r="Q782" s="668"/>
      <c r="R782" s="668"/>
      <c r="S782" s="668"/>
      <c r="T782" s="668"/>
      <c r="U782" s="668"/>
      <c r="V782" s="668"/>
      <c r="W782" s="668"/>
      <c r="X782" s="669"/>
      <c r="Y782" s="388">
        <v>85</v>
      </c>
      <c r="Z782" s="389"/>
      <c r="AA782" s="389"/>
      <c r="AB782" s="808"/>
      <c r="AC782" s="673"/>
      <c r="AD782" s="674"/>
      <c r="AE782" s="674"/>
      <c r="AF782" s="674"/>
      <c r="AG782" s="675"/>
      <c r="AH782" s="667"/>
      <c r="AI782" s="668"/>
      <c r="AJ782" s="668"/>
      <c r="AK782" s="668"/>
      <c r="AL782" s="668"/>
      <c r="AM782" s="668"/>
      <c r="AN782" s="668"/>
      <c r="AO782" s="668"/>
      <c r="AP782" s="668"/>
      <c r="AQ782" s="668"/>
      <c r="AR782" s="668"/>
      <c r="AS782" s="668"/>
      <c r="AT782" s="669"/>
      <c r="AU782" s="388"/>
      <c r="AV782" s="389"/>
      <c r="AW782" s="389"/>
      <c r="AX782" s="390"/>
    </row>
    <row r="783" spans="1:50" ht="28.5" customHeight="1" x14ac:dyDescent="0.15">
      <c r="A783" s="634"/>
      <c r="B783" s="635"/>
      <c r="C783" s="635"/>
      <c r="D783" s="635"/>
      <c r="E783" s="635"/>
      <c r="F783" s="636"/>
      <c r="G783" s="609" t="s">
        <v>632</v>
      </c>
      <c r="H783" s="610"/>
      <c r="I783" s="610"/>
      <c r="J783" s="610"/>
      <c r="K783" s="611"/>
      <c r="L783" s="601" t="s">
        <v>641</v>
      </c>
      <c r="M783" s="602"/>
      <c r="N783" s="602"/>
      <c r="O783" s="602"/>
      <c r="P783" s="602"/>
      <c r="Q783" s="602"/>
      <c r="R783" s="602"/>
      <c r="S783" s="602"/>
      <c r="T783" s="602"/>
      <c r="U783" s="602"/>
      <c r="V783" s="602"/>
      <c r="W783" s="602"/>
      <c r="X783" s="603"/>
      <c r="Y783" s="604">
        <v>52</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31.5" customHeight="1" x14ac:dyDescent="0.15">
      <c r="A784" s="634"/>
      <c r="B784" s="635"/>
      <c r="C784" s="635"/>
      <c r="D784" s="635"/>
      <c r="E784" s="635"/>
      <c r="F784" s="636"/>
      <c r="G784" s="609" t="s">
        <v>632</v>
      </c>
      <c r="H784" s="610"/>
      <c r="I784" s="610"/>
      <c r="J784" s="610"/>
      <c r="K784" s="611"/>
      <c r="L784" s="601" t="s">
        <v>639</v>
      </c>
      <c r="M784" s="602"/>
      <c r="N784" s="602"/>
      <c r="O784" s="602"/>
      <c r="P784" s="602"/>
      <c r="Q784" s="602"/>
      <c r="R784" s="602"/>
      <c r="S784" s="602"/>
      <c r="T784" s="602"/>
      <c r="U784" s="602"/>
      <c r="V784" s="602"/>
      <c r="W784" s="602"/>
      <c r="X784" s="603"/>
      <c r="Y784" s="604">
        <v>41</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38.25" customHeight="1" x14ac:dyDescent="0.15">
      <c r="A785" s="634"/>
      <c r="B785" s="635"/>
      <c r="C785" s="635"/>
      <c r="D785" s="635"/>
      <c r="E785" s="635"/>
      <c r="F785" s="636"/>
      <c r="G785" s="609" t="s">
        <v>632</v>
      </c>
      <c r="H785" s="610"/>
      <c r="I785" s="610"/>
      <c r="J785" s="610"/>
      <c r="K785" s="611"/>
      <c r="L785" s="601" t="s">
        <v>640</v>
      </c>
      <c r="M785" s="602"/>
      <c r="N785" s="602"/>
      <c r="O785" s="602"/>
      <c r="P785" s="602"/>
      <c r="Q785" s="602"/>
      <c r="R785" s="602"/>
      <c r="S785" s="602"/>
      <c r="T785" s="602"/>
      <c r="U785" s="602"/>
      <c r="V785" s="602"/>
      <c r="W785" s="602"/>
      <c r="X785" s="603"/>
      <c r="Y785" s="604">
        <v>37</v>
      </c>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31.5" customHeight="1" x14ac:dyDescent="0.15">
      <c r="A786" s="634"/>
      <c r="B786" s="635"/>
      <c r="C786" s="635"/>
      <c r="D786" s="635"/>
      <c r="E786" s="635"/>
      <c r="F786" s="636"/>
      <c r="G786" s="609" t="s">
        <v>632</v>
      </c>
      <c r="H786" s="610"/>
      <c r="I786" s="610"/>
      <c r="J786" s="610"/>
      <c r="K786" s="611"/>
      <c r="L786" s="601" t="s">
        <v>633</v>
      </c>
      <c r="M786" s="602"/>
      <c r="N786" s="602"/>
      <c r="O786" s="602"/>
      <c r="P786" s="602"/>
      <c r="Q786" s="602"/>
      <c r="R786" s="602"/>
      <c r="S786" s="602"/>
      <c r="T786" s="602"/>
      <c r="U786" s="602"/>
      <c r="V786" s="602"/>
      <c r="W786" s="602"/>
      <c r="X786" s="603"/>
      <c r="Y786" s="604">
        <v>17</v>
      </c>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idden="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idden="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idden="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x14ac:dyDescent="0.15">
      <c r="A792" s="634"/>
      <c r="B792" s="635"/>
      <c r="C792" s="635"/>
      <c r="D792" s="635"/>
      <c r="E792" s="635"/>
      <c r="F792" s="636"/>
      <c r="G792" s="829" t="s">
        <v>20</v>
      </c>
      <c r="H792" s="830"/>
      <c r="I792" s="830"/>
      <c r="J792" s="830"/>
      <c r="K792" s="830"/>
      <c r="L792" s="831"/>
      <c r="M792" s="832"/>
      <c r="N792" s="832"/>
      <c r="O792" s="832"/>
      <c r="P792" s="832"/>
      <c r="Q792" s="832"/>
      <c r="R792" s="832"/>
      <c r="S792" s="832"/>
      <c r="T792" s="832"/>
      <c r="U792" s="832"/>
      <c r="V792" s="832"/>
      <c r="W792" s="832"/>
      <c r="X792" s="833"/>
      <c r="Y792" s="834">
        <f>SUM(Y782:AB791)</f>
        <v>232</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0</v>
      </c>
      <c r="AV792" s="835"/>
      <c r="AW792" s="835"/>
      <c r="AX792" s="837"/>
    </row>
    <row r="793" spans="1:50" ht="24.75" hidden="1" customHeight="1" x14ac:dyDescent="0.15">
      <c r="A793" s="634"/>
      <c r="B793" s="635"/>
      <c r="C793" s="635"/>
      <c r="D793" s="635"/>
      <c r="E793" s="635"/>
      <c r="F793" s="636"/>
      <c r="G793" s="598" t="s">
        <v>322</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321</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796"/>
    </row>
    <row r="794" spans="1:50" ht="24.75" hidden="1" customHeight="1" x14ac:dyDescent="0.15">
      <c r="A794" s="634"/>
      <c r="B794" s="635"/>
      <c r="C794" s="635"/>
      <c r="D794" s="635"/>
      <c r="E794" s="635"/>
      <c r="F794" s="636"/>
      <c r="G794" s="818"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801"/>
      <c r="AC794" s="818"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hidden="1" customHeight="1" x14ac:dyDescent="0.15">
      <c r="A795" s="634"/>
      <c r="B795" s="635"/>
      <c r="C795" s="635"/>
      <c r="D795" s="635"/>
      <c r="E795" s="635"/>
      <c r="F795" s="636"/>
      <c r="G795" s="673"/>
      <c r="H795" s="674"/>
      <c r="I795" s="674"/>
      <c r="J795" s="674"/>
      <c r="K795" s="675"/>
      <c r="L795" s="667"/>
      <c r="M795" s="668"/>
      <c r="N795" s="668"/>
      <c r="O795" s="668"/>
      <c r="P795" s="668"/>
      <c r="Q795" s="668"/>
      <c r="R795" s="668"/>
      <c r="S795" s="668"/>
      <c r="T795" s="668"/>
      <c r="U795" s="668"/>
      <c r="V795" s="668"/>
      <c r="W795" s="668"/>
      <c r="X795" s="669"/>
      <c r="Y795" s="388"/>
      <c r="Z795" s="389"/>
      <c r="AA795" s="389"/>
      <c r="AB795" s="808"/>
      <c r="AC795" s="673"/>
      <c r="AD795" s="674"/>
      <c r="AE795" s="674"/>
      <c r="AF795" s="674"/>
      <c r="AG795" s="675"/>
      <c r="AH795" s="667"/>
      <c r="AI795" s="668"/>
      <c r="AJ795" s="668"/>
      <c r="AK795" s="668"/>
      <c r="AL795" s="668"/>
      <c r="AM795" s="668"/>
      <c r="AN795" s="668"/>
      <c r="AO795" s="668"/>
      <c r="AP795" s="668"/>
      <c r="AQ795" s="668"/>
      <c r="AR795" s="668"/>
      <c r="AS795" s="668"/>
      <c r="AT795" s="669"/>
      <c r="AU795" s="388"/>
      <c r="AV795" s="389"/>
      <c r="AW795" s="389"/>
      <c r="AX795" s="390"/>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hidden="1" customHeight="1" thickBot="1" x14ac:dyDescent="0.2">
      <c r="A805" s="634"/>
      <c r="B805" s="635"/>
      <c r="C805" s="635"/>
      <c r="D805" s="635"/>
      <c r="E805" s="635"/>
      <c r="F805" s="636"/>
      <c r="G805" s="829" t="s">
        <v>20</v>
      </c>
      <c r="H805" s="830"/>
      <c r="I805" s="830"/>
      <c r="J805" s="830"/>
      <c r="K805" s="830"/>
      <c r="L805" s="831"/>
      <c r="M805" s="832"/>
      <c r="N805" s="832"/>
      <c r="O805" s="832"/>
      <c r="P805" s="832"/>
      <c r="Q805" s="832"/>
      <c r="R805" s="832"/>
      <c r="S805" s="832"/>
      <c r="T805" s="832"/>
      <c r="U805" s="832"/>
      <c r="V805" s="832"/>
      <c r="W805" s="832"/>
      <c r="X805" s="833"/>
      <c r="Y805" s="834">
        <f>SUM(Y795:AB804)</f>
        <v>0</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0</v>
      </c>
      <c r="AV805" s="835"/>
      <c r="AW805" s="835"/>
      <c r="AX805" s="837"/>
    </row>
    <row r="806" spans="1:50" ht="24.75" hidden="1" customHeight="1" x14ac:dyDescent="0.15">
      <c r="A806" s="634"/>
      <c r="B806" s="635"/>
      <c r="C806" s="635"/>
      <c r="D806" s="635"/>
      <c r="E806" s="635"/>
      <c r="F806" s="636"/>
      <c r="G806" s="598" t="s">
        <v>323</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324</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796"/>
    </row>
    <row r="807" spans="1:50" ht="24.75" hidden="1" customHeight="1" x14ac:dyDescent="0.15">
      <c r="A807" s="634"/>
      <c r="B807" s="635"/>
      <c r="C807" s="635"/>
      <c r="D807" s="635"/>
      <c r="E807" s="635"/>
      <c r="F807" s="636"/>
      <c r="G807" s="818"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801"/>
      <c r="AC807" s="818"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hidden="1" customHeight="1" x14ac:dyDescent="0.15">
      <c r="A808" s="634"/>
      <c r="B808" s="635"/>
      <c r="C808" s="635"/>
      <c r="D808" s="635"/>
      <c r="E808" s="635"/>
      <c r="F808" s="636"/>
      <c r="G808" s="673"/>
      <c r="H808" s="674"/>
      <c r="I808" s="674"/>
      <c r="J808" s="674"/>
      <c r="K808" s="675"/>
      <c r="L808" s="667"/>
      <c r="M808" s="668"/>
      <c r="N808" s="668"/>
      <c r="O808" s="668"/>
      <c r="P808" s="668"/>
      <c r="Q808" s="668"/>
      <c r="R808" s="668"/>
      <c r="S808" s="668"/>
      <c r="T808" s="668"/>
      <c r="U808" s="668"/>
      <c r="V808" s="668"/>
      <c r="W808" s="668"/>
      <c r="X808" s="669"/>
      <c r="Y808" s="388"/>
      <c r="Z808" s="389"/>
      <c r="AA808" s="389"/>
      <c r="AB808" s="808"/>
      <c r="AC808" s="673"/>
      <c r="AD808" s="674"/>
      <c r="AE808" s="674"/>
      <c r="AF808" s="674"/>
      <c r="AG808" s="675"/>
      <c r="AH808" s="667"/>
      <c r="AI808" s="668"/>
      <c r="AJ808" s="668"/>
      <c r="AK808" s="668"/>
      <c r="AL808" s="668"/>
      <c r="AM808" s="668"/>
      <c r="AN808" s="668"/>
      <c r="AO808" s="668"/>
      <c r="AP808" s="668"/>
      <c r="AQ808" s="668"/>
      <c r="AR808" s="668"/>
      <c r="AS808" s="668"/>
      <c r="AT808" s="669"/>
      <c r="AU808" s="388"/>
      <c r="AV808" s="389"/>
      <c r="AW808" s="389"/>
      <c r="AX808" s="390"/>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hidden="1" customHeight="1" thickBot="1" x14ac:dyDescent="0.2">
      <c r="A818" s="634"/>
      <c r="B818" s="635"/>
      <c r="C818" s="635"/>
      <c r="D818" s="635"/>
      <c r="E818" s="635"/>
      <c r="F818" s="636"/>
      <c r="G818" s="829" t="s">
        <v>20</v>
      </c>
      <c r="H818" s="830"/>
      <c r="I818" s="830"/>
      <c r="J818" s="830"/>
      <c r="K818" s="830"/>
      <c r="L818" s="831"/>
      <c r="M818" s="832"/>
      <c r="N818" s="832"/>
      <c r="O818" s="832"/>
      <c r="P818" s="832"/>
      <c r="Q818" s="832"/>
      <c r="R818" s="832"/>
      <c r="S818" s="832"/>
      <c r="T818" s="832"/>
      <c r="U818" s="832"/>
      <c r="V818" s="832"/>
      <c r="W818" s="832"/>
      <c r="X818" s="833"/>
      <c r="Y818" s="834">
        <f>SUM(Y808:AB817)</f>
        <v>0</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0</v>
      </c>
      <c r="AV818" s="835"/>
      <c r="AW818" s="835"/>
      <c r="AX818" s="837"/>
    </row>
    <row r="819" spans="1:50" ht="24.75" hidden="1" customHeight="1" x14ac:dyDescent="0.15">
      <c r="A819" s="634"/>
      <c r="B819" s="635"/>
      <c r="C819" s="635"/>
      <c r="D819" s="635"/>
      <c r="E819" s="635"/>
      <c r="F819" s="636"/>
      <c r="G819" s="598" t="s">
        <v>269</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183</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796"/>
    </row>
    <row r="820" spans="1:50" ht="24.75" hidden="1" customHeight="1" x14ac:dyDescent="0.15">
      <c r="A820" s="634"/>
      <c r="B820" s="635"/>
      <c r="C820" s="635"/>
      <c r="D820" s="635"/>
      <c r="E820" s="635"/>
      <c r="F820" s="636"/>
      <c r="G820" s="818"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801"/>
      <c r="AC820" s="818"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24.75" hidden="1" customHeight="1" x14ac:dyDescent="0.15">
      <c r="A821" s="634"/>
      <c r="B821" s="635"/>
      <c r="C821" s="635"/>
      <c r="D821" s="635"/>
      <c r="E821" s="635"/>
      <c r="F821" s="636"/>
      <c r="G821" s="673"/>
      <c r="H821" s="674"/>
      <c r="I821" s="674"/>
      <c r="J821" s="674"/>
      <c r="K821" s="675"/>
      <c r="L821" s="667"/>
      <c r="M821" s="668"/>
      <c r="N821" s="668"/>
      <c r="O821" s="668"/>
      <c r="P821" s="668"/>
      <c r="Q821" s="668"/>
      <c r="R821" s="668"/>
      <c r="S821" s="668"/>
      <c r="T821" s="668"/>
      <c r="U821" s="668"/>
      <c r="V821" s="668"/>
      <c r="W821" s="668"/>
      <c r="X821" s="669"/>
      <c r="Y821" s="388"/>
      <c r="Z821" s="389"/>
      <c r="AA821" s="389"/>
      <c r="AB821" s="808"/>
      <c r="AC821" s="673"/>
      <c r="AD821" s="674"/>
      <c r="AE821" s="674"/>
      <c r="AF821" s="674"/>
      <c r="AG821" s="675"/>
      <c r="AH821" s="667"/>
      <c r="AI821" s="668"/>
      <c r="AJ821" s="668"/>
      <c r="AK821" s="668"/>
      <c r="AL821" s="668"/>
      <c r="AM821" s="668"/>
      <c r="AN821" s="668"/>
      <c r="AO821" s="668"/>
      <c r="AP821" s="668"/>
      <c r="AQ821" s="668"/>
      <c r="AR821" s="668"/>
      <c r="AS821" s="668"/>
      <c r="AT821" s="669"/>
      <c r="AU821" s="388"/>
      <c r="AV821" s="389"/>
      <c r="AW821" s="389"/>
      <c r="AX821" s="390"/>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15">
      <c r="A831" s="634"/>
      <c r="B831" s="635"/>
      <c r="C831" s="635"/>
      <c r="D831" s="635"/>
      <c r="E831" s="635"/>
      <c r="F831" s="636"/>
      <c r="G831" s="829" t="s">
        <v>20</v>
      </c>
      <c r="H831" s="830"/>
      <c r="I831" s="830"/>
      <c r="J831" s="830"/>
      <c r="K831" s="830"/>
      <c r="L831" s="831"/>
      <c r="M831" s="832"/>
      <c r="N831" s="832"/>
      <c r="O831" s="832"/>
      <c r="P831" s="832"/>
      <c r="Q831" s="832"/>
      <c r="R831" s="832"/>
      <c r="S831" s="832"/>
      <c r="T831" s="832"/>
      <c r="U831" s="832"/>
      <c r="V831" s="832"/>
      <c r="W831" s="832"/>
      <c r="X831" s="833"/>
      <c r="Y831" s="834">
        <f>SUM(Y821:AB830)</f>
        <v>0</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v>
      </c>
      <c r="AV831" s="835"/>
      <c r="AW831" s="835"/>
      <c r="AX831" s="837"/>
    </row>
    <row r="832" spans="1:50" ht="24.75" customHeight="1" thickBot="1" x14ac:dyDescent="0.2">
      <c r="A832" s="907" t="s">
        <v>148</v>
      </c>
      <c r="B832" s="908"/>
      <c r="C832" s="908"/>
      <c r="D832" s="908"/>
      <c r="E832" s="908"/>
      <c r="F832" s="908"/>
      <c r="G832" s="908"/>
      <c r="H832" s="908"/>
      <c r="I832" s="908"/>
      <c r="J832" s="908"/>
      <c r="K832" s="908"/>
      <c r="L832" s="908"/>
      <c r="M832" s="908"/>
      <c r="N832" s="908"/>
      <c r="O832" s="908"/>
      <c r="P832" s="908"/>
      <c r="Q832" s="908"/>
      <c r="R832" s="908"/>
      <c r="S832" s="908"/>
      <c r="T832" s="908"/>
      <c r="U832" s="908"/>
      <c r="V832" s="908"/>
      <c r="W832" s="908"/>
      <c r="X832" s="908"/>
      <c r="Y832" s="908"/>
      <c r="Z832" s="908"/>
      <c r="AA832" s="908"/>
      <c r="AB832" s="908"/>
      <c r="AC832" s="908"/>
      <c r="AD832" s="908"/>
      <c r="AE832" s="908"/>
      <c r="AF832" s="908"/>
      <c r="AG832" s="908"/>
      <c r="AH832" s="908"/>
      <c r="AI832" s="908"/>
      <c r="AJ832" s="908"/>
      <c r="AK832" s="909"/>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90.75" customHeight="1" x14ac:dyDescent="0.15">
      <c r="A838" s="376">
        <v>1</v>
      </c>
      <c r="B838" s="376">
        <v>1</v>
      </c>
      <c r="C838" s="361" t="s">
        <v>630</v>
      </c>
      <c r="D838" s="347"/>
      <c r="E838" s="347"/>
      <c r="F838" s="347"/>
      <c r="G838" s="347"/>
      <c r="H838" s="347"/>
      <c r="I838" s="347"/>
      <c r="J838" s="348" t="s">
        <v>577</v>
      </c>
      <c r="K838" s="349"/>
      <c r="L838" s="349"/>
      <c r="M838" s="349"/>
      <c r="N838" s="349"/>
      <c r="O838" s="349"/>
      <c r="P838" s="362" t="s">
        <v>631</v>
      </c>
      <c r="Q838" s="350"/>
      <c r="R838" s="350"/>
      <c r="S838" s="350"/>
      <c r="T838" s="350"/>
      <c r="U838" s="350"/>
      <c r="V838" s="350"/>
      <c r="W838" s="350"/>
      <c r="X838" s="350"/>
      <c r="Y838" s="351">
        <v>232</v>
      </c>
      <c r="Z838" s="352"/>
      <c r="AA838" s="352"/>
      <c r="AB838" s="353"/>
      <c r="AC838" s="363" t="s">
        <v>80</v>
      </c>
      <c r="AD838" s="371"/>
      <c r="AE838" s="371"/>
      <c r="AF838" s="371"/>
      <c r="AG838" s="371"/>
      <c r="AH838" s="372" t="s">
        <v>577</v>
      </c>
      <c r="AI838" s="373"/>
      <c r="AJ838" s="373"/>
      <c r="AK838" s="373"/>
      <c r="AL838" s="357" t="s">
        <v>577</v>
      </c>
      <c r="AM838" s="358"/>
      <c r="AN838" s="358"/>
      <c r="AO838" s="359"/>
      <c r="AP838" s="360" t="s">
        <v>586</v>
      </c>
      <c r="AQ838" s="360"/>
      <c r="AR838" s="360"/>
      <c r="AS838" s="360"/>
      <c r="AT838" s="360"/>
      <c r="AU838" s="360"/>
      <c r="AV838" s="360"/>
      <c r="AW838" s="360"/>
      <c r="AX838" s="360"/>
    </row>
    <row r="839" spans="1:50" ht="53.25"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53.25"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53.25"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53.25"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53.25"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53.25"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53.25"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53.25"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53.25"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53.25"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53.25"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53.25"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53.25"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53.25"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53.25"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53.25"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53.25"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53.25"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53.25"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53.25"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53.25"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53.25"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53.25"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53.25"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53.25"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53.25"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53.25"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53.25"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53.25"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53.2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3.2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3.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53.25"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53.25"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53.25"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53.25"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53.25"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53.25"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53.25"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53.25"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53.25"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53.25"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53.25"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53.25"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53.25"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53.25"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53.25"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53.25"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53.25"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53.25"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53.25"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53.25"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53.25"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53.25"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53.25"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53.25"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53.25"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53.25"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53.25"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53.25"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53.25"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53.25"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53.2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53.2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3.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53.25"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53.25"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53.25"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53.25"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53.25"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53.25"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53.25"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53.25"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53.25"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53.25"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53.25"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53.25"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53.25"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53.25"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53.25"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53.25"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53.25"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53.25"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53.25"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53.25"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53.25"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53.25"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53.25"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53.25"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53.25"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53.25"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53.25"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53.25"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53.25"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53.25"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53.2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53.2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3.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53.25"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53.25"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53.25"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53.25"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53.25"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53.25"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53.25"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53.25"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53.25"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53.25"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53.25"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53.25"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53.25"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53.25"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53.25"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53.25"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53.25"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53.25"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53.25"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53.25"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53.25"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53.25"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53.25"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53.25"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53.25"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53.25"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53.25"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53.25"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53.25"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53.25"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53.2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53.2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3.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53.25"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53.25"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53.25"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53.25"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53.25"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53.25"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53.25"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53.25"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53.25"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53.25"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53.25"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53.25"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53.25"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53.25"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53.25"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53.25"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53.25"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53.25"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53.25"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53.25"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53.25"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53.25"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53.25"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53.25"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53.25"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53.25"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53.25"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53.25"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53.25"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53.25"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53.2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53.2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3.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53.25"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53.25"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53.25"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53.25"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53.25"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53.25"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53.25"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53.25"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53.25"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53.25"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53.25"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53.25"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53.25"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53.25"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53.25"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53.25"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53.25"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53.25"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53.25"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53.25"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53.25"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53.25"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53.25"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53.25"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53.25"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53.25"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53.25"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53.25"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53.25"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53.25"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53.2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53.2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3.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53.25"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53.25"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53.25"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53.25"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53.25"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53.25"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53.25"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53.25"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53.25"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53.25"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53.25"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53.25"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53.25"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53.25"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53.25"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53.25"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53.25"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53.25"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53.25"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53.25"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53.25"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53.25"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53.25"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53.25"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53.25"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53.25"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53.25"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53.25"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53.25"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53.25"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53.2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53.2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3.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53.25"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53.25"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53.25"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53.25"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53.25"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53.25"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53.25"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53.25"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53.25"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53.25"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53.25"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53.25"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53.25"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53.25"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53.25"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53.25"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53.25"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53.25"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53.25"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53.25"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53.25"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53.25"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53.25"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53.25"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53.25"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53.25"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53.25"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53.25"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53.25"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53.25"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hidden="1"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89" max="49" man="1"/>
    <brk id="72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Normal="100"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565</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t="s">
        <v>565</v>
      </c>
      <c r="R8" s="13" t="str">
        <f t="shared" si="3"/>
        <v>その他</v>
      </c>
      <c r="S8" s="13" t="str">
        <f t="shared" si="4"/>
        <v>その他</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565</v>
      </c>
      <c r="M9" s="13" t="str">
        <f t="shared" si="2"/>
        <v>エネルギー対策</v>
      </c>
      <c r="N9" s="13" t="str">
        <f t="shared" si="6"/>
        <v>エネルギー対策</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
      </c>
      <c r="K10" s="14" t="s">
        <v>335</v>
      </c>
      <c r="L10" s="15"/>
      <c r="M10" s="13" t="str">
        <f t="shared" si="2"/>
        <v/>
      </c>
      <c r="N10" s="13" t="str">
        <f t="shared" si="6"/>
        <v>エネルギー対策</v>
      </c>
      <c r="O10" s="13"/>
      <c r="P10" s="13" t="str">
        <f>S8</f>
        <v>その他</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t="s">
        <v>565</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科学技術・イノベーション</v>
      </c>
      <c r="F24" s="18" t="s">
        <v>417</v>
      </c>
      <c r="G24" s="17"/>
      <c r="H24" s="13" t="str">
        <f t="shared" si="1"/>
        <v/>
      </c>
      <c r="I24" s="13" t="str">
        <f t="shared" si="5"/>
        <v>エネルギー対策特別会計電源開発促進勘定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2" t="s">
        <v>353</v>
      </c>
      <c r="B2" s="403"/>
      <c r="C2" s="403"/>
      <c r="D2" s="403"/>
      <c r="E2" s="403"/>
      <c r="F2" s="404"/>
      <c r="G2" s="517" t="s">
        <v>146</v>
      </c>
      <c r="H2" s="438"/>
      <c r="I2" s="438"/>
      <c r="J2" s="438"/>
      <c r="K2" s="438"/>
      <c r="L2" s="438"/>
      <c r="M2" s="438"/>
      <c r="N2" s="438"/>
      <c r="O2" s="518"/>
      <c r="P2" s="437" t="s">
        <v>59</v>
      </c>
      <c r="Q2" s="438"/>
      <c r="R2" s="438"/>
      <c r="S2" s="438"/>
      <c r="T2" s="438"/>
      <c r="U2" s="438"/>
      <c r="V2" s="438"/>
      <c r="W2" s="438"/>
      <c r="X2" s="518"/>
      <c r="Y2" s="1030"/>
      <c r="Z2" s="832"/>
      <c r="AA2" s="833"/>
      <c r="AB2" s="1034" t="s">
        <v>11</v>
      </c>
      <c r="AC2" s="1035"/>
      <c r="AD2" s="1036"/>
      <c r="AE2" s="248" t="s">
        <v>398</v>
      </c>
      <c r="AF2" s="248"/>
      <c r="AG2" s="248"/>
      <c r="AH2" s="248"/>
      <c r="AI2" s="248" t="s">
        <v>396</v>
      </c>
      <c r="AJ2" s="248"/>
      <c r="AK2" s="248"/>
      <c r="AL2" s="248"/>
      <c r="AM2" s="248" t="s">
        <v>425</v>
      </c>
      <c r="AN2" s="248"/>
      <c r="AO2" s="248"/>
      <c r="AP2" s="242"/>
      <c r="AQ2" s="158" t="s">
        <v>235</v>
      </c>
      <c r="AR2" s="129"/>
      <c r="AS2" s="129"/>
      <c r="AT2" s="130"/>
      <c r="AU2" s="538" t="s">
        <v>134</v>
      </c>
      <c r="AV2" s="538"/>
      <c r="AW2" s="538"/>
      <c r="AX2" s="539"/>
    </row>
    <row r="3" spans="1:50" ht="18.75" customHeight="1" x14ac:dyDescent="0.15">
      <c r="A3" s="402"/>
      <c r="B3" s="403"/>
      <c r="C3" s="403"/>
      <c r="D3" s="403"/>
      <c r="E3" s="403"/>
      <c r="F3" s="404"/>
      <c r="G3" s="418"/>
      <c r="H3" s="400"/>
      <c r="I3" s="400"/>
      <c r="J3" s="400"/>
      <c r="K3" s="400"/>
      <c r="L3" s="400"/>
      <c r="M3" s="400"/>
      <c r="N3" s="400"/>
      <c r="O3" s="419"/>
      <c r="P3" s="440"/>
      <c r="Q3" s="400"/>
      <c r="R3" s="400"/>
      <c r="S3" s="400"/>
      <c r="T3" s="400"/>
      <c r="U3" s="400"/>
      <c r="V3" s="400"/>
      <c r="W3" s="400"/>
      <c r="X3" s="419"/>
      <c r="Y3" s="1031"/>
      <c r="Z3" s="1032"/>
      <c r="AA3" s="1033"/>
      <c r="AB3" s="1037"/>
      <c r="AC3" s="1038"/>
      <c r="AD3" s="1039"/>
      <c r="AE3" s="249"/>
      <c r="AF3" s="249"/>
      <c r="AG3" s="249"/>
      <c r="AH3" s="249"/>
      <c r="AI3" s="249"/>
      <c r="AJ3" s="249"/>
      <c r="AK3" s="249"/>
      <c r="AL3" s="249"/>
      <c r="AM3" s="249"/>
      <c r="AN3" s="249"/>
      <c r="AO3" s="249"/>
      <c r="AP3" s="245"/>
      <c r="AQ3" s="197"/>
      <c r="AR3" s="198"/>
      <c r="AS3" s="132" t="s">
        <v>236</v>
      </c>
      <c r="AT3" s="133"/>
      <c r="AU3" s="198"/>
      <c r="AV3" s="198"/>
      <c r="AW3" s="400" t="s">
        <v>181</v>
      </c>
      <c r="AX3" s="401"/>
    </row>
    <row r="4" spans="1:50" ht="22.5" customHeight="1" x14ac:dyDescent="0.15">
      <c r="A4" s="405"/>
      <c r="B4" s="403"/>
      <c r="C4" s="403"/>
      <c r="D4" s="403"/>
      <c r="E4" s="403"/>
      <c r="F4" s="404"/>
      <c r="G4" s="566"/>
      <c r="H4" s="1007"/>
      <c r="I4" s="1007"/>
      <c r="J4" s="1007"/>
      <c r="K4" s="1007"/>
      <c r="L4" s="1007"/>
      <c r="M4" s="1007"/>
      <c r="N4" s="1007"/>
      <c r="O4" s="1008"/>
      <c r="P4" s="104"/>
      <c r="Q4" s="1015"/>
      <c r="R4" s="1015"/>
      <c r="S4" s="1015"/>
      <c r="T4" s="1015"/>
      <c r="U4" s="1015"/>
      <c r="V4" s="1015"/>
      <c r="W4" s="1015"/>
      <c r="X4" s="1016"/>
      <c r="Y4" s="1025" t="s">
        <v>12</v>
      </c>
      <c r="Z4" s="1026"/>
      <c r="AA4" s="1027"/>
      <c r="AB4" s="466"/>
      <c r="AC4" s="1029"/>
      <c r="AD4" s="1029"/>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6"/>
      <c r="B5" s="407"/>
      <c r="C5" s="407"/>
      <c r="D5" s="407"/>
      <c r="E5" s="407"/>
      <c r="F5" s="408"/>
      <c r="G5" s="1009"/>
      <c r="H5" s="1010"/>
      <c r="I5" s="1010"/>
      <c r="J5" s="1010"/>
      <c r="K5" s="1010"/>
      <c r="L5" s="1010"/>
      <c r="M5" s="1010"/>
      <c r="N5" s="1010"/>
      <c r="O5" s="1011"/>
      <c r="P5" s="1017"/>
      <c r="Q5" s="1017"/>
      <c r="R5" s="1017"/>
      <c r="S5" s="1017"/>
      <c r="T5" s="1017"/>
      <c r="U5" s="1017"/>
      <c r="V5" s="1017"/>
      <c r="W5" s="1017"/>
      <c r="X5" s="1018"/>
      <c r="Y5" s="420" t="s">
        <v>54</v>
      </c>
      <c r="Z5" s="1022"/>
      <c r="AA5" s="1023"/>
      <c r="AB5" s="528"/>
      <c r="AC5" s="1028"/>
      <c r="AD5" s="1028"/>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6"/>
      <c r="B6" s="407"/>
      <c r="C6" s="407"/>
      <c r="D6" s="407"/>
      <c r="E6" s="407"/>
      <c r="F6" s="408"/>
      <c r="G6" s="1012"/>
      <c r="H6" s="1013"/>
      <c r="I6" s="1013"/>
      <c r="J6" s="1013"/>
      <c r="K6" s="1013"/>
      <c r="L6" s="1013"/>
      <c r="M6" s="1013"/>
      <c r="N6" s="1013"/>
      <c r="O6" s="1014"/>
      <c r="P6" s="1019"/>
      <c r="Q6" s="1019"/>
      <c r="R6" s="1019"/>
      <c r="S6" s="1019"/>
      <c r="T6" s="1019"/>
      <c r="U6" s="1019"/>
      <c r="V6" s="1019"/>
      <c r="W6" s="1019"/>
      <c r="X6" s="1020"/>
      <c r="Y6" s="1021" t="s">
        <v>13</v>
      </c>
      <c r="Z6" s="1022"/>
      <c r="AA6" s="1023"/>
      <c r="AB6" s="597" t="s">
        <v>182</v>
      </c>
      <c r="AC6" s="1024"/>
      <c r="AD6" s="1024"/>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2" t="s">
        <v>353</v>
      </c>
      <c r="B9" s="403"/>
      <c r="C9" s="403"/>
      <c r="D9" s="403"/>
      <c r="E9" s="403"/>
      <c r="F9" s="404"/>
      <c r="G9" s="517" t="s">
        <v>146</v>
      </c>
      <c r="H9" s="438"/>
      <c r="I9" s="438"/>
      <c r="J9" s="438"/>
      <c r="K9" s="438"/>
      <c r="L9" s="438"/>
      <c r="M9" s="438"/>
      <c r="N9" s="438"/>
      <c r="O9" s="518"/>
      <c r="P9" s="437" t="s">
        <v>59</v>
      </c>
      <c r="Q9" s="438"/>
      <c r="R9" s="438"/>
      <c r="S9" s="438"/>
      <c r="T9" s="438"/>
      <c r="U9" s="438"/>
      <c r="V9" s="438"/>
      <c r="W9" s="438"/>
      <c r="X9" s="518"/>
      <c r="Y9" s="1030"/>
      <c r="Z9" s="832"/>
      <c r="AA9" s="833"/>
      <c r="AB9" s="1034" t="s">
        <v>11</v>
      </c>
      <c r="AC9" s="1035"/>
      <c r="AD9" s="1036"/>
      <c r="AE9" s="248" t="s">
        <v>398</v>
      </c>
      <c r="AF9" s="248"/>
      <c r="AG9" s="248"/>
      <c r="AH9" s="248"/>
      <c r="AI9" s="248" t="s">
        <v>396</v>
      </c>
      <c r="AJ9" s="248"/>
      <c r="AK9" s="248"/>
      <c r="AL9" s="248"/>
      <c r="AM9" s="248" t="s">
        <v>425</v>
      </c>
      <c r="AN9" s="248"/>
      <c r="AO9" s="248"/>
      <c r="AP9" s="242"/>
      <c r="AQ9" s="158" t="s">
        <v>235</v>
      </c>
      <c r="AR9" s="129"/>
      <c r="AS9" s="129"/>
      <c r="AT9" s="130"/>
      <c r="AU9" s="538" t="s">
        <v>134</v>
      </c>
      <c r="AV9" s="538"/>
      <c r="AW9" s="538"/>
      <c r="AX9" s="539"/>
    </row>
    <row r="10" spans="1:50" ht="18.75" customHeight="1" x14ac:dyDescent="0.15">
      <c r="A10" s="402"/>
      <c r="B10" s="403"/>
      <c r="C10" s="403"/>
      <c r="D10" s="403"/>
      <c r="E10" s="403"/>
      <c r="F10" s="404"/>
      <c r="G10" s="418"/>
      <c r="H10" s="400"/>
      <c r="I10" s="400"/>
      <c r="J10" s="400"/>
      <c r="K10" s="400"/>
      <c r="L10" s="400"/>
      <c r="M10" s="400"/>
      <c r="N10" s="400"/>
      <c r="O10" s="419"/>
      <c r="P10" s="440"/>
      <c r="Q10" s="400"/>
      <c r="R10" s="400"/>
      <c r="S10" s="400"/>
      <c r="T10" s="400"/>
      <c r="U10" s="400"/>
      <c r="V10" s="400"/>
      <c r="W10" s="400"/>
      <c r="X10" s="419"/>
      <c r="Y10" s="1031"/>
      <c r="Z10" s="1032"/>
      <c r="AA10" s="1033"/>
      <c r="AB10" s="1037"/>
      <c r="AC10" s="1038"/>
      <c r="AD10" s="1039"/>
      <c r="AE10" s="249"/>
      <c r="AF10" s="249"/>
      <c r="AG10" s="249"/>
      <c r="AH10" s="249"/>
      <c r="AI10" s="249"/>
      <c r="AJ10" s="249"/>
      <c r="AK10" s="249"/>
      <c r="AL10" s="249"/>
      <c r="AM10" s="249"/>
      <c r="AN10" s="249"/>
      <c r="AO10" s="249"/>
      <c r="AP10" s="245"/>
      <c r="AQ10" s="197"/>
      <c r="AR10" s="198"/>
      <c r="AS10" s="132" t="s">
        <v>236</v>
      </c>
      <c r="AT10" s="133"/>
      <c r="AU10" s="198"/>
      <c r="AV10" s="198"/>
      <c r="AW10" s="400" t="s">
        <v>181</v>
      </c>
      <c r="AX10" s="401"/>
    </row>
    <row r="11" spans="1:50" ht="22.5" customHeight="1" x14ac:dyDescent="0.15">
      <c r="A11" s="405"/>
      <c r="B11" s="403"/>
      <c r="C11" s="403"/>
      <c r="D11" s="403"/>
      <c r="E11" s="403"/>
      <c r="F11" s="404"/>
      <c r="G11" s="566"/>
      <c r="H11" s="1007"/>
      <c r="I11" s="1007"/>
      <c r="J11" s="1007"/>
      <c r="K11" s="1007"/>
      <c r="L11" s="1007"/>
      <c r="M11" s="1007"/>
      <c r="N11" s="1007"/>
      <c r="O11" s="1008"/>
      <c r="P11" s="104"/>
      <c r="Q11" s="1015"/>
      <c r="R11" s="1015"/>
      <c r="S11" s="1015"/>
      <c r="T11" s="1015"/>
      <c r="U11" s="1015"/>
      <c r="V11" s="1015"/>
      <c r="W11" s="1015"/>
      <c r="X11" s="1016"/>
      <c r="Y11" s="1025" t="s">
        <v>12</v>
      </c>
      <c r="Z11" s="1026"/>
      <c r="AA11" s="1027"/>
      <c r="AB11" s="466"/>
      <c r="AC11" s="1029"/>
      <c r="AD11" s="1029"/>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6"/>
      <c r="B12" s="407"/>
      <c r="C12" s="407"/>
      <c r="D12" s="407"/>
      <c r="E12" s="407"/>
      <c r="F12" s="408"/>
      <c r="G12" s="1009"/>
      <c r="H12" s="1010"/>
      <c r="I12" s="1010"/>
      <c r="J12" s="1010"/>
      <c r="K12" s="1010"/>
      <c r="L12" s="1010"/>
      <c r="M12" s="1010"/>
      <c r="N12" s="1010"/>
      <c r="O12" s="1011"/>
      <c r="P12" s="1017"/>
      <c r="Q12" s="1017"/>
      <c r="R12" s="1017"/>
      <c r="S12" s="1017"/>
      <c r="T12" s="1017"/>
      <c r="U12" s="1017"/>
      <c r="V12" s="1017"/>
      <c r="W12" s="1017"/>
      <c r="X12" s="1018"/>
      <c r="Y12" s="420" t="s">
        <v>54</v>
      </c>
      <c r="Z12" s="1022"/>
      <c r="AA12" s="1023"/>
      <c r="AB12" s="528"/>
      <c r="AC12" s="1028"/>
      <c r="AD12" s="1028"/>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9"/>
      <c r="B13" s="410"/>
      <c r="C13" s="410"/>
      <c r="D13" s="410"/>
      <c r="E13" s="410"/>
      <c r="F13" s="411"/>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7" t="s">
        <v>182</v>
      </c>
      <c r="AC13" s="1024"/>
      <c r="AD13" s="1024"/>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2" t="s">
        <v>353</v>
      </c>
      <c r="B16" s="403"/>
      <c r="C16" s="403"/>
      <c r="D16" s="403"/>
      <c r="E16" s="403"/>
      <c r="F16" s="404"/>
      <c r="G16" s="517" t="s">
        <v>146</v>
      </c>
      <c r="H16" s="438"/>
      <c r="I16" s="438"/>
      <c r="J16" s="438"/>
      <c r="K16" s="438"/>
      <c r="L16" s="438"/>
      <c r="M16" s="438"/>
      <c r="N16" s="438"/>
      <c r="O16" s="518"/>
      <c r="P16" s="437" t="s">
        <v>59</v>
      </c>
      <c r="Q16" s="438"/>
      <c r="R16" s="438"/>
      <c r="S16" s="438"/>
      <c r="T16" s="438"/>
      <c r="U16" s="438"/>
      <c r="V16" s="438"/>
      <c r="W16" s="438"/>
      <c r="X16" s="518"/>
      <c r="Y16" s="1030"/>
      <c r="Z16" s="832"/>
      <c r="AA16" s="833"/>
      <c r="AB16" s="1034" t="s">
        <v>11</v>
      </c>
      <c r="AC16" s="1035"/>
      <c r="AD16" s="1036"/>
      <c r="AE16" s="248" t="s">
        <v>398</v>
      </c>
      <c r="AF16" s="248"/>
      <c r="AG16" s="248"/>
      <c r="AH16" s="248"/>
      <c r="AI16" s="248" t="s">
        <v>396</v>
      </c>
      <c r="AJ16" s="248"/>
      <c r="AK16" s="248"/>
      <c r="AL16" s="248"/>
      <c r="AM16" s="248" t="s">
        <v>425</v>
      </c>
      <c r="AN16" s="248"/>
      <c r="AO16" s="248"/>
      <c r="AP16" s="242"/>
      <c r="AQ16" s="158" t="s">
        <v>235</v>
      </c>
      <c r="AR16" s="129"/>
      <c r="AS16" s="129"/>
      <c r="AT16" s="130"/>
      <c r="AU16" s="538" t="s">
        <v>134</v>
      </c>
      <c r="AV16" s="538"/>
      <c r="AW16" s="538"/>
      <c r="AX16" s="539"/>
    </row>
    <row r="17" spans="1:50" ht="18.75" customHeight="1" x14ac:dyDescent="0.15">
      <c r="A17" s="402"/>
      <c r="B17" s="403"/>
      <c r="C17" s="403"/>
      <c r="D17" s="403"/>
      <c r="E17" s="403"/>
      <c r="F17" s="404"/>
      <c r="G17" s="418"/>
      <c r="H17" s="400"/>
      <c r="I17" s="400"/>
      <c r="J17" s="400"/>
      <c r="K17" s="400"/>
      <c r="L17" s="400"/>
      <c r="M17" s="400"/>
      <c r="N17" s="400"/>
      <c r="O17" s="419"/>
      <c r="P17" s="440"/>
      <c r="Q17" s="400"/>
      <c r="R17" s="400"/>
      <c r="S17" s="400"/>
      <c r="T17" s="400"/>
      <c r="U17" s="400"/>
      <c r="V17" s="400"/>
      <c r="W17" s="400"/>
      <c r="X17" s="419"/>
      <c r="Y17" s="1031"/>
      <c r="Z17" s="1032"/>
      <c r="AA17" s="1033"/>
      <c r="AB17" s="1037"/>
      <c r="AC17" s="1038"/>
      <c r="AD17" s="1039"/>
      <c r="AE17" s="249"/>
      <c r="AF17" s="249"/>
      <c r="AG17" s="249"/>
      <c r="AH17" s="249"/>
      <c r="AI17" s="249"/>
      <c r="AJ17" s="249"/>
      <c r="AK17" s="249"/>
      <c r="AL17" s="249"/>
      <c r="AM17" s="249"/>
      <c r="AN17" s="249"/>
      <c r="AO17" s="249"/>
      <c r="AP17" s="245"/>
      <c r="AQ17" s="197"/>
      <c r="AR17" s="198"/>
      <c r="AS17" s="132" t="s">
        <v>236</v>
      </c>
      <c r="AT17" s="133"/>
      <c r="AU17" s="198"/>
      <c r="AV17" s="198"/>
      <c r="AW17" s="400" t="s">
        <v>181</v>
      </c>
      <c r="AX17" s="401"/>
    </row>
    <row r="18" spans="1:50" ht="22.5" customHeight="1" x14ac:dyDescent="0.15">
      <c r="A18" s="405"/>
      <c r="B18" s="403"/>
      <c r="C18" s="403"/>
      <c r="D18" s="403"/>
      <c r="E18" s="403"/>
      <c r="F18" s="404"/>
      <c r="G18" s="566"/>
      <c r="H18" s="1007"/>
      <c r="I18" s="1007"/>
      <c r="J18" s="1007"/>
      <c r="K18" s="1007"/>
      <c r="L18" s="1007"/>
      <c r="M18" s="1007"/>
      <c r="N18" s="1007"/>
      <c r="O18" s="1008"/>
      <c r="P18" s="104"/>
      <c r="Q18" s="1015"/>
      <c r="R18" s="1015"/>
      <c r="S18" s="1015"/>
      <c r="T18" s="1015"/>
      <c r="U18" s="1015"/>
      <c r="V18" s="1015"/>
      <c r="W18" s="1015"/>
      <c r="X18" s="1016"/>
      <c r="Y18" s="1025" t="s">
        <v>12</v>
      </c>
      <c r="Z18" s="1026"/>
      <c r="AA18" s="1027"/>
      <c r="AB18" s="466"/>
      <c r="AC18" s="1029"/>
      <c r="AD18" s="1029"/>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6"/>
      <c r="B19" s="407"/>
      <c r="C19" s="407"/>
      <c r="D19" s="407"/>
      <c r="E19" s="407"/>
      <c r="F19" s="408"/>
      <c r="G19" s="1009"/>
      <c r="H19" s="1010"/>
      <c r="I19" s="1010"/>
      <c r="J19" s="1010"/>
      <c r="K19" s="1010"/>
      <c r="L19" s="1010"/>
      <c r="M19" s="1010"/>
      <c r="N19" s="1010"/>
      <c r="O19" s="1011"/>
      <c r="P19" s="1017"/>
      <c r="Q19" s="1017"/>
      <c r="R19" s="1017"/>
      <c r="S19" s="1017"/>
      <c r="T19" s="1017"/>
      <c r="U19" s="1017"/>
      <c r="V19" s="1017"/>
      <c r="W19" s="1017"/>
      <c r="X19" s="1018"/>
      <c r="Y19" s="420" t="s">
        <v>54</v>
      </c>
      <c r="Z19" s="1022"/>
      <c r="AA19" s="1023"/>
      <c r="AB19" s="528"/>
      <c r="AC19" s="1028"/>
      <c r="AD19" s="1028"/>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9"/>
      <c r="B20" s="410"/>
      <c r="C20" s="410"/>
      <c r="D20" s="410"/>
      <c r="E20" s="410"/>
      <c r="F20" s="411"/>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7" t="s">
        <v>182</v>
      </c>
      <c r="AC20" s="1024"/>
      <c r="AD20" s="1024"/>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2" t="s">
        <v>353</v>
      </c>
      <c r="B23" s="403"/>
      <c r="C23" s="403"/>
      <c r="D23" s="403"/>
      <c r="E23" s="403"/>
      <c r="F23" s="404"/>
      <c r="G23" s="517" t="s">
        <v>146</v>
      </c>
      <c r="H23" s="438"/>
      <c r="I23" s="438"/>
      <c r="J23" s="438"/>
      <c r="K23" s="438"/>
      <c r="L23" s="438"/>
      <c r="M23" s="438"/>
      <c r="N23" s="438"/>
      <c r="O23" s="518"/>
      <c r="P23" s="437" t="s">
        <v>59</v>
      </c>
      <c r="Q23" s="438"/>
      <c r="R23" s="438"/>
      <c r="S23" s="438"/>
      <c r="T23" s="438"/>
      <c r="U23" s="438"/>
      <c r="V23" s="438"/>
      <c r="W23" s="438"/>
      <c r="X23" s="518"/>
      <c r="Y23" s="1030"/>
      <c r="Z23" s="832"/>
      <c r="AA23" s="833"/>
      <c r="AB23" s="1034" t="s">
        <v>11</v>
      </c>
      <c r="AC23" s="1035"/>
      <c r="AD23" s="1036"/>
      <c r="AE23" s="248" t="s">
        <v>398</v>
      </c>
      <c r="AF23" s="248"/>
      <c r="AG23" s="248"/>
      <c r="AH23" s="248"/>
      <c r="AI23" s="248" t="s">
        <v>396</v>
      </c>
      <c r="AJ23" s="248"/>
      <c r="AK23" s="248"/>
      <c r="AL23" s="248"/>
      <c r="AM23" s="248" t="s">
        <v>425</v>
      </c>
      <c r="AN23" s="248"/>
      <c r="AO23" s="248"/>
      <c r="AP23" s="242"/>
      <c r="AQ23" s="158" t="s">
        <v>235</v>
      </c>
      <c r="AR23" s="129"/>
      <c r="AS23" s="129"/>
      <c r="AT23" s="130"/>
      <c r="AU23" s="538" t="s">
        <v>134</v>
      </c>
      <c r="AV23" s="538"/>
      <c r="AW23" s="538"/>
      <c r="AX23" s="539"/>
    </row>
    <row r="24" spans="1:50" ht="18.75" customHeight="1" x14ac:dyDescent="0.15">
      <c r="A24" s="402"/>
      <c r="B24" s="403"/>
      <c r="C24" s="403"/>
      <c r="D24" s="403"/>
      <c r="E24" s="403"/>
      <c r="F24" s="404"/>
      <c r="G24" s="418"/>
      <c r="H24" s="400"/>
      <c r="I24" s="400"/>
      <c r="J24" s="400"/>
      <c r="K24" s="400"/>
      <c r="L24" s="400"/>
      <c r="M24" s="400"/>
      <c r="N24" s="400"/>
      <c r="O24" s="419"/>
      <c r="P24" s="440"/>
      <c r="Q24" s="400"/>
      <c r="R24" s="400"/>
      <c r="S24" s="400"/>
      <c r="T24" s="400"/>
      <c r="U24" s="400"/>
      <c r="V24" s="400"/>
      <c r="W24" s="400"/>
      <c r="X24" s="419"/>
      <c r="Y24" s="1031"/>
      <c r="Z24" s="1032"/>
      <c r="AA24" s="1033"/>
      <c r="AB24" s="1037"/>
      <c r="AC24" s="1038"/>
      <c r="AD24" s="1039"/>
      <c r="AE24" s="249"/>
      <c r="AF24" s="249"/>
      <c r="AG24" s="249"/>
      <c r="AH24" s="249"/>
      <c r="AI24" s="249"/>
      <c r="AJ24" s="249"/>
      <c r="AK24" s="249"/>
      <c r="AL24" s="249"/>
      <c r="AM24" s="249"/>
      <c r="AN24" s="249"/>
      <c r="AO24" s="249"/>
      <c r="AP24" s="245"/>
      <c r="AQ24" s="197"/>
      <c r="AR24" s="198"/>
      <c r="AS24" s="132" t="s">
        <v>236</v>
      </c>
      <c r="AT24" s="133"/>
      <c r="AU24" s="198"/>
      <c r="AV24" s="198"/>
      <c r="AW24" s="400" t="s">
        <v>181</v>
      </c>
      <c r="AX24" s="401"/>
    </row>
    <row r="25" spans="1:50" ht="22.5" customHeight="1" x14ac:dyDescent="0.15">
      <c r="A25" s="405"/>
      <c r="B25" s="403"/>
      <c r="C25" s="403"/>
      <c r="D25" s="403"/>
      <c r="E25" s="403"/>
      <c r="F25" s="404"/>
      <c r="G25" s="566"/>
      <c r="H25" s="1007"/>
      <c r="I25" s="1007"/>
      <c r="J25" s="1007"/>
      <c r="K25" s="1007"/>
      <c r="L25" s="1007"/>
      <c r="M25" s="1007"/>
      <c r="N25" s="1007"/>
      <c r="O25" s="1008"/>
      <c r="P25" s="104"/>
      <c r="Q25" s="1015"/>
      <c r="R25" s="1015"/>
      <c r="S25" s="1015"/>
      <c r="T25" s="1015"/>
      <c r="U25" s="1015"/>
      <c r="V25" s="1015"/>
      <c r="W25" s="1015"/>
      <c r="X25" s="1016"/>
      <c r="Y25" s="1025" t="s">
        <v>12</v>
      </c>
      <c r="Z25" s="1026"/>
      <c r="AA25" s="1027"/>
      <c r="AB25" s="466"/>
      <c r="AC25" s="1029"/>
      <c r="AD25" s="1029"/>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6"/>
      <c r="B26" s="407"/>
      <c r="C26" s="407"/>
      <c r="D26" s="407"/>
      <c r="E26" s="407"/>
      <c r="F26" s="408"/>
      <c r="G26" s="1009"/>
      <c r="H26" s="1010"/>
      <c r="I26" s="1010"/>
      <c r="J26" s="1010"/>
      <c r="K26" s="1010"/>
      <c r="L26" s="1010"/>
      <c r="M26" s="1010"/>
      <c r="N26" s="1010"/>
      <c r="O26" s="1011"/>
      <c r="P26" s="1017"/>
      <c r="Q26" s="1017"/>
      <c r="R26" s="1017"/>
      <c r="S26" s="1017"/>
      <c r="T26" s="1017"/>
      <c r="U26" s="1017"/>
      <c r="V26" s="1017"/>
      <c r="W26" s="1017"/>
      <c r="X26" s="1018"/>
      <c r="Y26" s="420" t="s">
        <v>54</v>
      </c>
      <c r="Z26" s="1022"/>
      <c r="AA26" s="1023"/>
      <c r="AB26" s="528"/>
      <c r="AC26" s="1028"/>
      <c r="AD26" s="1028"/>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9"/>
      <c r="B27" s="410"/>
      <c r="C27" s="410"/>
      <c r="D27" s="410"/>
      <c r="E27" s="410"/>
      <c r="F27" s="411"/>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7" t="s">
        <v>182</v>
      </c>
      <c r="AC27" s="1024"/>
      <c r="AD27" s="1024"/>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2" t="s">
        <v>353</v>
      </c>
      <c r="B30" s="403"/>
      <c r="C30" s="403"/>
      <c r="D30" s="403"/>
      <c r="E30" s="403"/>
      <c r="F30" s="404"/>
      <c r="G30" s="517" t="s">
        <v>146</v>
      </c>
      <c r="H30" s="438"/>
      <c r="I30" s="438"/>
      <c r="J30" s="438"/>
      <c r="K30" s="438"/>
      <c r="L30" s="438"/>
      <c r="M30" s="438"/>
      <c r="N30" s="438"/>
      <c r="O30" s="518"/>
      <c r="P30" s="437" t="s">
        <v>59</v>
      </c>
      <c r="Q30" s="438"/>
      <c r="R30" s="438"/>
      <c r="S30" s="438"/>
      <c r="T30" s="438"/>
      <c r="U30" s="438"/>
      <c r="V30" s="438"/>
      <c r="W30" s="438"/>
      <c r="X30" s="518"/>
      <c r="Y30" s="1030"/>
      <c r="Z30" s="832"/>
      <c r="AA30" s="833"/>
      <c r="AB30" s="1034" t="s">
        <v>11</v>
      </c>
      <c r="AC30" s="1035"/>
      <c r="AD30" s="1036"/>
      <c r="AE30" s="248" t="s">
        <v>398</v>
      </c>
      <c r="AF30" s="248"/>
      <c r="AG30" s="248"/>
      <c r="AH30" s="248"/>
      <c r="AI30" s="248" t="s">
        <v>396</v>
      </c>
      <c r="AJ30" s="248"/>
      <c r="AK30" s="248"/>
      <c r="AL30" s="248"/>
      <c r="AM30" s="248" t="s">
        <v>425</v>
      </c>
      <c r="AN30" s="248"/>
      <c r="AO30" s="248"/>
      <c r="AP30" s="242"/>
      <c r="AQ30" s="158" t="s">
        <v>235</v>
      </c>
      <c r="AR30" s="129"/>
      <c r="AS30" s="129"/>
      <c r="AT30" s="130"/>
      <c r="AU30" s="538" t="s">
        <v>134</v>
      </c>
      <c r="AV30" s="538"/>
      <c r="AW30" s="538"/>
      <c r="AX30" s="539"/>
    </row>
    <row r="31" spans="1:50" ht="18.75" customHeight="1" x14ac:dyDescent="0.15">
      <c r="A31" s="402"/>
      <c r="B31" s="403"/>
      <c r="C31" s="403"/>
      <c r="D31" s="403"/>
      <c r="E31" s="403"/>
      <c r="F31" s="404"/>
      <c r="G31" s="418"/>
      <c r="H31" s="400"/>
      <c r="I31" s="400"/>
      <c r="J31" s="400"/>
      <c r="K31" s="400"/>
      <c r="L31" s="400"/>
      <c r="M31" s="400"/>
      <c r="N31" s="400"/>
      <c r="O31" s="419"/>
      <c r="P31" s="440"/>
      <c r="Q31" s="400"/>
      <c r="R31" s="400"/>
      <c r="S31" s="400"/>
      <c r="T31" s="400"/>
      <c r="U31" s="400"/>
      <c r="V31" s="400"/>
      <c r="W31" s="400"/>
      <c r="X31" s="419"/>
      <c r="Y31" s="1031"/>
      <c r="Z31" s="1032"/>
      <c r="AA31" s="1033"/>
      <c r="AB31" s="1037"/>
      <c r="AC31" s="1038"/>
      <c r="AD31" s="1039"/>
      <c r="AE31" s="249"/>
      <c r="AF31" s="249"/>
      <c r="AG31" s="249"/>
      <c r="AH31" s="249"/>
      <c r="AI31" s="249"/>
      <c r="AJ31" s="249"/>
      <c r="AK31" s="249"/>
      <c r="AL31" s="249"/>
      <c r="AM31" s="249"/>
      <c r="AN31" s="249"/>
      <c r="AO31" s="249"/>
      <c r="AP31" s="245"/>
      <c r="AQ31" s="197"/>
      <c r="AR31" s="198"/>
      <c r="AS31" s="132" t="s">
        <v>236</v>
      </c>
      <c r="AT31" s="133"/>
      <c r="AU31" s="198"/>
      <c r="AV31" s="198"/>
      <c r="AW31" s="400" t="s">
        <v>181</v>
      </c>
      <c r="AX31" s="401"/>
    </row>
    <row r="32" spans="1:50" ht="22.5" customHeight="1" x14ac:dyDescent="0.15">
      <c r="A32" s="405"/>
      <c r="B32" s="403"/>
      <c r="C32" s="403"/>
      <c r="D32" s="403"/>
      <c r="E32" s="403"/>
      <c r="F32" s="404"/>
      <c r="G32" s="566"/>
      <c r="H32" s="1007"/>
      <c r="I32" s="1007"/>
      <c r="J32" s="1007"/>
      <c r="K32" s="1007"/>
      <c r="L32" s="1007"/>
      <c r="M32" s="1007"/>
      <c r="N32" s="1007"/>
      <c r="O32" s="1008"/>
      <c r="P32" s="104"/>
      <c r="Q32" s="1015"/>
      <c r="R32" s="1015"/>
      <c r="S32" s="1015"/>
      <c r="T32" s="1015"/>
      <c r="U32" s="1015"/>
      <c r="V32" s="1015"/>
      <c r="W32" s="1015"/>
      <c r="X32" s="1016"/>
      <c r="Y32" s="1025" t="s">
        <v>12</v>
      </c>
      <c r="Z32" s="1026"/>
      <c r="AA32" s="1027"/>
      <c r="AB32" s="466"/>
      <c r="AC32" s="1029"/>
      <c r="AD32" s="1029"/>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6"/>
      <c r="B33" s="407"/>
      <c r="C33" s="407"/>
      <c r="D33" s="407"/>
      <c r="E33" s="407"/>
      <c r="F33" s="408"/>
      <c r="G33" s="1009"/>
      <c r="H33" s="1010"/>
      <c r="I33" s="1010"/>
      <c r="J33" s="1010"/>
      <c r="K33" s="1010"/>
      <c r="L33" s="1010"/>
      <c r="M33" s="1010"/>
      <c r="N33" s="1010"/>
      <c r="O33" s="1011"/>
      <c r="P33" s="1017"/>
      <c r="Q33" s="1017"/>
      <c r="R33" s="1017"/>
      <c r="S33" s="1017"/>
      <c r="T33" s="1017"/>
      <c r="U33" s="1017"/>
      <c r="V33" s="1017"/>
      <c r="W33" s="1017"/>
      <c r="X33" s="1018"/>
      <c r="Y33" s="420" t="s">
        <v>54</v>
      </c>
      <c r="Z33" s="1022"/>
      <c r="AA33" s="1023"/>
      <c r="AB33" s="528"/>
      <c r="AC33" s="1028"/>
      <c r="AD33" s="1028"/>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9"/>
      <c r="B34" s="410"/>
      <c r="C34" s="410"/>
      <c r="D34" s="410"/>
      <c r="E34" s="410"/>
      <c r="F34" s="411"/>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7" t="s">
        <v>182</v>
      </c>
      <c r="AC34" s="1024"/>
      <c r="AD34" s="1024"/>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2" t="s">
        <v>353</v>
      </c>
      <c r="B37" s="403"/>
      <c r="C37" s="403"/>
      <c r="D37" s="403"/>
      <c r="E37" s="403"/>
      <c r="F37" s="404"/>
      <c r="G37" s="517" t="s">
        <v>146</v>
      </c>
      <c r="H37" s="438"/>
      <c r="I37" s="438"/>
      <c r="J37" s="438"/>
      <c r="K37" s="438"/>
      <c r="L37" s="438"/>
      <c r="M37" s="438"/>
      <c r="N37" s="438"/>
      <c r="O37" s="518"/>
      <c r="P37" s="437" t="s">
        <v>59</v>
      </c>
      <c r="Q37" s="438"/>
      <c r="R37" s="438"/>
      <c r="S37" s="438"/>
      <c r="T37" s="438"/>
      <c r="U37" s="438"/>
      <c r="V37" s="438"/>
      <c r="W37" s="438"/>
      <c r="X37" s="518"/>
      <c r="Y37" s="1030"/>
      <c r="Z37" s="832"/>
      <c r="AA37" s="833"/>
      <c r="AB37" s="1034" t="s">
        <v>11</v>
      </c>
      <c r="AC37" s="1035"/>
      <c r="AD37" s="1036"/>
      <c r="AE37" s="248" t="s">
        <v>398</v>
      </c>
      <c r="AF37" s="248"/>
      <c r="AG37" s="248"/>
      <c r="AH37" s="248"/>
      <c r="AI37" s="248" t="s">
        <v>396</v>
      </c>
      <c r="AJ37" s="248"/>
      <c r="AK37" s="248"/>
      <c r="AL37" s="248"/>
      <c r="AM37" s="248" t="s">
        <v>425</v>
      </c>
      <c r="AN37" s="248"/>
      <c r="AO37" s="248"/>
      <c r="AP37" s="242"/>
      <c r="AQ37" s="158" t="s">
        <v>235</v>
      </c>
      <c r="AR37" s="129"/>
      <c r="AS37" s="129"/>
      <c r="AT37" s="130"/>
      <c r="AU37" s="538" t="s">
        <v>134</v>
      </c>
      <c r="AV37" s="538"/>
      <c r="AW37" s="538"/>
      <c r="AX37" s="539"/>
    </row>
    <row r="38" spans="1:50" ht="18.75" customHeight="1" x14ac:dyDescent="0.15">
      <c r="A38" s="402"/>
      <c r="B38" s="403"/>
      <c r="C38" s="403"/>
      <c r="D38" s="403"/>
      <c r="E38" s="403"/>
      <c r="F38" s="404"/>
      <c r="G38" s="418"/>
      <c r="H38" s="400"/>
      <c r="I38" s="400"/>
      <c r="J38" s="400"/>
      <c r="K38" s="400"/>
      <c r="L38" s="400"/>
      <c r="M38" s="400"/>
      <c r="N38" s="400"/>
      <c r="O38" s="419"/>
      <c r="P38" s="440"/>
      <c r="Q38" s="400"/>
      <c r="R38" s="400"/>
      <c r="S38" s="400"/>
      <c r="T38" s="400"/>
      <c r="U38" s="400"/>
      <c r="V38" s="400"/>
      <c r="W38" s="400"/>
      <c r="X38" s="419"/>
      <c r="Y38" s="1031"/>
      <c r="Z38" s="1032"/>
      <c r="AA38" s="1033"/>
      <c r="AB38" s="1037"/>
      <c r="AC38" s="1038"/>
      <c r="AD38" s="1039"/>
      <c r="AE38" s="249"/>
      <c r="AF38" s="249"/>
      <c r="AG38" s="249"/>
      <c r="AH38" s="249"/>
      <c r="AI38" s="249"/>
      <c r="AJ38" s="249"/>
      <c r="AK38" s="249"/>
      <c r="AL38" s="249"/>
      <c r="AM38" s="249"/>
      <c r="AN38" s="249"/>
      <c r="AO38" s="249"/>
      <c r="AP38" s="245"/>
      <c r="AQ38" s="197"/>
      <c r="AR38" s="198"/>
      <c r="AS38" s="132" t="s">
        <v>236</v>
      </c>
      <c r="AT38" s="133"/>
      <c r="AU38" s="198"/>
      <c r="AV38" s="198"/>
      <c r="AW38" s="400" t="s">
        <v>181</v>
      </c>
      <c r="AX38" s="401"/>
    </row>
    <row r="39" spans="1:50" ht="22.5" customHeight="1" x14ac:dyDescent="0.15">
      <c r="A39" s="405"/>
      <c r="B39" s="403"/>
      <c r="C39" s="403"/>
      <c r="D39" s="403"/>
      <c r="E39" s="403"/>
      <c r="F39" s="404"/>
      <c r="G39" s="566"/>
      <c r="H39" s="1007"/>
      <c r="I39" s="1007"/>
      <c r="J39" s="1007"/>
      <c r="K39" s="1007"/>
      <c r="L39" s="1007"/>
      <c r="M39" s="1007"/>
      <c r="N39" s="1007"/>
      <c r="O39" s="1008"/>
      <c r="P39" s="104"/>
      <c r="Q39" s="1015"/>
      <c r="R39" s="1015"/>
      <c r="S39" s="1015"/>
      <c r="T39" s="1015"/>
      <c r="U39" s="1015"/>
      <c r="V39" s="1015"/>
      <c r="W39" s="1015"/>
      <c r="X39" s="1016"/>
      <c r="Y39" s="1025" t="s">
        <v>12</v>
      </c>
      <c r="Z39" s="1026"/>
      <c r="AA39" s="1027"/>
      <c r="AB39" s="466"/>
      <c r="AC39" s="1029"/>
      <c r="AD39" s="1029"/>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6"/>
      <c r="B40" s="407"/>
      <c r="C40" s="407"/>
      <c r="D40" s="407"/>
      <c r="E40" s="407"/>
      <c r="F40" s="408"/>
      <c r="G40" s="1009"/>
      <c r="H40" s="1010"/>
      <c r="I40" s="1010"/>
      <c r="J40" s="1010"/>
      <c r="K40" s="1010"/>
      <c r="L40" s="1010"/>
      <c r="M40" s="1010"/>
      <c r="N40" s="1010"/>
      <c r="O40" s="1011"/>
      <c r="P40" s="1017"/>
      <c r="Q40" s="1017"/>
      <c r="R40" s="1017"/>
      <c r="S40" s="1017"/>
      <c r="T40" s="1017"/>
      <c r="U40" s="1017"/>
      <c r="V40" s="1017"/>
      <c r="W40" s="1017"/>
      <c r="X40" s="1018"/>
      <c r="Y40" s="420" t="s">
        <v>54</v>
      </c>
      <c r="Z40" s="1022"/>
      <c r="AA40" s="1023"/>
      <c r="AB40" s="528"/>
      <c r="AC40" s="1028"/>
      <c r="AD40" s="1028"/>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9"/>
      <c r="B41" s="410"/>
      <c r="C41" s="410"/>
      <c r="D41" s="410"/>
      <c r="E41" s="410"/>
      <c r="F41" s="411"/>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7" t="s">
        <v>182</v>
      </c>
      <c r="AC41" s="1024"/>
      <c r="AD41" s="1024"/>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2" t="s">
        <v>353</v>
      </c>
      <c r="B44" s="403"/>
      <c r="C44" s="403"/>
      <c r="D44" s="403"/>
      <c r="E44" s="403"/>
      <c r="F44" s="404"/>
      <c r="G44" s="517" t="s">
        <v>146</v>
      </c>
      <c r="H44" s="438"/>
      <c r="I44" s="438"/>
      <c r="J44" s="438"/>
      <c r="K44" s="438"/>
      <c r="L44" s="438"/>
      <c r="M44" s="438"/>
      <c r="N44" s="438"/>
      <c r="O44" s="518"/>
      <c r="P44" s="437" t="s">
        <v>59</v>
      </c>
      <c r="Q44" s="438"/>
      <c r="R44" s="438"/>
      <c r="S44" s="438"/>
      <c r="T44" s="438"/>
      <c r="U44" s="438"/>
      <c r="V44" s="438"/>
      <c r="W44" s="438"/>
      <c r="X44" s="518"/>
      <c r="Y44" s="1030"/>
      <c r="Z44" s="832"/>
      <c r="AA44" s="833"/>
      <c r="AB44" s="1034" t="s">
        <v>11</v>
      </c>
      <c r="AC44" s="1035"/>
      <c r="AD44" s="1036"/>
      <c r="AE44" s="248" t="s">
        <v>398</v>
      </c>
      <c r="AF44" s="248"/>
      <c r="AG44" s="248"/>
      <c r="AH44" s="248"/>
      <c r="AI44" s="248" t="s">
        <v>396</v>
      </c>
      <c r="AJ44" s="248"/>
      <c r="AK44" s="248"/>
      <c r="AL44" s="248"/>
      <c r="AM44" s="248" t="s">
        <v>425</v>
      </c>
      <c r="AN44" s="248"/>
      <c r="AO44" s="248"/>
      <c r="AP44" s="242"/>
      <c r="AQ44" s="158" t="s">
        <v>235</v>
      </c>
      <c r="AR44" s="129"/>
      <c r="AS44" s="129"/>
      <c r="AT44" s="130"/>
      <c r="AU44" s="538" t="s">
        <v>134</v>
      </c>
      <c r="AV44" s="538"/>
      <c r="AW44" s="538"/>
      <c r="AX44" s="539"/>
    </row>
    <row r="45" spans="1:50" ht="18.75" customHeight="1" x14ac:dyDescent="0.15">
      <c r="A45" s="402"/>
      <c r="B45" s="403"/>
      <c r="C45" s="403"/>
      <c r="D45" s="403"/>
      <c r="E45" s="403"/>
      <c r="F45" s="404"/>
      <c r="G45" s="418"/>
      <c r="H45" s="400"/>
      <c r="I45" s="400"/>
      <c r="J45" s="400"/>
      <c r="K45" s="400"/>
      <c r="L45" s="400"/>
      <c r="M45" s="400"/>
      <c r="N45" s="400"/>
      <c r="O45" s="419"/>
      <c r="P45" s="440"/>
      <c r="Q45" s="400"/>
      <c r="R45" s="400"/>
      <c r="S45" s="400"/>
      <c r="T45" s="400"/>
      <c r="U45" s="400"/>
      <c r="V45" s="400"/>
      <c r="W45" s="400"/>
      <c r="X45" s="419"/>
      <c r="Y45" s="1031"/>
      <c r="Z45" s="1032"/>
      <c r="AA45" s="1033"/>
      <c r="AB45" s="1037"/>
      <c r="AC45" s="1038"/>
      <c r="AD45" s="1039"/>
      <c r="AE45" s="249"/>
      <c r="AF45" s="249"/>
      <c r="AG45" s="249"/>
      <c r="AH45" s="249"/>
      <c r="AI45" s="249"/>
      <c r="AJ45" s="249"/>
      <c r="AK45" s="249"/>
      <c r="AL45" s="249"/>
      <c r="AM45" s="249"/>
      <c r="AN45" s="249"/>
      <c r="AO45" s="249"/>
      <c r="AP45" s="245"/>
      <c r="AQ45" s="197"/>
      <c r="AR45" s="198"/>
      <c r="AS45" s="132" t="s">
        <v>236</v>
      </c>
      <c r="AT45" s="133"/>
      <c r="AU45" s="198"/>
      <c r="AV45" s="198"/>
      <c r="AW45" s="400" t="s">
        <v>181</v>
      </c>
      <c r="AX45" s="401"/>
    </row>
    <row r="46" spans="1:50" ht="22.5" customHeight="1" x14ac:dyDescent="0.15">
      <c r="A46" s="405"/>
      <c r="B46" s="403"/>
      <c r="C46" s="403"/>
      <c r="D46" s="403"/>
      <c r="E46" s="403"/>
      <c r="F46" s="404"/>
      <c r="G46" s="566"/>
      <c r="H46" s="1007"/>
      <c r="I46" s="1007"/>
      <c r="J46" s="1007"/>
      <c r="K46" s="1007"/>
      <c r="L46" s="1007"/>
      <c r="M46" s="1007"/>
      <c r="N46" s="1007"/>
      <c r="O46" s="1008"/>
      <c r="P46" s="104"/>
      <c r="Q46" s="1015"/>
      <c r="R46" s="1015"/>
      <c r="S46" s="1015"/>
      <c r="T46" s="1015"/>
      <c r="U46" s="1015"/>
      <c r="V46" s="1015"/>
      <c r="W46" s="1015"/>
      <c r="X46" s="1016"/>
      <c r="Y46" s="1025" t="s">
        <v>12</v>
      </c>
      <c r="Z46" s="1026"/>
      <c r="AA46" s="1027"/>
      <c r="AB46" s="466"/>
      <c r="AC46" s="1029"/>
      <c r="AD46" s="1029"/>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6"/>
      <c r="B47" s="407"/>
      <c r="C47" s="407"/>
      <c r="D47" s="407"/>
      <c r="E47" s="407"/>
      <c r="F47" s="408"/>
      <c r="G47" s="1009"/>
      <c r="H47" s="1010"/>
      <c r="I47" s="1010"/>
      <c r="J47" s="1010"/>
      <c r="K47" s="1010"/>
      <c r="L47" s="1010"/>
      <c r="M47" s="1010"/>
      <c r="N47" s="1010"/>
      <c r="O47" s="1011"/>
      <c r="P47" s="1017"/>
      <c r="Q47" s="1017"/>
      <c r="R47" s="1017"/>
      <c r="S47" s="1017"/>
      <c r="T47" s="1017"/>
      <c r="U47" s="1017"/>
      <c r="V47" s="1017"/>
      <c r="W47" s="1017"/>
      <c r="X47" s="1018"/>
      <c r="Y47" s="420" t="s">
        <v>54</v>
      </c>
      <c r="Z47" s="1022"/>
      <c r="AA47" s="1023"/>
      <c r="AB47" s="528"/>
      <c r="AC47" s="1028"/>
      <c r="AD47" s="1028"/>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9"/>
      <c r="B48" s="410"/>
      <c r="C48" s="410"/>
      <c r="D48" s="410"/>
      <c r="E48" s="410"/>
      <c r="F48" s="411"/>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7" t="s">
        <v>182</v>
      </c>
      <c r="AC48" s="1024"/>
      <c r="AD48" s="1024"/>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2" t="s">
        <v>353</v>
      </c>
      <c r="B51" s="403"/>
      <c r="C51" s="403"/>
      <c r="D51" s="403"/>
      <c r="E51" s="403"/>
      <c r="F51" s="404"/>
      <c r="G51" s="517" t="s">
        <v>146</v>
      </c>
      <c r="H51" s="438"/>
      <c r="I51" s="438"/>
      <c r="J51" s="438"/>
      <c r="K51" s="438"/>
      <c r="L51" s="438"/>
      <c r="M51" s="438"/>
      <c r="N51" s="438"/>
      <c r="O51" s="518"/>
      <c r="P51" s="437" t="s">
        <v>59</v>
      </c>
      <c r="Q51" s="438"/>
      <c r="R51" s="438"/>
      <c r="S51" s="438"/>
      <c r="T51" s="438"/>
      <c r="U51" s="438"/>
      <c r="V51" s="438"/>
      <c r="W51" s="438"/>
      <c r="X51" s="518"/>
      <c r="Y51" s="1030"/>
      <c r="Z51" s="832"/>
      <c r="AA51" s="833"/>
      <c r="AB51" s="242" t="s">
        <v>11</v>
      </c>
      <c r="AC51" s="1035"/>
      <c r="AD51" s="1036"/>
      <c r="AE51" s="248" t="s">
        <v>398</v>
      </c>
      <c r="AF51" s="248"/>
      <c r="AG51" s="248"/>
      <c r="AH51" s="248"/>
      <c r="AI51" s="248" t="s">
        <v>396</v>
      </c>
      <c r="AJ51" s="248"/>
      <c r="AK51" s="248"/>
      <c r="AL51" s="248"/>
      <c r="AM51" s="248" t="s">
        <v>425</v>
      </c>
      <c r="AN51" s="248"/>
      <c r="AO51" s="248"/>
      <c r="AP51" s="242"/>
      <c r="AQ51" s="158" t="s">
        <v>235</v>
      </c>
      <c r="AR51" s="129"/>
      <c r="AS51" s="129"/>
      <c r="AT51" s="130"/>
      <c r="AU51" s="538" t="s">
        <v>134</v>
      </c>
      <c r="AV51" s="538"/>
      <c r="AW51" s="538"/>
      <c r="AX51" s="539"/>
    </row>
    <row r="52" spans="1:50" ht="18.75" customHeight="1" x14ac:dyDescent="0.15">
      <c r="A52" s="402"/>
      <c r="B52" s="403"/>
      <c r="C52" s="403"/>
      <c r="D52" s="403"/>
      <c r="E52" s="403"/>
      <c r="F52" s="404"/>
      <c r="G52" s="418"/>
      <c r="H52" s="400"/>
      <c r="I52" s="400"/>
      <c r="J52" s="400"/>
      <c r="K52" s="400"/>
      <c r="L52" s="400"/>
      <c r="M52" s="400"/>
      <c r="N52" s="400"/>
      <c r="O52" s="419"/>
      <c r="P52" s="440"/>
      <c r="Q52" s="400"/>
      <c r="R52" s="400"/>
      <c r="S52" s="400"/>
      <c r="T52" s="400"/>
      <c r="U52" s="400"/>
      <c r="V52" s="400"/>
      <c r="W52" s="400"/>
      <c r="X52" s="419"/>
      <c r="Y52" s="1031"/>
      <c r="Z52" s="1032"/>
      <c r="AA52" s="1033"/>
      <c r="AB52" s="1037"/>
      <c r="AC52" s="1038"/>
      <c r="AD52" s="1039"/>
      <c r="AE52" s="249"/>
      <c r="AF52" s="249"/>
      <c r="AG52" s="249"/>
      <c r="AH52" s="249"/>
      <c r="AI52" s="249"/>
      <c r="AJ52" s="249"/>
      <c r="AK52" s="249"/>
      <c r="AL52" s="249"/>
      <c r="AM52" s="249"/>
      <c r="AN52" s="249"/>
      <c r="AO52" s="249"/>
      <c r="AP52" s="245"/>
      <c r="AQ52" s="197"/>
      <c r="AR52" s="198"/>
      <c r="AS52" s="132" t="s">
        <v>236</v>
      </c>
      <c r="AT52" s="133"/>
      <c r="AU52" s="198"/>
      <c r="AV52" s="198"/>
      <c r="AW52" s="400" t="s">
        <v>181</v>
      </c>
      <c r="AX52" s="401"/>
    </row>
    <row r="53" spans="1:50" ht="22.5" customHeight="1" x14ac:dyDescent="0.15">
      <c r="A53" s="405"/>
      <c r="B53" s="403"/>
      <c r="C53" s="403"/>
      <c r="D53" s="403"/>
      <c r="E53" s="403"/>
      <c r="F53" s="404"/>
      <c r="G53" s="566"/>
      <c r="H53" s="1007"/>
      <c r="I53" s="1007"/>
      <c r="J53" s="1007"/>
      <c r="K53" s="1007"/>
      <c r="L53" s="1007"/>
      <c r="M53" s="1007"/>
      <c r="N53" s="1007"/>
      <c r="O53" s="1008"/>
      <c r="P53" s="104"/>
      <c r="Q53" s="1015"/>
      <c r="R53" s="1015"/>
      <c r="S53" s="1015"/>
      <c r="T53" s="1015"/>
      <c r="U53" s="1015"/>
      <c r="V53" s="1015"/>
      <c r="W53" s="1015"/>
      <c r="X53" s="1016"/>
      <c r="Y53" s="1025" t="s">
        <v>12</v>
      </c>
      <c r="Z53" s="1026"/>
      <c r="AA53" s="1027"/>
      <c r="AB53" s="466"/>
      <c r="AC53" s="1029"/>
      <c r="AD53" s="1029"/>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6"/>
      <c r="B54" s="407"/>
      <c r="C54" s="407"/>
      <c r="D54" s="407"/>
      <c r="E54" s="407"/>
      <c r="F54" s="408"/>
      <c r="G54" s="1009"/>
      <c r="H54" s="1010"/>
      <c r="I54" s="1010"/>
      <c r="J54" s="1010"/>
      <c r="K54" s="1010"/>
      <c r="L54" s="1010"/>
      <c r="M54" s="1010"/>
      <c r="N54" s="1010"/>
      <c r="O54" s="1011"/>
      <c r="P54" s="1017"/>
      <c r="Q54" s="1017"/>
      <c r="R54" s="1017"/>
      <c r="S54" s="1017"/>
      <c r="T54" s="1017"/>
      <c r="U54" s="1017"/>
      <c r="V54" s="1017"/>
      <c r="W54" s="1017"/>
      <c r="X54" s="1018"/>
      <c r="Y54" s="420" t="s">
        <v>54</v>
      </c>
      <c r="Z54" s="1022"/>
      <c r="AA54" s="1023"/>
      <c r="AB54" s="528"/>
      <c r="AC54" s="1028"/>
      <c r="AD54" s="1028"/>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9"/>
      <c r="B55" s="410"/>
      <c r="C55" s="410"/>
      <c r="D55" s="410"/>
      <c r="E55" s="410"/>
      <c r="F55" s="411"/>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7" t="s">
        <v>182</v>
      </c>
      <c r="AC55" s="1024"/>
      <c r="AD55" s="102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2" t="s">
        <v>353</v>
      </c>
      <c r="B58" s="403"/>
      <c r="C58" s="403"/>
      <c r="D58" s="403"/>
      <c r="E58" s="403"/>
      <c r="F58" s="404"/>
      <c r="G58" s="517" t="s">
        <v>146</v>
      </c>
      <c r="H58" s="438"/>
      <c r="I58" s="438"/>
      <c r="J58" s="438"/>
      <c r="K58" s="438"/>
      <c r="L58" s="438"/>
      <c r="M58" s="438"/>
      <c r="N58" s="438"/>
      <c r="O58" s="518"/>
      <c r="P58" s="437" t="s">
        <v>59</v>
      </c>
      <c r="Q58" s="438"/>
      <c r="R58" s="438"/>
      <c r="S58" s="438"/>
      <c r="T58" s="438"/>
      <c r="U58" s="438"/>
      <c r="V58" s="438"/>
      <c r="W58" s="438"/>
      <c r="X58" s="518"/>
      <c r="Y58" s="1030"/>
      <c r="Z58" s="832"/>
      <c r="AA58" s="833"/>
      <c r="AB58" s="1034" t="s">
        <v>11</v>
      </c>
      <c r="AC58" s="1035"/>
      <c r="AD58" s="1036"/>
      <c r="AE58" s="248" t="s">
        <v>398</v>
      </c>
      <c r="AF58" s="248"/>
      <c r="AG58" s="248"/>
      <c r="AH58" s="248"/>
      <c r="AI58" s="248" t="s">
        <v>396</v>
      </c>
      <c r="AJ58" s="248"/>
      <c r="AK58" s="248"/>
      <c r="AL58" s="248"/>
      <c r="AM58" s="248" t="s">
        <v>425</v>
      </c>
      <c r="AN58" s="248"/>
      <c r="AO58" s="248"/>
      <c r="AP58" s="242"/>
      <c r="AQ58" s="158" t="s">
        <v>235</v>
      </c>
      <c r="AR58" s="129"/>
      <c r="AS58" s="129"/>
      <c r="AT58" s="130"/>
      <c r="AU58" s="538" t="s">
        <v>134</v>
      </c>
      <c r="AV58" s="538"/>
      <c r="AW58" s="538"/>
      <c r="AX58" s="539"/>
    </row>
    <row r="59" spans="1:50" ht="18.75" customHeight="1" x14ac:dyDescent="0.15">
      <c r="A59" s="402"/>
      <c r="B59" s="403"/>
      <c r="C59" s="403"/>
      <c r="D59" s="403"/>
      <c r="E59" s="403"/>
      <c r="F59" s="404"/>
      <c r="G59" s="418"/>
      <c r="H59" s="400"/>
      <c r="I59" s="400"/>
      <c r="J59" s="400"/>
      <c r="K59" s="400"/>
      <c r="L59" s="400"/>
      <c r="M59" s="400"/>
      <c r="N59" s="400"/>
      <c r="O59" s="419"/>
      <c r="P59" s="440"/>
      <c r="Q59" s="400"/>
      <c r="R59" s="400"/>
      <c r="S59" s="400"/>
      <c r="T59" s="400"/>
      <c r="U59" s="400"/>
      <c r="V59" s="400"/>
      <c r="W59" s="400"/>
      <c r="X59" s="419"/>
      <c r="Y59" s="1031"/>
      <c r="Z59" s="1032"/>
      <c r="AA59" s="1033"/>
      <c r="AB59" s="1037"/>
      <c r="AC59" s="1038"/>
      <c r="AD59" s="1039"/>
      <c r="AE59" s="249"/>
      <c r="AF59" s="249"/>
      <c r="AG59" s="249"/>
      <c r="AH59" s="249"/>
      <c r="AI59" s="249"/>
      <c r="AJ59" s="249"/>
      <c r="AK59" s="249"/>
      <c r="AL59" s="249"/>
      <c r="AM59" s="249"/>
      <c r="AN59" s="249"/>
      <c r="AO59" s="249"/>
      <c r="AP59" s="245"/>
      <c r="AQ59" s="197"/>
      <c r="AR59" s="198"/>
      <c r="AS59" s="132" t="s">
        <v>236</v>
      </c>
      <c r="AT59" s="133"/>
      <c r="AU59" s="198"/>
      <c r="AV59" s="198"/>
      <c r="AW59" s="400" t="s">
        <v>181</v>
      </c>
      <c r="AX59" s="401"/>
    </row>
    <row r="60" spans="1:50" ht="22.5" customHeight="1" x14ac:dyDescent="0.15">
      <c r="A60" s="405"/>
      <c r="B60" s="403"/>
      <c r="C60" s="403"/>
      <c r="D60" s="403"/>
      <c r="E60" s="403"/>
      <c r="F60" s="404"/>
      <c r="G60" s="566"/>
      <c r="H60" s="1007"/>
      <c r="I60" s="1007"/>
      <c r="J60" s="1007"/>
      <c r="K60" s="1007"/>
      <c r="L60" s="1007"/>
      <c r="M60" s="1007"/>
      <c r="N60" s="1007"/>
      <c r="O60" s="1008"/>
      <c r="P60" s="104"/>
      <c r="Q60" s="1015"/>
      <c r="R60" s="1015"/>
      <c r="S60" s="1015"/>
      <c r="T60" s="1015"/>
      <c r="U60" s="1015"/>
      <c r="V60" s="1015"/>
      <c r="W60" s="1015"/>
      <c r="X60" s="1016"/>
      <c r="Y60" s="1025" t="s">
        <v>12</v>
      </c>
      <c r="Z60" s="1026"/>
      <c r="AA60" s="1027"/>
      <c r="AB60" s="466"/>
      <c r="AC60" s="1029"/>
      <c r="AD60" s="1029"/>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6"/>
      <c r="B61" s="407"/>
      <c r="C61" s="407"/>
      <c r="D61" s="407"/>
      <c r="E61" s="407"/>
      <c r="F61" s="408"/>
      <c r="G61" s="1009"/>
      <c r="H61" s="1010"/>
      <c r="I61" s="1010"/>
      <c r="J61" s="1010"/>
      <c r="K61" s="1010"/>
      <c r="L61" s="1010"/>
      <c r="M61" s="1010"/>
      <c r="N61" s="1010"/>
      <c r="O61" s="1011"/>
      <c r="P61" s="1017"/>
      <c r="Q61" s="1017"/>
      <c r="R61" s="1017"/>
      <c r="S61" s="1017"/>
      <c r="T61" s="1017"/>
      <c r="U61" s="1017"/>
      <c r="V61" s="1017"/>
      <c r="W61" s="1017"/>
      <c r="X61" s="1018"/>
      <c r="Y61" s="420" t="s">
        <v>54</v>
      </c>
      <c r="Z61" s="1022"/>
      <c r="AA61" s="1023"/>
      <c r="AB61" s="528"/>
      <c r="AC61" s="1028"/>
      <c r="AD61" s="1028"/>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9"/>
      <c r="B62" s="410"/>
      <c r="C62" s="410"/>
      <c r="D62" s="410"/>
      <c r="E62" s="410"/>
      <c r="F62" s="411"/>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7" t="s">
        <v>182</v>
      </c>
      <c r="AC62" s="1024"/>
      <c r="AD62" s="1024"/>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2" t="s">
        <v>353</v>
      </c>
      <c r="B65" s="403"/>
      <c r="C65" s="403"/>
      <c r="D65" s="403"/>
      <c r="E65" s="403"/>
      <c r="F65" s="404"/>
      <c r="G65" s="517" t="s">
        <v>146</v>
      </c>
      <c r="H65" s="438"/>
      <c r="I65" s="438"/>
      <c r="J65" s="438"/>
      <c r="K65" s="438"/>
      <c r="L65" s="438"/>
      <c r="M65" s="438"/>
      <c r="N65" s="438"/>
      <c r="O65" s="518"/>
      <c r="P65" s="437" t="s">
        <v>59</v>
      </c>
      <c r="Q65" s="438"/>
      <c r="R65" s="438"/>
      <c r="S65" s="438"/>
      <c r="T65" s="438"/>
      <c r="U65" s="438"/>
      <c r="V65" s="438"/>
      <c r="W65" s="438"/>
      <c r="X65" s="518"/>
      <c r="Y65" s="1030"/>
      <c r="Z65" s="832"/>
      <c r="AA65" s="833"/>
      <c r="AB65" s="1034" t="s">
        <v>11</v>
      </c>
      <c r="AC65" s="1035"/>
      <c r="AD65" s="1036"/>
      <c r="AE65" s="248" t="s">
        <v>398</v>
      </c>
      <c r="AF65" s="248"/>
      <c r="AG65" s="248"/>
      <c r="AH65" s="248"/>
      <c r="AI65" s="248" t="s">
        <v>396</v>
      </c>
      <c r="AJ65" s="248"/>
      <c r="AK65" s="248"/>
      <c r="AL65" s="248"/>
      <c r="AM65" s="248" t="s">
        <v>425</v>
      </c>
      <c r="AN65" s="248"/>
      <c r="AO65" s="248"/>
      <c r="AP65" s="242"/>
      <c r="AQ65" s="158" t="s">
        <v>235</v>
      </c>
      <c r="AR65" s="129"/>
      <c r="AS65" s="129"/>
      <c r="AT65" s="130"/>
      <c r="AU65" s="538" t="s">
        <v>134</v>
      </c>
      <c r="AV65" s="538"/>
      <c r="AW65" s="538"/>
      <c r="AX65" s="539"/>
    </row>
    <row r="66" spans="1:50" ht="18.75" customHeight="1" x14ac:dyDescent="0.15">
      <c r="A66" s="402"/>
      <c r="B66" s="403"/>
      <c r="C66" s="403"/>
      <c r="D66" s="403"/>
      <c r="E66" s="403"/>
      <c r="F66" s="404"/>
      <c r="G66" s="418"/>
      <c r="H66" s="400"/>
      <c r="I66" s="400"/>
      <c r="J66" s="400"/>
      <c r="K66" s="400"/>
      <c r="L66" s="400"/>
      <c r="M66" s="400"/>
      <c r="N66" s="400"/>
      <c r="O66" s="419"/>
      <c r="P66" s="440"/>
      <c r="Q66" s="400"/>
      <c r="R66" s="400"/>
      <c r="S66" s="400"/>
      <c r="T66" s="400"/>
      <c r="U66" s="400"/>
      <c r="V66" s="400"/>
      <c r="W66" s="400"/>
      <c r="X66" s="419"/>
      <c r="Y66" s="1031"/>
      <c r="Z66" s="1032"/>
      <c r="AA66" s="1033"/>
      <c r="AB66" s="1037"/>
      <c r="AC66" s="1038"/>
      <c r="AD66" s="1039"/>
      <c r="AE66" s="249"/>
      <c r="AF66" s="249"/>
      <c r="AG66" s="249"/>
      <c r="AH66" s="249"/>
      <c r="AI66" s="249"/>
      <c r="AJ66" s="249"/>
      <c r="AK66" s="249"/>
      <c r="AL66" s="249"/>
      <c r="AM66" s="249"/>
      <c r="AN66" s="249"/>
      <c r="AO66" s="249"/>
      <c r="AP66" s="245"/>
      <c r="AQ66" s="197"/>
      <c r="AR66" s="198"/>
      <c r="AS66" s="132" t="s">
        <v>236</v>
      </c>
      <c r="AT66" s="133"/>
      <c r="AU66" s="198"/>
      <c r="AV66" s="198"/>
      <c r="AW66" s="400" t="s">
        <v>181</v>
      </c>
      <c r="AX66" s="401"/>
    </row>
    <row r="67" spans="1:50" ht="22.5" customHeight="1" x14ac:dyDescent="0.15">
      <c r="A67" s="405"/>
      <c r="B67" s="403"/>
      <c r="C67" s="403"/>
      <c r="D67" s="403"/>
      <c r="E67" s="403"/>
      <c r="F67" s="404"/>
      <c r="G67" s="566"/>
      <c r="H67" s="1007"/>
      <c r="I67" s="1007"/>
      <c r="J67" s="1007"/>
      <c r="K67" s="1007"/>
      <c r="L67" s="1007"/>
      <c r="M67" s="1007"/>
      <c r="N67" s="1007"/>
      <c r="O67" s="1008"/>
      <c r="P67" s="104"/>
      <c r="Q67" s="1015"/>
      <c r="R67" s="1015"/>
      <c r="S67" s="1015"/>
      <c r="T67" s="1015"/>
      <c r="U67" s="1015"/>
      <c r="V67" s="1015"/>
      <c r="W67" s="1015"/>
      <c r="X67" s="1016"/>
      <c r="Y67" s="1025" t="s">
        <v>12</v>
      </c>
      <c r="Z67" s="1026"/>
      <c r="AA67" s="1027"/>
      <c r="AB67" s="466"/>
      <c r="AC67" s="1029"/>
      <c r="AD67" s="1029"/>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6"/>
      <c r="B68" s="407"/>
      <c r="C68" s="407"/>
      <c r="D68" s="407"/>
      <c r="E68" s="407"/>
      <c r="F68" s="408"/>
      <c r="G68" s="1009"/>
      <c r="H68" s="1010"/>
      <c r="I68" s="1010"/>
      <c r="J68" s="1010"/>
      <c r="K68" s="1010"/>
      <c r="L68" s="1010"/>
      <c r="M68" s="1010"/>
      <c r="N68" s="1010"/>
      <c r="O68" s="1011"/>
      <c r="P68" s="1017"/>
      <c r="Q68" s="1017"/>
      <c r="R68" s="1017"/>
      <c r="S68" s="1017"/>
      <c r="T68" s="1017"/>
      <c r="U68" s="1017"/>
      <c r="V68" s="1017"/>
      <c r="W68" s="1017"/>
      <c r="X68" s="1018"/>
      <c r="Y68" s="420" t="s">
        <v>54</v>
      </c>
      <c r="Z68" s="1022"/>
      <c r="AA68" s="1023"/>
      <c r="AB68" s="528"/>
      <c r="AC68" s="1028"/>
      <c r="AD68" s="1028"/>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9"/>
      <c r="B69" s="410"/>
      <c r="C69" s="410"/>
      <c r="D69" s="410"/>
      <c r="E69" s="410"/>
      <c r="F69" s="411"/>
      <c r="G69" s="1012"/>
      <c r="H69" s="1013"/>
      <c r="I69" s="1013"/>
      <c r="J69" s="1013"/>
      <c r="K69" s="1013"/>
      <c r="L69" s="1013"/>
      <c r="M69" s="1013"/>
      <c r="N69" s="1013"/>
      <c r="O69" s="1014"/>
      <c r="P69" s="1019"/>
      <c r="Q69" s="1019"/>
      <c r="R69" s="1019"/>
      <c r="S69" s="1019"/>
      <c r="T69" s="1019"/>
      <c r="U69" s="1019"/>
      <c r="V69" s="1019"/>
      <c r="W69" s="1019"/>
      <c r="X69" s="1020"/>
      <c r="Y69" s="420" t="s">
        <v>13</v>
      </c>
      <c r="Z69" s="1022"/>
      <c r="AA69" s="1023"/>
      <c r="AB69" s="561"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8" t="s">
        <v>28</v>
      </c>
      <c r="B2" s="1059"/>
      <c r="C2" s="1059"/>
      <c r="D2" s="1059"/>
      <c r="E2" s="1059"/>
      <c r="F2" s="1060"/>
      <c r="G2" s="598" t="s">
        <v>372</v>
      </c>
      <c r="H2" s="599"/>
      <c r="I2" s="599"/>
      <c r="J2" s="599"/>
      <c r="K2" s="599"/>
      <c r="L2" s="599"/>
      <c r="M2" s="599"/>
      <c r="N2" s="599"/>
      <c r="O2" s="599"/>
      <c r="P2" s="599"/>
      <c r="Q2" s="599"/>
      <c r="R2" s="599"/>
      <c r="S2" s="599"/>
      <c r="T2" s="599"/>
      <c r="U2" s="599"/>
      <c r="V2" s="599"/>
      <c r="W2" s="599"/>
      <c r="X2" s="599"/>
      <c r="Y2" s="599"/>
      <c r="Z2" s="599"/>
      <c r="AA2" s="599"/>
      <c r="AB2" s="600"/>
      <c r="AC2" s="598" t="s">
        <v>374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8" t="s">
        <v>271</v>
      </c>
      <c r="H15" s="599"/>
      <c r="I15" s="599"/>
      <c r="J15" s="599"/>
      <c r="K15" s="599"/>
      <c r="L15" s="599"/>
      <c r="M15" s="599"/>
      <c r="N15" s="599"/>
      <c r="O15" s="599"/>
      <c r="P15" s="599"/>
      <c r="Q15" s="599"/>
      <c r="R15" s="599"/>
      <c r="S15" s="599"/>
      <c r="T15" s="599"/>
      <c r="U15" s="599"/>
      <c r="V15" s="599"/>
      <c r="W15" s="599"/>
      <c r="X15" s="599"/>
      <c r="Y15" s="599"/>
      <c r="Z15" s="599"/>
      <c r="AA15" s="599"/>
      <c r="AB15" s="600"/>
      <c r="AC15" s="598" t="s">
        <v>272</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2"/>
      <c r="B16" s="1053"/>
      <c r="C16" s="1053"/>
      <c r="D16" s="1053"/>
      <c r="E16" s="1053"/>
      <c r="F16" s="1054"/>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8" t="s">
        <v>270</v>
      </c>
      <c r="H28" s="599"/>
      <c r="I28" s="599"/>
      <c r="J28" s="599"/>
      <c r="K28" s="599"/>
      <c r="L28" s="599"/>
      <c r="M28" s="599"/>
      <c r="N28" s="599"/>
      <c r="O28" s="599"/>
      <c r="P28" s="599"/>
      <c r="Q28" s="599"/>
      <c r="R28" s="599"/>
      <c r="S28" s="599"/>
      <c r="T28" s="599"/>
      <c r="U28" s="599"/>
      <c r="V28" s="599"/>
      <c r="W28" s="599"/>
      <c r="X28" s="599"/>
      <c r="Y28" s="599"/>
      <c r="Z28" s="599"/>
      <c r="AA28" s="599"/>
      <c r="AB28" s="600"/>
      <c r="AC28" s="598" t="s">
        <v>273</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2"/>
      <c r="B29" s="1053"/>
      <c r="C29" s="1053"/>
      <c r="D29" s="1053"/>
      <c r="E29" s="1053"/>
      <c r="F29" s="1054"/>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8" t="s">
        <v>318</v>
      </c>
      <c r="H41" s="599"/>
      <c r="I41" s="599"/>
      <c r="J41" s="599"/>
      <c r="K41" s="599"/>
      <c r="L41" s="599"/>
      <c r="M41" s="599"/>
      <c r="N41" s="599"/>
      <c r="O41" s="599"/>
      <c r="P41" s="599"/>
      <c r="Q41" s="599"/>
      <c r="R41" s="599"/>
      <c r="S41" s="599"/>
      <c r="T41" s="599"/>
      <c r="U41" s="599"/>
      <c r="V41" s="599"/>
      <c r="W41" s="599"/>
      <c r="X41" s="599"/>
      <c r="Y41" s="599"/>
      <c r="Z41" s="599"/>
      <c r="AA41" s="599"/>
      <c r="AB41" s="600"/>
      <c r="AC41" s="598" t="s">
        <v>184</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2"/>
      <c r="B42" s="1053"/>
      <c r="C42" s="1053"/>
      <c r="D42" s="1053"/>
      <c r="E42" s="1053"/>
      <c r="F42" s="1054"/>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8" customFormat="1" ht="24.75" customHeight="1" thickBot="1" x14ac:dyDescent="0.2"/>
    <row r="55" spans="1:50" ht="30" customHeight="1" x14ac:dyDescent="0.15">
      <c r="A55" s="1058" t="s">
        <v>28</v>
      </c>
      <c r="B55" s="1059"/>
      <c r="C55" s="1059"/>
      <c r="D55" s="1059"/>
      <c r="E55" s="1059"/>
      <c r="F55" s="1060"/>
      <c r="G55" s="598" t="s">
        <v>185</v>
      </c>
      <c r="H55" s="599"/>
      <c r="I55" s="599"/>
      <c r="J55" s="599"/>
      <c r="K55" s="599"/>
      <c r="L55" s="599"/>
      <c r="M55" s="599"/>
      <c r="N55" s="599"/>
      <c r="O55" s="599"/>
      <c r="P55" s="599"/>
      <c r="Q55" s="599"/>
      <c r="R55" s="599"/>
      <c r="S55" s="599"/>
      <c r="T55" s="599"/>
      <c r="U55" s="599"/>
      <c r="V55" s="599"/>
      <c r="W55" s="599"/>
      <c r="X55" s="599"/>
      <c r="Y55" s="599"/>
      <c r="Z55" s="599"/>
      <c r="AA55" s="599"/>
      <c r="AB55" s="600"/>
      <c r="AC55" s="598" t="s">
        <v>274</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2"/>
      <c r="B56" s="1053"/>
      <c r="C56" s="1053"/>
      <c r="D56" s="1053"/>
      <c r="E56" s="1053"/>
      <c r="F56" s="1054"/>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8" t="s">
        <v>275</v>
      </c>
      <c r="H68" s="599"/>
      <c r="I68" s="599"/>
      <c r="J68" s="599"/>
      <c r="K68" s="599"/>
      <c r="L68" s="599"/>
      <c r="M68" s="599"/>
      <c r="N68" s="599"/>
      <c r="O68" s="599"/>
      <c r="P68" s="599"/>
      <c r="Q68" s="599"/>
      <c r="R68" s="599"/>
      <c r="S68" s="599"/>
      <c r="T68" s="599"/>
      <c r="U68" s="599"/>
      <c r="V68" s="599"/>
      <c r="W68" s="599"/>
      <c r="X68" s="599"/>
      <c r="Y68" s="599"/>
      <c r="Z68" s="599"/>
      <c r="AA68" s="599"/>
      <c r="AB68" s="600"/>
      <c r="AC68" s="598" t="s">
        <v>276</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2"/>
      <c r="B69" s="1053"/>
      <c r="C69" s="1053"/>
      <c r="D69" s="1053"/>
      <c r="E69" s="1053"/>
      <c r="F69" s="1054"/>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8" t="s">
        <v>277</v>
      </c>
      <c r="H81" s="599"/>
      <c r="I81" s="599"/>
      <c r="J81" s="599"/>
      <c r="K81" s="599"/>
      <c r="L81" s="599"/>
      <c r="M81" s="599"/>
      <c r="N81" s="599"/>
      <c r="O81" s="599"/>
      <c r="P81" s="599"/>
      <c r="Q81" s="599"/>
      <c r="R81" s="599"/>
      <c r="S81" s="599"/>
      <c r="T81" s="599"/>
      <c r="U81" s="599"/>
      <c r="V81" s="599"/>
      <c r="W81" s="599"/>
      <c r="X81" s="599"/>
      <c r="Y81" s="599"/>
      <c r="Z81" s="599"/>
      <c r="AA81" s="599"/>
      <c r="AB81" s="600"/>
      <c r="AC81" s="598" t="s">
        <v>278</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2"/>
      <c r="B82" s="1053"/>
      <c r="C82" s="1053"/>
      <c r="D82" s="1053"/>
      <c r="E82" s="1053"/>
      <c r="F82" s="1054"/>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8" t="s">
        <v>279</v>
      </c>
      <c r="H94" s="599"/>
      <c r="I94" s="599"/>
      <c r="J94" s="599"/>
      <c r="K94" s="599"/>
      <c r="L94" s="599"/>
      <c r="M94" s="599"/>
      <c r="N94" s="599"/>
      <c r="O94" s="599"/>
      <c r="P94" s="599"/>
      <c r="Q94" s="599"/>
      <c r="R94" s="599"/>
      <c r="S94" s="599"/>
      <c r="T94" s="599"/>
      <c r="U94" s="599"/>
      <c r="V94" s="599"/>
      <c r="W94" s="599"/>
      <c r="X94" s="599"/>
      <c r="Y94" s="599"/>
      <c r="Z94" s="599"/>
      <c r="AA94" s="599"/>
      <c r="AB94" s="600"/>
      <c r="AC94" s="598" t="s">
        <v>186</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2"/>
      <c r="B95" s="1053"/>
      <c r="C95" s="1053"/>
      <c r="D95" s="1053"/>
      <c r="E95" s="1053"/>
      <c r="F95" s="1054"/>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8" customFormat="1" ht="24.75" customHeight="1" thickBot="1" x14ac:dyDescent="0.2"/>
    <row r="108" spans="1:50" ht="30" customHeight="1" x14ac:dyDescent="0.15">
      <c r="A108" s="1058" t="s">
        <v>28</v>
      </c>
      <c r="B108" s="1059"/>
      <c r="C108" s="1059"/>
      <c r="D108" s="1059"/>
      <c r="E108" s="1059"/>
      <c r="F108" s="1060"/>
      <c r="G108" s="598" t="s">
        <v>187</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280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2"/>
      <c r="B109" s="1053"/>
      <c r="C109" s="1053"/>
      <c r="D109" s="1053"/>
      <c r="E109" s="1053"/>
      <c r="F109" s="1054"/>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8" t="s">
        <v>281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282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2"/>
      <c r="B122" s="1053"/>
      <c r="C122" s="1053"/>
      <c r="D122" s="1053"/>
      <c r="E122" s="1053"/>
      <c r="F122" s="1054"/>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8" t="s">
        <v>283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2"/>
      <c r="B135" s="1053"/>
      <c r="C135" s="1053"/>
      <c r="D135" s="1053"/>
      <c r="E135" s="1053"/>
      <c r="F135" s="1054"/>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8" t="s">
        <v>285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188</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2"/>
      <c r="B148" s="1053"/>
      <c r="C148" s="1053"/>
      <c r="D148" s="1053"/>
      <c r="E148" s="1053"/>
      <c r="F148" s="1054"/>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8" customFormat="1" ht="24.75" customHeight="1" thickBot="1" x14ac:dyDescent="0.2"/>
    <row r="161" spans="1:50" ht="30" customHeight="1" x14ac:dyDescent="0.15">
      <c r="A161" s="1058" t="s">
        <v>28</v>
      </c>
      <c r="B161" s="1059"/>
      <c r="C161" s="1059"/>
      <c r="D161" s="1059"/>
      <c r="E161" s="1059"/>
      <c r="F161" s="1060"/>
      <c r="G161" s="598" t="s">
        <v>189</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2"/>
      <c r="B162" s="1053"/>
      <c r="C162" s="1053"/>
      <c r="D162" s="1053"/>
      <c r="E162" s="1053"/>
      <c r="F162" s="1054"/>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8" t="s">
        <v>287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2"/>
      <c r="B175" s="1053"/>
      <c r="C175" s="1053"/>
      <c r="D175" s="1053"/>
      <c r="E175" s="1053"/>
      <c r="F175" s="1054"/>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8" t="s">
        <v>290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2"/>
      <c r="B188" s="1053"/>
      <c r="C188" s="1053"/>
      <c r="D188" s="1053"/>
      <c r="E188" s="1053"/>
      <c r="F188" s="1054"/>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8" t="s">
        <v>291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190</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2"/>
      <c r="B201" s="1053"/>
      <c r="C201" s="1053"/>
      <c r="D201" s="1053"/>
      <c r="E201" s="1053"/>
      <c r="F201" s="1054"/>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8" customFormat="1" ht="24.75" customHeight="1" thickBot="1" x14ac:dyDescent="0.2"/>
    <row r="214" spans="1:50" ht="30" customHeight="1" x14ac:dyDescent="0.15">
      <c r="A214" s="1049" t="s">
        <v>28</v>
      </c>
      <c r="B214" s="1050"/>
      <c r="C214" s="1050"/>
      <c r="D214" s="1050"/>
      <c r="E214" s="1050"/>
      <c r="F214" s="1051"/>
      <c r="G214" s="598" t="s">
        <v>191</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292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2"/>
      <c r="B215" s="1053"/>
      <c r="C215" s="1053"/>
      <c r="D215" s="1053"/>
      <c r="E215" s="1053"/>
      <c r="F215" s="1054"/>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8" t="s">
        <v>293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2"/>
      <c r="B228" s="1053"/>
      <c r="C228" s="1053"/>
      <c r="D228" s="1053"/>
      <c r="E228" s="1053"/>
      <c r="F228" s="1054"/>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8" t="s">
        <v>295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2"/>
      <c r="B241" s="1053"/>
      <c r="C241" s="1053"/>
      <c r="D241" s="1053"/>
      <c r="E241" s="1053"/>
      <c r="F241" s="1054"/>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8" t="s">
        <v>297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192</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2"/>
      <c r="B254" s="1053"/>
      <c r="C254" s="1053"/>
      <c r="D254" s="1053"/>
      <c r="E254" s="1053"/>
      <c r="F254" s="1054"/>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2020-09-30T04:44:53Z</cp:lastPrinted>
  <dcterms:created xsi:type="dcterms:W3CDTF">2012-03-13T00:50:25Z</dcterms:created>
  <dcterms:modified xsi:type="dcterms:W3CDTF">2020-11-19T09:51:24Z</dcterms:modified>
</cp:coreProperties>
</file>