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1(H31)（修正版）\"/>
    </mc:Choice>
  </mc:AlternateContent>
  <bookViews>
    <workbookView xWindow="0" yWindow="0" windowWidth="17775" windowHeight="68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<sst xmlns="http://schemas.openxmlformats.org/spreadsheetml/2006/main" count="2859" uniqueCount="667">
  <si>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</si>
  <si>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</si>
  <si>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</si>
  <si>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</si>
  <si>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</si>
  <si>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</si>
  <si>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</si>
  <si>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</si>
  <si>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</si>
  <si>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</si>
  <si>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</si>
  <si>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</si>
  <si>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</si>
  <si>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</si>
  <si>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</si>
  <si>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</si>
  <si>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</si>
  <si>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</si>
  <si>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</si>
  <si>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</si>
  <si>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</si>
  <si>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</si>
  <si>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</si>
  <si>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</si>
  <si>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</si>
  <si>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</si>
  <si>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</si>
  <si>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</si>
  <si>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</si>
  <si>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</si>
  <si>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</si>
  <si>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</si>
  <si>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</si>
  <si>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</si>
  <si>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</si>
  <si>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</si>
  <si>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</si>
  <si>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</si>
  <si>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</si>
  <si>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</si>
  <si>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</si>
  <si>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</si>
  <si>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</si>
  <si>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</si>
  <si>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</si>
  <si>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</si>
  <si>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</si>
  <si>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</si>
  <si>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</si>
  <si>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</si>
  <si>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</si>
  <si>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</si>
  <si>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</si>
  <si>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</si>
  <si>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</si>
  <si>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</si>
  <si>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</si>
  <si>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</si>
  <si>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</si>
  <si>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</si>
  <si>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</si>
  <si>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</si>
  <si>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</si>
  <si>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</si>
  <si>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</si>
  <si>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</si>
  <si>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</si>
  <si>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</si>
  <si>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</si>
  <si>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</si>
  <si>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</si>
  <si>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</si>
  <si>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</si>
  <si>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</si>
  <si>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</si>
  <si>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</si>
  <si>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</si>
  <si>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</si>
  <si>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</si>
  <si>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</si>
  <si>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</si>
  <si>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</si>
  <si>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</si>
  <si>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</si>
  <si>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</si>
  <si>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</si>
  <si>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</si>
  <si>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</si>
  <si>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</si>
  <si>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</si>
  <si>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</si>
  <si>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</si>
  <si>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</si>
  <si>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</si>
  <si>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</si>
  <si>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</si>
  <si>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</si>
  <si>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</si>
  <si>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</si>
  <si>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</si>
  <si>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</si>
  <si>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</si>
  <si>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</si>
  <si>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</si>
  <si>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</si>
  <si>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</si>
  <si>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</si>
  <si>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</si>
  <si>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</si>
  <si>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</si>
  <si>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</si>
  <si>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</si>
  <si>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</si>
  <si>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</si>
  <si>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</si>
  <si>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</si>
  <si>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</si>
  <si>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</si>
  <si>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</si>
  <si>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</si>
  <si>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</si>
  <si>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</si>
  <si>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</si>
  <si>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</si>
  <si>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</si>
  <si>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</si>
  <si>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</si>
  <si>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</si>
  <si>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</si>
  <si>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</si>
  <si>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</si>
  <si>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</si>
  <si>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</si>
  <si>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</si>
  <si>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</si>
  <si>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</si>
  <si>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</si>
  <si>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</si>
  <si>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</si>
  <si>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</si>
  <si>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</si>
  <si>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</si>
  <si>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</si>
  <si>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</si>
  <si>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</si>
  <si>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</si>
  <si>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</si>
  <si>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</si>
  <si>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</si>
  <si>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</si>
  <si>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</si>
  <si>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</si>
  <si>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</si>
  <si>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</si>
  <si>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</si>
  <si>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</si>
  <si>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</si>
  <si>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</si>
  <si>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</si>
  <si>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</si>
  <si>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</si>
  <si>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</si>
  <si>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</si>
  <si>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</si>
  <si>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</si>
  <si>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</si>
  <si>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</si>
  <si>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</si>
  <si>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</si>
  <si>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</si>
  <si>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</si>
  <si>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</si>
  <si>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</si>
  <si>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</si>
  <si>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</si>
  <si>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</si>
  <si>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</si>
  <si>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</si>
  <si>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</si>
  <si>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</si>
  <si>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</si>
  <si>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</si>
  <si>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</si>
  <si>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</si>
  <si>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</si>
  <si>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</si>
  <si>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</si>
  <si>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</si>
  <si>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</si>
  <si>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</si>
  <si>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</si>
  <si>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</si>
  <si>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</si>
  <si>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</si>
  <si>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</si>
  <si>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</si>
  <si>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</si>
  <si>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</si>
  <si>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</si>
  <si>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</si>
  <si>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</si>
  <si>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</si>
  <si>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</si>
  <si>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</si>
  <si>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</si>
  <si>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</si>
  <si>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</si>
  <si>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</si>
  <si>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</si>
  <si>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</si>
  <si>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</si>
  <si>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</si>
  <si>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</si>
  <si>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</si>
  <si>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</si>
  <si>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</si>
  <si>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</si>
  <si>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</si>
  <si>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</si>
  <si>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</si>
  <si>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</si>
  <si>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</si>
  <si>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</si>
  <si>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</si>
  <si>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</si>
  <si>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</si>
  <si>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</si>
  <si>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</si>
  <si>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</si>
  <si>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</si>
  <si>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</si>
  <si>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</si>
  <si>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</si>
  <si>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</si>
  <si>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</si>
  <si>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</si>
  <si>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</si>
  <si>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</si>
  <si>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</si>
  <si>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</si>
  <si>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</si>
  <si>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</si>
  <si>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</si>
  <si>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</si>
  <si>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</si>
  <si>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</si>
  <si>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</si>
  <si>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</si>
  <si>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</si>
  <si>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</si>
  <si>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</si>
  <si>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</si>
  <si>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</si>
  <si>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</si>
  <si>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</si>
  <si>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</si>
  <si>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</si>
  <si>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</si>
  <si>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</si>
  <si>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</si>
  <si>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</si>
  <si>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</si>
  <si>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</si>
  <si>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</si>
  <si>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</si>
  <si>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</si>
  <si>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</si>
  <si>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</si>
  <si>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</si>
  <si>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</si>
  <si>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</si>
  <si>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</si>
  <si>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</si>
  <si>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</si>
  <si>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</si>
  <si>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</si>
  <si>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</si>
  <si>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</si>
  <si>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</si>
  <si>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</si>
  <si>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</si>
  <si>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</si>
  <si>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</si>
  <si>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</si>
  <si>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</si>
  <si>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</si>
  <si>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</si>
  <si>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</si>
  <si>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</si>
  <si>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</si>
  <si>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</si>
  <si>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</si>
  <si>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</si>
  <si>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</si>
  <si>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</si>
  <si>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</si>
  <si>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</si>
  <si>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</si>
  <si>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</si>
  <si>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</si>
  <si>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</si>
  <si>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</si>
  <si>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</si>
  <si>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</si>
  <si>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</si>
  <si>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</si>
  <si>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</si>
  <si>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</si>
  <si>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</si>
  <si>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</si>
  <si>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</si>
  <si>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</si>
  <si>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</si>
  <si>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</si>
  <si>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</si>
  <si>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</si>
  <si>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</si>
  <si>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</si>
  <si>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</si>
  <si>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</si>
  <si>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</si>
  <si>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</si>
  <si>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</si>
  <si>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</si>
  <si>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</si>
  <si>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</si>
  <si>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</si>
  <si>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</si>
  <si>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</si>
  <si>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</si>
  <si>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</si>
  <si>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</si>
  <si>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</si>
  <si>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</si>
  <si>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</si>
  <si>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</si>
  <si>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</si>
  <si>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</si>
  <si>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</si>
  <si>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</si>
  <si>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</si>
  <si>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</si>
  <si>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</si>
  <si>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</si>
  <si>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</si>
  <si>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</si>
  <si>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</si>
  <si>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</si>
  <si>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</si>
  <si>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</si>
  <si>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</si>
  <si>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</si>
  <si>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</si>
  <si>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</si>
  <si>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</si>
  <si>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</si>
  <si>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</si>
  <si>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</si>
  <si>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</si>
  <si>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</si>
  <si>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</si>
  <si>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</si>
  <si>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</si>
  <si>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</si>
  <si>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</si>
  <si>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</si>
  <si>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</si>
  <si>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</si>
  <si>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</si>
  <si>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</si>
  <si>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</si>
  <si>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</si>
  <si>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</si>
  <si>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</si>
  <si>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</si>
  <si>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</si>
  <si>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</si>
  <si>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</si>
  <si>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</si>
  <si>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</si>
  <si>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</si>
  <si>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</si>
  <si>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</si>
  <si>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</si>
  <si>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</si>
  <si>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</si>
  <si>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</si>
  <si>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</si>
  <si>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</si>
  <si>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</si>
  <si>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</si>
  <si>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</si>
  <si>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</si>
  <si>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</si>
  <si>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</si>
  <si>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</si>
  <si>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</si>
  <si>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</si>
  <si>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</si>
  <si>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</si>
  <si>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</si>
  <si>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</si>
  <si>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</si>
  <si>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</si>
  <si>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</si>
  <si>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</si>
  <si>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</si>
  <si>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</si>
  <si>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</si>
  <si>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</si>
  <si>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</si>
  <si>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</si>
  <si>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</si>
  <si>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</si>
  <si>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</si>
  <si>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</si>
  <si>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</si>
  <si>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</si>
  <si>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</si>
  <si>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</si>
  <si>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</si>
  <si>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</si>
  <si>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</si>
  <si>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</si>
  <si>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</si>
  <si>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</si>
  <si>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</si>
  <si>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</si>
  <si>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</si>
  <si>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</si>
  <si>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</si>
  <si>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</si>
  <si>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</si>
  <si>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</si>
  <si>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</si>
  <si>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</si>
  <si>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</si>
  <si>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</si>
  <si>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</si>
  <si>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</si>
  <si>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</si>
  <si>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</si>
  <si>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</si>
  <si>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</si>
  <si>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</si>
  <si>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</si>
  <si>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</si>
  <si>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</si>
  <si>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</si>
  <si>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</si>
  <si>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</si>
  <si>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</si>
  <si>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</si>
  <si>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</si>
  <si>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</si>
  <si>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</si>
  <si>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</si>
  <si>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</si>
  <si>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</si>
  <si>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</si>
  <si>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</si>
  <si>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</si>
  <si>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</si>
  <si>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</si>
  <si>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</si>
  <si>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</si>
  <si>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</si>
  <si>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</si>
  <si>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</si>
  <si>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</si>
  <si>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</si>
  <si>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</si>
  <si>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</si>
  <si>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</si>
  <si>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</si>
  <si>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</si>
  <si>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</si>
  <si>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</si>
  <si>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</si>
  <si>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</si>
  <si>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</si>
  <si>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</si>
  <si>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</si>
  <si>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</si>
  <si>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</si>
  <si>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</si>
  <si>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</si>
  <si>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</si>
  <si>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</si>
  <si>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</si>
  <si>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</si>
  <si>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</si>
  <si>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</si>
  <si>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</si>
  <si>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</si>
  <si>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</si>
  <si>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</si>
  <si>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</si>
  <si>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</si>
  <si>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</si>
  <si>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</si>
  <si>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</si>
  <si>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</si>
  <si>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</si>
  <si>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</si>
  <si>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</si>
  <si>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</si>
  <si>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</si>
  <si>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</si>
  <si>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</si>
  <si>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</si>
  <si>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</si>
  <si>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</si>
  <si>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</si>
  <si>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</si>
  <si>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</si>
  <si>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</si>
  <si>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</si>
  <si>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</si>
  <si>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</si>
  <si>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</si>
  <si>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</si>
  <si>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</si>
  <si>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</si>
  <si>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</si>
  <si>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</si>
  <si>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</si>
  <si>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</si>
  <si>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</si>
  <si>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</si>
  <si>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</si>
  <si>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</si>
  <si>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</si>
  <si>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</si>
  <si>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</si>
  <si>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</si>
  <si>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</si>
  <si>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</si>
  <si>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</si>
  <si>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</si>
  <si>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</si>
  <si>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</si>
  <si>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</si>
  <si>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</si>
  <si>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</si>
  <si>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</si>
  <si>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</si>
  <si>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</si>
  <si>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</si>
  <si>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</si>
  <si>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</si>
  <si>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</si>
  <si>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</si>
  <si>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</si>
  <si>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</si>
  <si>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</si>
  <si>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</si>
  <si>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</si>
  <si>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</si>
  <si>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</si>
  <si>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</si>
  <si>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</si>
  <si>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</si>
  <si>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</si>
  <si>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</si>
  <si>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</si>
  <si>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</si>
  <si>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</si>
  <si>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</si>
  <si>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国際室長　一井　直人</t>
    <phoneticPr fontId="5"/>
  </si>
  <si>
    <t>○</t>
  </si>
  <si>
    <t>－</t>
    <phoneticPr fontId="5"/>
  </si>
  <si>
    <t>-</t>
    <phoneticPr fontId="5"/>
  </si>
  <si>
    <t>① 二国間情報交換会等の主要な会合等への参加数</t>
    <phoneticPr fontId="5"/>
  </si>
  <si>
    <t>数</t>
    <rPh sb="0" eb="1">
      <t>カズ</t>
    </rPh>
    <phoneticPr fontId="5"/>
  </si>
  <si>
    <t>① 二国間情報交換会等支出額／会合等への参加数（数）　　　　　　　　　　　　</t>
    <phoneticPr fontId="5"/>
  </si>
  <si>
    <t>百万円</t>
    <rPh sb="0" eb="1">
      <t>ヒャク</t>
    </rPh>
    <rPh sb="1" eb="3">
      <t>マンエン</t>
    </rPh>
    <phoneticPr fontId="5"/>
  </si>
  <si>
    <t>百万円／回</t>
    <phoneticPr fontId="5"/>
  </si>
  <si>
    <t>39/19</t>
    <phoneticPr fontId="5"/>
  </si>
  <si>
    <t>27/11</t>
    <phoneticPr fontId="5"/>
  </si>
  <si>
    <t>原子力に対する確かな規制を通じて、人と環境を守ること</t>
    <phoneticPr fontId="5"/>
  </si>
  <si>
    <t>原子力規制行政に対する信頼性の確保</t>
    <phoneticPr fontId="5"/>
  </si>
  <si>
    <t>－</t>
    <phoneticPr fontId="5"/>
  </si>
  <si>
    <t>-</t>
    <phoneticPr fontId="5"/>
  </si>
  <si>
    <t>-</t>
    <phoneticPr fontId="5"/>
  </si>
  <si>
    <t>-</t>
    <phoneticPr fontId="5"/>
  </si>
  <si>
    <t>-</t>
    <phoneticPr fontId="5"/>
  </si>
  <si>
    <t>-</t>
    <phoneticPr fontId="5"/>
  </si>
  <si>
    <t>-</t>
    <phoneticPr fontId="5"/>
  </si>
  <si>
    <t>平成30年度</t>
    <rPh sb="0" eb="2">
      <t>ヘイセイ</t>
    </rPh>
    <rPh sb="4" eb="6">
      <t>ネンド</t>
    </rPh>
    <phoneticPr fontId="5"/>
  </si>
  <si>
    <t>0737</t>
    <phoneticPr fontId="5"/>
  </si>
  <si>
    <t>0644</t>
    <phoneticPr fontId="5"/>
  </si>
  <si>
    <t>0353</t>
    <phoneticPr fontId="5"/>
  </si>
  <si>
    <t>0105</t>
    <phoneticPr fontId="5"/>
  </si>
  <si>
    <t>004</t>
    <phoneticPr fontId="5"/>
  </si>
  <si>
    <t>0003</t>
    <phoneticPr fontId="5"/>
  </si>
  <si>
    <t>0003</t>
    <phoneticPr fontId="5"/>
  </si>
  <si>
    <t>A.（(株)ワイ・エス・エス</t>
    <rPh sb="3" eb="6">
      <t>カブ</t>
    </rPh>
    <phoneticPr fontId="5"/>
  </si>
  <si>
    <t>人件費：7百万円
事業費等：2百万円</t>
    <rPh sb="0" eb="3">
      <t>ジンケンヒ</t>
    </rPh>
    <rPh sb="5" eb="7">
      <t>ヒャクマン</t>
    </rPh>
    <rPh sb="7" eb="8">
      <t>エン</t>
    </rPh>
    <rPh sb="9" eb="12">
      <t>ジギョウヒ</t>
    </rPh>
    <rPh sb="12" eb="13">
      <t>トウ</t>
    </rPh>
    <rPh sb="15" eb="17">
      <t>ヒャクマン</t>
    </rPh>
    <rPh sb="17" eb="18">
      <t>エン</t>
    </rPh>
    <phoneticPr fontId="5"/>
  </si>
  <si>
    <t>ウェブサイトの運営管理等に関する人件費、外部クラウドサービスの借料等</t>
    <rPh sb="7" eb="9">
      <t>ウンエイ</t>
    </rPh>
    <rPh sb="9" eb="12">
      <t>カンリトウ</t>
    </rPh>
    <rPh sb="13" eb="14">
      <t>カン</t>
    </rPh>
    <rPh sb="16" eb="19">
      <t>ジンケンヒ</t>
    </rPh>
    <rPh sb="20" eb="22">
      <t>ガイブ</t>
    </rPh>
    <rPh sb="31" eb="33">
      <t>シャクリョウ</t>
    </rPh>
    <rPh sb="33" eb="34">
      <t>トウ</t>
    </rPh>
    <phoneticPr fontId="5"/>
  </si>
  <si>
    <t>(株)ワイ・エス・エス</t>
    <rPh sb="0" eb="3">
      <t>カブ</t>
    </rPh>
    <phoneticPr fontId="5"/>
  </si>
  <si>
    <t>国際情報共有ネットワークのウェブサイト更新に向けた整備</t>
    <rPh sb="0" eb="2">
      <t>コクサイ</t>
    </rPh>
    <rPh sb="2" eb="4">
      <t>ジョウホウ</t>
    </rPh>
    <rPh sb="4" eb="6">
      <t>キョウユウ</t>
    </rPh>
    <rPh sb="19" eb="21">
      <t>コウシン</t>
    </rPh>
    <rPh sb="22" eb="23">
      <t>ム</t>
    </rPh>
    <rPh sb="25" eb="27">
      <t>セイビ</t>
    </rPh>
    <phoneticPr fontId="5"/>
  </si>
  <si>
    <t>数</t>
    <rPh sb="0" eb="1">
      <t>カズ</t>
    </rPh>
    <phoneticPr fontId="5"/>
  </si>
  <si>
    <t>上記事業を通して得られた原子力規制に係る最新情報・意見の収集・発信、規制庁職員の知識・経験・能力の向上をもって我が国の原子力発電施設等の安全確保に資すことを成果目標としている。最新情報・意見の収集・発信、知識・経験・能力の向上の結果としての原子力発電施設等の安全確保を定量的に示す指標設定は困難である。</t>
    <rPh sb="25" eb="27">
      <t>イケン</t>
    </rPh>
    <rPh sb="28" eb="30">
      <t>シュウシュウ</t>
    </rPh>
    <rPh sb="31" eb="33">
      <t>ハッシン</t>
    </rPh>
    <rPh sb="90" eb="92">
      <t>ジョウホウ</t>
    </rPh>
    <rPh sb="93" eb="95">
      <t>イケン</t>
    </rPh>
    <rPh sb="96" eb="98">
      <t>シュウシュウ</t>
    </rPh>
    <rPh sb="99" eb="101">
      <t>ハッシン</t>
    </rPh>
    <phoneticPr fontId="5"/>
  </si>
  <si>
    <t>原子力導入新興国研修、国際情報共有ネットワーク等の事業を通して、原子力規制に係る最新情報・意見の収集・発信、情報交換環境の整備を行うとともに、規制庁職員の知識・経験・能力の向上を図った。</t>
    <rPh sb="45" eb="47">
      <t>イケン</t>
    </rPh>
    <phoneticPr fontId="5"/>
  </si>
  <si>
    <t>国際機関との連携及び国際社会への貢献</t>
    <phoneticPr fontId="5"/>
  </si>
  <si>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</si>
  <si>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</si>
  <si>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国際社会における原子力安全向上への貢献及び我が国の原子力規制の継続的改善に向け、情報の収集・発信を直接的・間接的に促進する事業として、①諸外国原子力規制機関との規制情報交換等、②原子力規制情報の収集及び知識の普及、を行った。</t>
    <rPh sb="68" eb="71">
      <t>ショガイコク</t>
    </rPh>
    <rPh sb="71" eb="74">
      <t>ゲンシリョク</t>
    </rPh>
    <rPh sb="74" eb="76">
      <t>キセイ</t>
    </rPh>
    <rPh sb="89" eb="92">
      <t>ゲンシリョク</t>
    </rPh>
    <rPh sb="92" eb="94">
      <t>キセイ</t>
    </rPh>
    <rPh sb="94" eb="96">
      <t>ジョウホウ</t>
    </rPh>
    <rPh sb="97" eb="99">
      <t>シュウシュウ</t>
    </rPh>
    <rPh sb="99" eb="100">
      <t>オヨ</t>
    </rPh>
    <rPh sb="101" eb="103">
      <t>チシキ</t>
    </rPh>
    <rPh sb="104" eb="106">
      <t>フキュウ</t>
    </rPh>
    <rPh sb="108" eb="109">
      <t>オコナ</t>
    </rPh>
    <phoneticPr fontId="5"/>
  </si>
  <si>
    <t>本事業は、「東京電力福島第一原子力発電所における事故調査・検証委員会　最終報告書」の提言に基づき、原子力規制委員会として、①諸外国原子力規制機関との規制情報交換等、②原子力規制情報の収集及び知識の普及、などの取組みを通じて、国際社会への貢献及び我が国の原子力規制の継続的改善につなげることを目的としている。</t>
    <rPh sb="80" eb="81">
      <t>トウ</t>
    </rPh>
    <phoneticPr fontId="5"/>
  </si>
  <si>
    <t>諸外国規制機関との協力を進め、継続的に二国間、多国間の枠組みを通して、原子力規制に関する情報収集・発信及び意見交換等を行うとともに、諸外国原子力規制機関との人的交流を行う。
また、アジア・世界の原子力規制機関同士が情報を共有する枠図みであるANSN（Asian Nuclear Safety Network）、GNSSN（Global Nuclear Safety and Security Network）を活用し、海外の原子力規制に係る最新情報の収集・発信を行う。</t>
    <rPh sb="15" eb="18">
      <t>ケイゾクテキ</t>
    </rPh>
    <rPh sb="31" eb="32">
      <t>トオ</t>
    </rPh>
    <rPh sb="94" eb="96">
      <t>セカイ</t>
    </rPh>
    <rPh sb="97" eb="100">
      <t>ゲンシリョク</t>
    </rPh>
    <rPh sb="100" eb="102">
      <t>キセイ</t>
    </rPh>
    <rPh sb="102" eb="104">
      <t>キカン</t>
    </rPh>
    <rPh sb="104" eb="106">
      <t>ドウシ</t>
    </rPh>
    <rPh sb="107" eb="109">
      <t>ジョウホウ</t>
    </rPh>
    <rPh sb="110" eb="112">
      <t>キョウユウ</t>
    </rPh>
    <rPh sb="114" eb="115">
      <t>ワク</t>
    </rPh>
    <rPh sb="115" eb="116">
      <t>ズ</t>
    </rPh>
    <rPh sb="205" eb="207">
      <t>カツヨウ</t>
    </rPh>
    <rPh sb="228" eb="230">
      <t>ハッシン</t>
    </rPh>
    <phoneticPr fontId="5"/>
  </si>
  <si>
    <t>－</t>
    <phoneticPr fontId="5"/>
  </si>
  <si>
    <t>-</t>
    <phoneticPr fontId="5"/>
  </si>
  <si>
    <t>-</t>
    <phoneticPr fontId="5"/>
  </si>
  <si>
    <t>-</t>
    <phoneticPr fontId="5"/>
  </si>
  <si>
    <t>-</t>
    <phoneticPr fontId="5"/>
  </si>
  <si>
    <t>-</t>
    <phoneticPr fontId="5"/>
  </si>
  <si>
    <t>①諸外国原子力規制機関の協力を進め、二国間、多国間での会合等への参画、②IAEAが拠出金で運用している国際情報共有ネットワークに対し我が国として共有すべき情報・知見の整備等に関わる事業を実施した。これら事業を実施することにより、諸外国及び国際機関との連携・協力等を図ることができる。</t>
    <rPh sb="1" eb="4">
      <t>ショガイコク</t>
    </rPh>
    <rPh sb="4" eb="7">
      <t>ゲンシリョク</t>
    </rPh>
    <rPh sb="7" eb="9">
      <t>キセイ</t>
    </rPh>
    <rPh sb="9" eb="11">
      <t>キカン</t>
    </rPh>
    <rPh sb="12" eb="14">
      <t>キョウリョク</t>
    </rPh>
    <rPh sb="15" eb="16">
      <t>スス</t>
    </rPh>
    <rPh sb="18" eb="19">
      <t>ニ</t>
    </rPh>
    <rPh sb="19" eb="21">
      <t>コクカン</t>
    </rPh>
    <rPh sb="22" eb="25">
      <t>タコクカン</t>
    </rPh>
    <rPh sb="27" eb="29">
      <t>カイゴウ</t>
    </rPh>
    <rPh sb="29" eb="30">
      <t>トウ</t>
    </rPh>
    <rPh sb="32" eb="34">
      <t>サンカク</t>
    </rPh>
    <rPh sb="85" eb="86">
      <t>トウ</t>
    </rPh>
    <rPh sb="87" eb="88">
      <t>カカ</t>
    </rPh>
    <rPh sb="90" eb="92">
      <t>ジギョウ</t>
    </rPh>
    <rPh sb="101" eb="103">
      <t>ジギョウ</t>
    </rPh>
    <rPh sb="104" eb="106">
      <t>ジッシ</t>
    </rPh>
    <phoneticPr fontId="5"/>
  </si>
  <si>
    <t>‐</t>
  </si>
  <si>
    <t>無</t>
  </si>
  <si>
    <t>本事業の目的を達成するために必要な活動内容及びその諸経費が過大なものとならぬよう、厳に点検・確認を行っており、単位当たりコスト等の水準は妥当である。</t>
    <phoneticPr fontId="5"/>
  </si>
  <si>
    <t>-</t>
    <phoneticPr fontId="5"/>
  </si>
  <si>
    <t>真に必要な仕様書を策定し、当該仕様書に即した事業内容に即したものであることを確認している。</t>
    <phoneticPr fontId="5"/>
  </si>
  <si>
    <t>△</t>
  </si>
  <si>
    <t>原子力規制に係る最新知識・情報の収集・発信し、情報交換に係る環境整備を着実に進めてきている。</t>
    <phoneticPr fontId="5"/>
  </si>
  <si>
    <t>本事業は、国が自ら実施することが必要な事業であり、国が本来行うべきとする本事業の形態の他の手段・方法等を採ることは考え難い。</t>
    <phoneticPr fontId="5"/>
  </si>
  <si>
    <t>活動実績は概ね当初見込みに見合ったものとなっている。</t>
    <phoneticPr fontId="5"/>
  </si>
  <si>
    <t>競争性の確保については、一部の対象業務が専門性の高いものであったため、一者応札となったものもあるが、支出先が示した実績、実施体制及び実施計画から妥当と判断した。
不用率が大きかったことについては、当初予定していた海外規制機関に対する研修事業が、先方機関の都合により、一部実施できなかったことによるものであり、理由は概ね妥当と判断した。
整備された施設や成果物の活用のうち、原子力規制情報の収集及び知識の普及に関して、ANSNからGNSSNへの移行に向けた整備としてWebサイトプロトタイプの作成・サーバー仕様の調査等を実施し、公開を前提とする情報コンテンツの整備を完了した。</t>
    <rPh sb="186" eb="189">
      <t>ゲンシリョク</t>
    </rPh>
    <rPh sb="189" eb="191">
      <t>キセイ</t>
    </rPh>
    <rPh sb="191" eb="193">
      <t>ジョウホウ</t>
    </rPh>
    <rPh sb="194" eb="196">
      <t>シュウシュウ</t>
    </rPh>
    <rPh sb="196" eb="197">
      <t>オヨ</t>
    </rPh>
    <rPh sb="198" eb="200">
      <t>チシキ</t>
    </rPh>
    <rPh sb="201" eb="203">
      <t>フキュウ</t>
    </rPh>
    <rPh sb="204" eb="205">
      <t>カン</t>
    </rPh>
    <rPh sb="221" eb="223">
      <t>イコウ</t>
    </rPh>
    <rPh sb="224" eb="225">
      <t>ム</t>
    </rPh>
    <rPh sb="227" eb="229">
      <t>セイビ</t>
    </rPh>
    <rPh sb="245" eb="247">
      <t>サクセイ</t>
    </rPh>
    <rPh sb="252" eb="254">
      <t>シヨウ</t>
    </rPh>
    <rPh sb="255" eb="257">
      <t>チョウサ</t>
    </rPh>
    <rPh sb="257" eb="258">
      <t>トウ</t>
    </rPh>
    <rPh sb="259" eb="261">
      <t>ジッシ</t>
    </rPh>
    <rPh sb="263" eb="265">
      <t>コウカイ</t>
    </rPh>
    <rPh sb="266" eb="268">
      <t>ゼンテイ</t>
    </rPh>
    <rPh sb="271" eb="273">
      <t>ジョウホウ</t>
    </rPh>
    <rPh sb="279" eb="281">
      <t>セイビ</t>
    </rPh>
    <rPh sb="282" eb="284">
      <t>カンリョウ</t>
    </rPh>
    <phoneticPr fontId="5"/>
  </si>
  <si>
    <t>競争性の確保について、一般競争入札を導入しており競争性の確保に努めているが、今後は複数者による競争性の高い調達方法になるよう全面的に見直すこととする。
不用率が大きかったことに対しては、新興国向け研修内容を見直して、概算要求額を縮減している。</t>
    <rPh sb="38" eb="40">
      <t>コンゴ</t>
    </rPh>
    <rPh sb="53" eb="55">
      <t>チョウタツ</t>
    </rPh>
    <rPh sb="55" eb="57">
      <t>ホウホウ</t>
    </rPh>
    <rPh sb="62" eb="65">
      <t>ゼンメンテキ</t>
    </rPh>
    <rPh sb="66" eb="68">
      <t>ミナオ</t>
    </rPh>
    <phoneticPr fontId="5"/>
  </si>
  <si>
    <t>　</t>
    <phoneticPr fontId="5"/>
  </si>
  <si>
    <t>人</t>
    <rPh sb="0" eb="1">
      <t>ニン</t>
    </rPh>
    <phoneticPr fontId="5"/>
  </si>
  <si>
    <t>-</t>
    <phoneticPr fontId="5"/>
  </si>
  <si>
    <t>諸外国原子力規制機関との規制情報交換会等</t>
    <rPh sb="0" eb="3">
      <t>ショガイコク</t>
    </rPh>
    <rPh sb="3" eb="6">
      <t>ゲンシリョク</t>
    </rPh>
    <rPh sb="6" eb="8">
      <t>キセイ</t>
    </rPh>
    <rPh sb="8" eb="10">
      <t>キカン</t>
    </rPh>
    <rPh sb="12" eb="14">
      <t>キセイ</t>
    </rPh>
    <rPh sb="14" eb="16">
      <t>ジョウホウ</t>
    </rPh>
    <rPh sb="16" eb="19">
      <t>コウカンカイ</t>
    </rPh>
    <rPh sb="19" eb="20">
      <t>トウ</t>
    </rPh>
    <phoneticPr fontId="5"/>
  </si>
  <si>
    <t>原子力規制情報の収集及び知識の普及</t>
    <rPh sb="0" eb="3">
      <t>ゲンシリョク</t>
    </rPh>
    <rPh sb="3" eb="5">
      <t>キセイ</t>
    </rPh>
    <rPh sb="5" eb="7">
      <t>ジョウホウ</t>
    </rPh>
    <rPh sb="8" eb="10">
      <t>シュウシュウ</t>
    </rPh>
    <rPh sb="10" eb="11">
      <t>オヨ</t>
    </rPh>
    <rPh sb="12" eb="14">
      <t>チシキ</t>
    </rPh>
    <rPh sb="15" eb="17">
      <t>フキュウ</t>
    </rPh>
    <phoneticPr fontId="5"/>
  </si>
  <si>
    <t>原子力導入新興国研修事業</t>
    <rPh sb="0" eb="3">
      <t>ゲンシリョク</t>
    </rPh>
    <rPh sb="3" eb="5">
      <t>ドウニュウ</t>
    </rPh>
    <rPh sb="5" eb="8">
      <t>シンコウコク</t>
    </rPh>
    <rPh sb="8" eb="10">
      <t>ケンシュウ</t>
    </rPh>
    <rPh sb="10" eb="12">
      <t>ジギョウ</t>
    </rPh>
    <phoneticPr fontId="5"/>
  </si>
  <si>
    <t>③ 国際情報共有ネットワークに公開する情報（データベース）の分野数</t>
    <phoneticPr fontId="5"/>
  </si>
  <si>
    <t>分野</t>
    <rPh sb="0" eb="2">
      <t>ブンヤ</t>
    </rPh>
    <phoneticPr fontId="5"/>
  </si>
  <si>
    <t>　　③ 国際情報共有ネットワーク事業の支出額／国際情報共有ネットワークに公開する情報の分野数 （分野）　　　　　　　　　　　　</t>
    <phoneticPr fontId="5"/>
  </si>
  <si>
    <t>30/3</t>
    <phoneticPr fontId="5"/>
  </si>
  <si>
    <t>9/7</t>
    <phoneticPr fontId="5"/>
  </si>
  <si>
    <t>9/7</t>
    <phoneticPr fontId="5"/>
  </si>
  <si>
    <t>9/7</t>
    <phoneticPr fontId="5"/>
  </si>
  <si>
    <t>8/7</t>
    <phoneticPr fontId="5"/>
  </si>
  <si>
    <t>外部有識者点検対象外</t>
    <rPh sb="0" eb="2">
      <t>ガイブ</t>
    </rPh>
    <rPh sb="2" eb="5">
      <t>ユウシキシャ</t>
    </rPh>
    <rPh sb="5" eb="7">
      <t>テンケン</t>
    </rPh>
    <rPh sb="7" eb="9">
      <t>タイショウ</t>
    </rPh>
    <rPh sb="9" eb="10">
      <t>ガイ</t>
    </rPh>
    <phoneticPr fontId="5"/>
  </si>
  <si>
    <t>毎年度低位な執行率が続いているため、事業内容を精査すべき。例えば、新興国への研修の実施が継続的に低調であるため、見込みを精査して要求を行うこと。その場合、代替指標も見直すべき。
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</si>
  <si>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我が国の原子力規制の取組状況の海外発信、海外の最新規制情報の収集等により、規制活動に関する知見を継続的に獲得することは、国民や社会のニーズを的確に反映している事業である。</t>
    <rPh sb="32" eb="33">
      <t>トウ</t>
    </rPh>
    <rPh sb="37" eb="39">
      <t>キセイ</t>
    </rPh>
    <rPh sb="39" eb="41">
      <t>カツドウ</t>
    </rPh>
    <rPh sb="42" eb="43">
      <t>カン</t>
    </rPh>
    <rPh sb="45" eb="47">
      <t>チケン</t>
    </rPh>
    <rPh sb="48" eb="51">
      <t>ケイゾクテキ</t>
    </rPh>
    <rPh sb="52" eb="54">
      <t>カクトク</t>
    </rPh>
    <phoneticPr fontId="5"/>
  </si>
  <si>
    <t>本事業は、規制機関として我が国の原子力規制の取組状況の海外発信、海外の最新規制情報の収集等を行う、原子力規制に取り組んでいる国（原子力規制委員会）が自ら実施する事業であり、地方自治体、民間等に委ねることは適切ではない。</t>
    <rPh sb="5" eb="7">
      <t>キセイ</t>
    </rPh>
    <rPh sb="7" eb="9">
      <t>キカン</t>
    </rPh>
    <rPh sb="46" eb="47">
      <t>オコナ</t>
    </rPh>
    <phoneticPr fontId="5"/>
  </si>
  <si>
    <t>本事業は、我が国の原子力規制の取組状況の海外発信、海外の最新規制情報の収集等により、規制活動に関する知見を継続的に獲得するもので、原子力規制に取り組んでいる国が自ら実施する事業であり、国が全額負担することは妥当である。</t>
    <phoneticPr fontId="5"/>
  </si>
  <si>
    <t>我が国の原子力規制の取組状況の海外発信、海外の最新規制情報の収集等により、規制活動に関する知見を継続的に獲得することは、我が国の原子力規制向上のため優先度が高い事業である。</t>
    <phoneticPr fontId="5"/>
  </si>
  <si>
    <t>他国規制者の原子力安全規制向上に向けて実施する研修、交流等の実施を代替目標とする。</t>
    <rPh sb="0" eb="2">
      <t>タコク</t>
    </rPh>
    <rPh sb="2" eb="4">
      <t>キセイ</t>
    </rPh>
    <rPh sb="4" eb="5">
      <t>シャ</t>
    </rPh>
    <rPh sb="6" eb="9">
      <t>ゲンシリョク</t>
    </rPh>
    <rPh sb="9" eb="11">
      <t>アンゼン</t>
    </rPh>
    <rPh sb="11" eb="13">
      <t>キセイ</t>
    </rPh>
    <rPh sb="13" eb="15">
      <t>コウジョウ</t>
    </rPh>
    <rPh sb="16" eb="17">
      <t>ム</t>
    </rPh>
    <rPh sb="19" eb="21">
      <t>ジッシ</t>
    </rPh>
    <rPh sb="23" eb="25">
      <t>ケンシュウ</t>
    </rPh>
    <rPh sb="26" eb="28">
      <t>コウリュウ</t>
    </rPh>
    <rPh sb="28" eb="29">
      <t>トウ</t>
    </rPh>
    <rPh sb="30" eb="32">
      <t>ジッシ</t>
    </rPh>
    <rPh sb="33" eb="35">
      <t>ダイタイ</t>
    </rPh>
    <rPh sb="35" eb="37">
      <t>モクヒョウ</t>
    </rPh>
    <phoneticPr fontId="5"/>
  </si>
  <si>
    <t>他国規制者の原子力安全規制向上に資する研修、交流等に参加した人数を代替指標とする。（30年度までの実績は研修に講師として参加した人数）</t>
    <rPh sb="44" eb="45">
      <t>ネン</t>
    </rPh>
    <rPh sb="45" eb="46">
      <t>ド</t>
    </rPh>
    <rPh sb="49" eb="51">
      <t>ジッセキ</t>
    </rPh>
    <rPh sb="52" eb="54">
      <t>ケンシュウ</t>
    </rPh>
    <rPh sb="55" eb="57">
      <t>コウシ</t>
    </rPh>
    <rPh sb="60" eb="62">
      <t>サンカ</t>
    </rPh>
    <rPh sb="64" eb="66">
      <t>ニンズウ</t>
    </rPh>
    <phoneticPr fontId="5"/>
  </si>
  <si>
    <t>10/3</t>
    <phoneticPr fontId="5"/>
  </si>
  <si>
    <t>3/1</t>
    <phoneticPr fontId="5"/>
  </si>
  <si>
    <t>61/40</t>
    <phoneticPr fontId="5"/>
  </si>
  <si>
    <t>② 原子力導入新興国を対象とした研修、意見交換会等の実施回数</t>
    <rPh sb="19" eb="21">
      <t>イケン</t>
    </rPh>
    <rPh sb="21" eb="24">
      <t>コウカンカイ</t>
    </rPh>
    <rPh sb="24" eb="25">
      <t>トウ</t>
    </rPh>
    <phoneticPr fontId="5"/>
  </si>
  <si>
    <t>原子力規制情報の収集及び知識の普及に関して、ANSNからGNSSNへの移行に向けた整備としてWebサイトプロトタイプの作成・サーバー仕様の調査等を実施し、公開を前提とする情報コンテンツの整備を完了した。</t>
    <phoneticPr fontId="5"/>
  </si>
  <si>
    <t>縮減</t>
  </si>
  <si>
    <t>本事業の中で、当初予定していた海外規制機関に対する研修事業が、先方機関の都合により一部実施できず、外国旅費、翻訳料・通訳費、研修支援費、シミュレータ訓練費などに不用が生じたことによるものであり、理由は概ね妥当である。</t>
    <rPh sb="49" eb="51">
      <t>ガイコク</t>
    </rPh>
    <rPh sb="51" eb="53">
      <t>リョヒ</t>
    </rPh>
    <rPh sb="54" eb="56">
      <t>ホンヤク</t>
    </rPh>
    <rPh sb="56" eb="57">
      <t>リョウ</t>
    </rPh>
    <rPh sb="58" eb="60">
      <t>ツウヤク</t>
    </rPh>
    <rPh sb="60" eb="61">
      <t>ヒ</t>
    </rPh>
    <rPh sb="62" eb="64">
      <t>ケンシュウ</t>
    </rPh>
    <rPh sb="64" eb="66">
      <t>シエン</t>
    </rPh>
    <rPh sb="66" eb="67">
      <t>ヒ</t>
    </rPh>
    <rPh sb="74" eb="76">
      <t>クンレン</t>
    </rPh>
    <rPh sb="76" eb="77">
      <t>ヒ</t>
    </rPh>
    <rPh sb="80" eb="82">
      <t>フヨウ</t>
    </rPh>
    <rPh sb="83" eb="84">
      <t>ショウ</t>
    </rPh>
    <phoneticPr fontId="5"/>
  </si>
  <si>
    <t>54/36</t>
    <phoneticPr fontId="5"/>
  </si>
  <si>
    <t>行政事業レビュー推進チームの所見を踏まえ、新興国との交流内容及び国際情報共有ネットワーク関連事業を見直し、要求額の縮減を行った。
なお、それまで一者応札が続いていたテレビ会議システム関連事業について、平成31年度は企画競争による入札を行い、競争性を確保した。</t>
    <phoneticPr fontId="5"/>
  </si>
  <si>
    <t>原子力導入新興国との交流内容及び国際情報共有ネットワーク関連事業を見直したことによる減</t>
    <rPh sb="0" eb="3">
      <t>ゲンシリョク</t>
    </rPh>
    <rPh sb="3" eb="5">
      <t>ドウニュウ</t>
    </rPh>
    <rPh sb="5" eb="8">
      <t>シンコウコク</t>
    </rPh>
    <rPh sb="10" eb="12">
      <t>コウリュウ</t>
    </rPh>
    <rPh sb="12" eb="14">
      <t>ナイヨウ</t>
    </rPh>
    <rPh sb="14" eb="15">
      <t>オヨ</t>
    </rPh>
    <rPh sb="33" eb="35">
      <t>ミナオ</t>
    </rPh>
    <rPh sb="42" eb="43">
      <t>ゲン</t>
    </rPh>
    <phoneticPr fontId="5"/>
  </si>
  <si>
    <t>② 研修の支出額／原子力導入新興国研修、意見交換会等の実施回数（回）</t>
    <rPh sb="20" eb="22">
      <t>イケン</t>
    </rPh>
    <rPh sb="22" eb="25">
      <t>コウカンカイ</t>
    </rPh>
    <rPh sb="25" eb="26">
      <t>トウ</t>
    </rPh>
    <phoneticPr fontId="5"/>
  </si>
  <si>
    <t>本事業の予算額の過半を占める旅費に関して、出張人数を最小限にする、１回の出張の中で複数の会議に参加する等、コスト削減や効率化を図っている。</t>
    <rPh sb="0" eb="1">
      <t>ホン</t>
    </rPh>
    <rPh sb="1" eb="3">
      <t>ジギョウ</t>
    </rPh>
    <rPh sb="4" eb="6">
      <t>ヨサン</t>
    </rPh>
    <rPh sb="6" eb="7">
      <t>ガク</t>
    </rPh>
    <rPh sb="8" eb="10">
      <t>カハン</t>
    </rPh>
    <rPh sb="11" eb="12">
      <t>シ</t>
    </rPh>
    <rPh sb="14" eb="16">
      <t>リョヒ</t>
    </rPh>
    <rPh sb="17" eb="18">
      <t>カン</t>
    </rPh>
    <rPh sb="21" eb="23">
      <t>シュッチョウ</t>
    </rPh>
    <rPh sb="23" eb="25">
      <t>ニンズウ</t>
    </rPh>
    <rPh sb="26" eb="29">
      <t>サイショウゲン</t>
    </rPh>
    <rPh sb="34" eb="35">
      <t>カイ</t>
    </rPh>
    <rPh sb="39" eb="40">
      <t>ナカ</t>
    </rPh>
    <rPh sb="41" eb="43">
      <t>フクスウ</t>
    </rPh>
    <rPh sb="44" eb="46">
      <t>カイギ</t>
    </rPh>
    <rPh sb="47" eb="49">
      <t>サンカ</t>
    </rPh>
    <rPh sb="51" eb="52">
      <t>ナド</t>
    </rPh>
    <rPh sb="56" eb="58">
      <t>サクゲン</t>
    </rPh>
    <rPh sb="59" eb="62">
      <t>コウリツカ</t>
    </rPh>
    <rPh sb="63" eb="64">
      <t>ハカ</t>
    </rPh>
    <phoneticPr fontId="5"/>
  </si>
  <si>
    <t>国際原子力発電安全協力推進事業</t>
    <phoneticPr fontId="5"/>
  </si>
  <si>
    <t>総務課国際室</t>
    <phoneticPr fontId="5"/>
  </si>
  <si>
    <t>原子力規制庁長官官房</t>
    <rPh sb="0" eb="3">
      <t>ゲンシリョク</t>
    </rPh>
    <rPh sb="3" eb="6">
      <t>キセイチョウ</t>
    </rPh>
    <phoneticPr fontId="5"/>
  </si>
  <si>
    <t>特別会計に関する法律第８５条第６項
特別会計に関する法律施行令第５１条第７項第１８号及び第１９号</t>
    <rPh sb="38" eb="39">
      <t>ダイ</t>
    </rPh>
    <rPh sb="41" eb="42">
      <t>ゴウ</t>
    </rPh>
    <rPh sb="42" eb="43">
      <t>オヨ</t>
    </rPh>
    <rPh sb="44" eb="45">
      <t>ダイ</t>
    </rPh>
    <rPh sb="47" eb="48">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</si>
</sst>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120280</xdr:colOff>
      <xdr:row>741</xdr:row>
      <xdr:rowOff>89652</xdr:rowOff>
    </xdr:from>
    <xdr:to>
      <xdr:col>36</xdr:col>
      <xdr:colOff>189694</xdr:colOff>
      <xdr:row>746</xdr:row>
      <xdr:rowOff>130491</xdr:rowOff>
    </xdr:to>
    <xdr:sp macro="" textlink="">
      <xdr:nvSpPr>
        <xdr:cNvPr id="3" name="正方形/長方形 2"/>
        <xdr:cNvSpPr/>
      </xdr:nvSpPr>
      <xdr:spPr>
        <a:xfrm>
          <a:off x="4120780" y="53991627"/>
          <a:ext cx="3269814" cy="18029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b="1">
              <a:solidFill>
                <a:sysClr val="windowText" lastClr="000000"/>
              </a:solidFill>
            </a:rPr>
            <a:t>原子力規制委員会</a:t>
          </a:r>
          <a:endParaRPr kumimoji="1" lang="en-US" altLang="ja-JP" sz="1600" b="1">
            <a:solidFill>
              <a:sysClr val="windowText" lastClr="000000"/>
            </a:solidFill>
          </a:endParaRPr>
        </a:p>
        <a:p>
          <a:pPr algn="ctr"/>
          <a:r>
            <a:rPr kumimoji="1" lang="ja-JP" altLang="en-US" sz="1600" b="1">
              <a:solidFill>
                <a:sysClr val="windowText" lastClr="000000"/>
              </a:solidFill>
            </a:rPr>
            <a:t>６３百万円</a:t>
          </a:r>
          <a:endParaRPr kumimoji="1" lang="en-US" altLang="ja-JP" sz="1600" b="1">
            <a:solidFill>
              <a:sysClr val="windowText" lastClr="000000"/>
            </a:solidFill>
          </a:endParaRPr>
        </a:p>
      </xdr:txBody>
    </xdr:sp>
    <xdr:clientData/>
  </xdr:twoCellAnchor>
  <xdr:twoCellAnchor>
    <xdr:from>
      <xdr:col>34</xdr:col>
      <xdr:colOff>106272</xdr:colOff>
      <xdr:row>753</xdr:row>
      <xdr:rowOff>179674</xdr:rowOff>
    </xdr:from>
    <xdr:to>
      <xdr:col>45</xdr:col>
      <xdr:colOff>101601</xdr:colOff>
      <xdr:row>755</xdr:row>
      <xdr:rowOff>293992</xdr:rowOff>
    </xdr:to>
    <xdr:sp macro="" textlink="">
      <xdr:nvSpPr>
        <xdr:cNvPr id="4" name="正方形/長方形 3"/>
        <xdr:cNvSpPr/>
      </xdr:nvSpPr>
      <xdr:spPr>
        <a:xfrm>
          <a:off x="6907122" y="58310749"/>
          <a:ext cx="2195604" cy="819168"/>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５４百万円</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（翻訳・通訳費、二国間等会合用の会場借料、国内外への出張旅費等を含む）</a:t>
          </a:r>
        </a:p>
      </xdr:txBody>
    </xdr:sp>
    <xdr:clientData/>
  </xdr:twoCellAnchor>
  <xdr:twoCellAnchor>
    <xdr:from>
      <xdr:col>20</xdr:col>
      <xdr:colOff>190500</xdr:colOff>
      <xdr:row>747</xdr:row>
      <xdr:rowOff>10583</xdr:rowOff>
    </xdr:from>
    <xdr:to>
      <xdr:col>37</xdr:col>
      <xdr:colOff>12267</xdr:colOff>
      <xdr:row>749</xdr:row>
      <xdr:rowOff>158750</xdr:rowOff>
    </xdr:to>
    <xdr:sp macro="" textlink="">
      <xdr:nvSpPr>
        <xdr:cNvPr id="5" name="大かっこ 4"/>
        <xdr:cNvSpPr/>
      </xdr:nvSpPr>
      <xdr:spPr>
        <a:xfrm>
          <a:off x="4191000" y="56027108"/>
          <a:ext cx="3222192" cy="8530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　諸外国原子力規制機関（日米、日仏、日英等の二国間、国際原子力規制者会議、西欧原子力規制者会合等）との規制情報交換等、及び原子力規制情報の収集及び知識の普及</a:t>
          </a:r>
        </a:p>
      </xdr:txBody>
    </xdr:sp>
    <xdr:clientData/>
  </xdr:twoCellAnchor>
  <xdr:twoCellAnchor>
    <xdr:from>
      <xdr:col>12</xdr:col>
      <xdr:colOff>169333</xdr:colOff>
      <xdr:row>753</xdr:row>
      <xdr:rowOff>285750</xdr:rowOff>
    </xdr:from>
    <xdr:to>
      <xdr:col>24</xdr:col>
      <xdr:colOff>97801</xdr:colOff>
      <xdr:row>755</xdr:row>
      <xdr:rowOff>266964</xdr:rowOff>
    </xdr:to>
    <xdr:sp macro="" textlink="">
      <xdr:nvSpPr>
        <xdr:cNvPr id="6" name="正方形/長方形 5"/>
        <xdr:cNvSpPr/>
      </xdr:nvSpPr>
      <xdr:spPr>
        <a:xfrm>
          <a:off x="2569633" y="58416825"/>
          <a:ext cx="2328768" cy="686064"/>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Ａ：（株）ワイ・エス・エス</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９百万円</a:t>
          </a:r>
        </a:p>
      </xdr:txBody>
    </xdr:sp>
    <xdr:clientData/>
  </xdr:twoCellAnchor>
  <xdr:twoCellAnchor>
    <xdr:from>
      <xdr:col>13</xdr:col>
      <xdr:colOff>190500</xdr:colOff>
      <xdr:row>753</xdr:row>
      <xdr:rowOff>0</xdr:rowOff>
    </xdr:from>
    <xdr:to>
      <xdr:col>22</xdr:col>
      <xdr:colOff>138639</xdr:colOff>
      <xdr:row>753</xdr:row>
      <xdr:rowOff>269626</xdr:rowOff>
    </xdr:to>
    <xdr:sp macro="" textlink="">
      <xdr:nvSpPr>
        <xdr:cNvPr id="7" name="テキスト ボックス 6"/>
        <xdr:cNvSpPr txBox="1"/>
      </xdr:nvSpPr>
      <xdr:spPr>
        <a:xfrm>
          <a:off x="2790825" y="58131075"/>
          <a:ext cx="1748364"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委託</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116417</xdr:colOff>
      <xdr:row>756</xdr:row>
      <xdr:rowOff>21168</xdr:rowOff>
    </xdr:from>
    <xdr:to>
      <xdr:col>24</xdr:col>
      <xdr:colOff>133351</xdr:colOff>
      <xdr:row>757</xdr:row>
      <xdr:rowOff>148168</xdr:rowOff>
    </xdr:to>
    <xdr:sp macro="" textlink="">
      <xdr:nvSpPr>
        <xdr:cNvPr id="8" name="大かっこ 7"/>
        <xdr:cNvSpPr/>
      </xdr:nvSpPr>
      <xdr:spPr>
        <a:xfrm>
          <a:off x="2516717" y="59209518"/>
          <a:ext cx="2417234" cy="7937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国際情報共有ネットワークのウェブサイト更新に向けた整備</a:t>
          </a:r>
          <a:endParaRPr lang="ja-JP" altLang="ja-JP">
            <a:effectLst/>
          </a:endParaRPr>
        </a:p>
      </xdr:txBody>
    </xdr:sp>
    <xdr:clientData/>
  </xdr:twoCellAnchor>
  <xdr:twoCellAnchor>
    <xdr:from>
      <xdr:col>17</xdr:col>
      <xdr:colOff>190501</xdr:colOff>
      <xdr:row>751</xdr:row>
      <xdr:rowOff>169333</xdr:rowOff>
    </xdr:from>
    <xdr:to>
      <xdr:col>40</xdr:col>
      <xdr:colOff>21167</xdr:colOff>
      <xdr:row>752</xdr:row>
      <xdr:rowOff>243416</xdr:rowOff>
    </xdr:to>
    <xdr:sp macro="" textlink="">
      <xdr:nvSpPr>
        <xdr:cNvPr id="9" name="フリーフォーム 8"/>
        <xdr:cNvSpPr/>
      </xdr:nvSpPr>
      <xdr:spPr>
        <a:xfrm>
          <a:off x="3590926" y="57595558"/>
          <a:ext cx="4431241" cy="426508"/>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201083</xdr:colOff>
      <xdr:row>749</xdr:row>
      <xdr:rowOff>254000</xdr:rowOff>
    </xdr:from>
    <xdr:to>
      <xdr:col>29</xdr:col>
      <xdr:colOff>0</xdr:colOff>
      <xdr:row>751</xdr:row>
      <xdr:rowOff>158750</xdr:rowOff>
    </xdr:to>
    <xdr:cxnSp macro="">
      <xdr:nvCxnSpPr>
        <xdr:cNvPr id="10" name="直線矢印コネクタ 9"/>
        <xdr:cNvCxnSpPr/>
      </xdr:nvCxnSpPr>
      <xdr:spPr>
        <a:xfrm>
          <a:off x="5801783" y="56975375"/>
          <a:ext cx="0" cy="6096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v>
      </c>
      <c r="AT2" s="220"/>
      <c r="AU2" s="220"/>
      <c r="AV2" s="52" t="str">
        <f>IF(AW2="", "", "-")</f>
        <v/>
      </c>
      <c r="AW2" s="397"/>
      <c r="AX2" s="397"/>
    </row>
    <row r="3" spans="1:50" ht="21" customHeight="1" thickBot="1" x14ac:dyDescent="0.2">
      <c r="A3" s="521" t="s">
        <v>542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568</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663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665</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170</v>
      </c>
      <c r="H5" s="557"/>
      <c r="I5" s="557"/>
      <c r="J5" s="557"/>
      <c r="K5" s="557"/>
      <c r="L5" s="557"/>
      <c r="M5" s="558" t="s">
        <v>66</v>
      </c>
      <c r="N5" s="559"/>
      <c r="O5" s="559"/>
      <c r="P5" s="559"/>
      <c r="Q5" s="559"/>
      <c r="R5" s="560"/>
      <c r="S5" s="561" t="s">
        <v>83</v>
      </c>
      <c r="T5" s="557"/>
      <c r="U5" s="557"/>
      <c r="V5" s="557"/>
      <c r="W5" s="557"/>
      <c r="X5" s="562"/>
      <c r="Y5" s="712" t="s">
        <v>3</v>
      </c>
      <c r="Z5" s="713"/>
      <c r="AA5" s="713"/>
      <c r="AB5" s="713"/>
      <c r="AC5" s="713"/>
      <c r="AD5" s="714"/>
      <c r="AE5" s="715" t="s">
        <v>664</v>
      </c>
      <c r="AF5" s="715"/>
      <c r="AG5" s="715"/>
      <c r="AH5" s="715"/>
      <c r="AI5" s="715"/>
      <c r="AJ5" s="715"/>
      <c r="AK5" s="715"/>
      <c r="AL5" s="715"/>
      <c r="AM5" s="715"/>
      <c r="AN5" s="715"/>
      <c r="AO5" s="715"/>
      <c r="AP5" s="716"/>
      <c r="AQ5" s="717" t="s">
        <v>569</v>
      </c>
      <c r="AR5" s="718"/>
      <c r="AS5" s="718"/>
      <c r="AT5" s="718"/>
      <c r="AU5" s="718"/>
      <c r="AV5" s="718"/>
      <c r="AW5" s="718"/>
      <c r="AX5" s="719"/>
    </row>
    <row r="6" spans="1:50" ht="39" customHeight="1" x14ac:dyDescent="0.15">
      <c r="A6" s="722" t="s">
        <v>4</v>
      </c>
      <c r="B6" s="723"/>
      <c r="C6" s="723"/>
      <c r="D6" s="723"/>
      <c r="E6" s="723"/>
      <c r="F6" s="723"/>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666</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0" t="s">
        <v>609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610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3" t="s">
        <v>7</v>
      </c>
      <c r="J13" s="634"/>
      <c r="K13" s="634"/>
      <c r="L13" s="634"/>
      <c r="M13" s="634"/>
      <c r="N13" s="634"/>
      <c r="O13" s="635"/>
      <c r="P13" s="108">
        <v>160</v>
      </c>
      <c r="Q13" s="109"/>
      <c r="R13" s="109"/>
      <c r="S13" s="109"/>
      <c r="T13" s="109"/>
      <c r="U13" s="109"/>
      <c r="V13" s="110"/>
      <c r="W13" s="108">
        <v>134</v>
      </c>
      <c r="X13" s="109"/>
      <c r="Y13" s="109"/>
      <c r="Z13" s="109"/>
      <c r="AA13" s="109"/>
      <c r="AB13" s="109"/>
      <c r="AC13" s="110"/>
      <c r="AD13" s="108">
        <v>114</v>
      </c>
      <c r="AE13" s="109"/>
      <c r="AF13" s="109"/>
      <c r="AG13" s="109"/>
      <c r="AH13" s="109"/>
      <c r="AI13" s="109"/>
      <c r="AJ13" s="110"/>
      <c r="AK13" s="108">
        <v>72</v>
      </c>
      <c r="AL13" s="109"/>
      <c r="AM13" s="109"/>
      <c r="AN13" s="109"/>
      <c r="AO13" s="109"/>
      <c r="AP13" s="109"/>
      <c r="AQ13" s="110"/>
      <c r="AR13" s="105">
        <v>67</v>
      </c>
      <c r="AS13" s="106"/>
      <c r="AT13" s="106"/>
      <c r="AU13" s="106"/>
      <c r="AV13" s="106"/>
      <c r="AW13" s="106"/>
      <c r="AX13" s="394"/>
    </row>
    <row r="14" spans="1:50" ht="21" customHeight="1" x14ac:dyDescent="0.15">
      <c r="A14" s="142"/>
      <c r="B14" s="143"/>
      <c r="C14" s="143"/>
      <c r="D14" s="143"/>
      <c r="E14" s="143"/>
      <c r="F14" s="144"/>
      <c r="G14" s="744"/>
      <c r="H14" s="745"/>
      <c r="I14" s="573" t="s">
        <v>8</v>
      </c>
      <c r="J14" s="627"/>
      <c r="K14" s="627"/>
      <c r="L14" s="627"/>
      <c r="M14" s="627"/>
      <c r="N14" s="627"/>
      <c r="O14" s="628"/>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4"/>
      <c r="H15" s="745"/>
      <c r="I15" s="573" t="s">
        <v>51</v>
      </c>
      <c r="J15" s="574"/>
      <c r="K15" s="574"/>
      <c r="L15" s="574"/>
      <c r="M15" s="574"/>
      <c r="N15" s="574"/>
      <c r="O15" s="575"/>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4"/>
      <c r="H16" s="745"/>
      <c r="I16" s="573" t="s">
        <v>52</v>
      </c>
      <c r="J16" s="574"/>
      <c r="K16" s="574"/>
      <c r="L16" s="574"/>
      <c r="M16" s="574"/>
      <c r="N16" s="574"/>
      <c r="O16" s="575"/>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4"/>
      <c r="H17" s="745"/>
      <c r="I17" s="573" t="s">
        <v>50</v>
      </c>
      <c r="J17" s="627"/>
      <c r="K17" s="627"/>
      <c r="L17" s="627"/>
      <c r="M17" s="627"/>
      <c r="N17" s="627"/>
      <c r="O17" s="628"/>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160</v>
      </c>
      <c r="Q18" s="115"/>
      <c r="R18" s="115"/>
      <c r="S18" s="115"/>
      <c r="T18" s="115"/>
      <c r="U18" s="115"/>
      <c r="V18" s="116"/>
      <c r="W18" s="114">
        <f>SUM(W13:AC17)</f>
        <v>134</v>
      </c>
      <c r="X18" s="115"/>
      <c r="Y18" s="115"/>
      <c r="Z18" s="115"/>
      <c r="AA18" s="115"/>
      <c r="AB18" s="115"/>
      <c r="AC18" s="116"/>
      <c r="AD18" s="114">
        <f>SUM(AD13:AJ17)</f>
        <v>114</v>
      </c>
      <c r="AE18" s="115"/>
      <c r="AF18" s="115"/>
      <c r="AG18" s="115"/>
      <c r="AH18" s="115"/>
      <c r="AI18" s="115"/>
      <c r="AJ18" s="116"/>
      <c r="AK18" s="114">
        <f>SUM(AK13:AQ17)</f>
        <v>72</v>
      </c>
      <c r="AL18" s="115"/>
      <c r="AM18" s="115"/>
      <c r="AN18" s="115"/>
      <c r="AO18" s="115"/>
      <c r="AP18" s="115"/>
      <c r="AQ18" s="116"/>
      <c r="AR18" s="114">
        <f>SUM(AR13:AX17)</f>
        <v>67</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92</v>
      </c>
      <c r="Q19" s="109"/>
      <c r="R19" s="109"/>
      <c r="S19" s="109"/>
      <c r="T19" s="109"/>
      <c r="U19" s="109"/>
      <c r="V19" s="110"/>
      <c r="W19" s="108">
        <v>48</v>
      </c>
      <c r="X19" s="109"/>
      <c r="Y19" s="109"/>
      <c r="Z19" s="109"/>
      <c r="AA19" s="109"/>
      <c r="AB19" s="109"/>
      <c r="AC19" s="110"/>
      <c r="AD19" s="108">
        <v>63</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0.57499999999999996</v>
      </c>
      <c r="Q20" s="537"/>
      <c r="R20" s="537"/>
      <c r="S20" s="537"/>
      <c r="T20" s="537"/>
      <c r="U20" s="537"/>
      <c r="V20" s="537"/>
      <c r="W20" s="537">
        <f t="shared" ref="W20" si="0">IF(W18=0, "-", SUM(W19)/W18)</f>
        <v>0.35820895522388058</v>
      </c>
      <c r="X20" s="537"/>
      <c r="Y20" s="537"/>
      <c r="Z20" s="537"/>
      <c r="AA20" s="537"/>
      <c r="AB20" s="537"/>
      <c r="AC20" s="537"/>
      <c r="AD20" s="537">
        <f t="shared" ref="AD20" si="1">IF(AD18=0, "-", SUM(AD19)/AD18)</f>
        <v>0.55263157894736847</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6" t="s">
        <v>478</v>
      </c>
      <c r="H21" s="927"/>
      <c r="I21" s="927"/>
      <c r="J21" s="927"/>
      <c r="K21" s="927"/>
      <c r="L21" s="927"/>
      <c r="M21" s="927"/>
      <c r="N21" s="927"/>
      <c r="O21" s="927"/>
      <c r="P21" s="537">
        <f>IF(P19=0, "-", SUM(P19)/SUM(P13,P14))</f>
        <v>0.57499999999999996</v>
      </c>
      <c r="Q21" s="537"/>
      <c r="R21" s="537"/>
      <c r="S21" s="537"/>
      <c r="T21" s="537"/>
      <c r="U21" s="537"/>
      <c r="V21" s="537"/>
      <c r="W21" s="537">
        <f t="shared" ref="W21" si="2">IF(W19=0, "-", SUM(W19)/SUM(W13,W14))</f>
        <v>0.35820895522388058</v>
      </c>
      <c r="X21" s="537"/>
      <c r="Y21" s="537"/>
      <c r="Z21" s="537"/>
      <c r="AA21" s="537"/>
      <c r="AB21" s="537"/>
      <c r="AC21" s="537"/>
      <c r="AD21" s="537">
        <f t="shared" ref="AD21" si="3">IF(AD19=0, "-", SUM(AD19)/SUM(AD13,AD14))</f>
        <v>0.55263157894736847</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4.5" customHeight="1" x14ac:dyDescent="0.15">
      <c r="A23" s="201"/>
      <c r="B23" s="202"/>
      <c r="C23" s="202"/>
      <c r="D23" s="202"/>
      <c r="E23" s="202"/>
      <c r="F23" s="203"/>
      <c r="G23" s="186" t="s">
        <v>632</v>
      </c>
      <c r="H23" s="187"/>
      <c r="I23" s="187"/>
      <c r="J23" s="187"/>
      <c r="K23" s="187"/>
      <c r="L23" s="187"/>
      <c r="M23" s="187"/>
      <c r="N23" s="187"/>
      <c r="O23" s="188"/>
      <c r="P23" s="105">
        <v>54</v>
      </c>
      <c r="Q23" s="106"/>
      <c r="R23" s="106"/>
      <c r="S23" s="106"/>
      <c r="T23" s="106"/>
      <c r="U23" s="106"/>
      <c r="V23" s="107"/>
      <c r="W23" s="105">
        <v>65</v>
      </c>
      <c r="X23" s="106"/>
      <c r="Y23" s="106"/>
      <c r="Z23" s="106"/>
      <c r="AA23" s="106"/>
      <c r="AB23" s="106"/>
      <c r="AC23" s="107"/>
      <c r="AD23" s="209" t="s">
        <v>660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4.5" customHeight="1" x14ac:dyDescent="0.15">
      <c r="A24" s="201"/>
      <c r="B24" s="202"/>
      <c r="C24" s="202"/>
      <c r="D24" s="202"/>
      <c r="E24" s="202"/>
      <c r="F24" s="203"/>
      <c r="G24" s="189" t="s">
        <v>634</v>
      </c>
      <c r="H24" s="190"/>
      <c r="I24" s="190"/>
      <c r="J24" s="190"/>
      <c r="K24" s="190"/>
      <c r="L24" s="190"/>
      <c r="M24" s="190"/>
      <c r="N24" s="190"/>
      <c r="O24" s="191"/>
      <c r="P24" s="108">
        <v>10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633</v>
      </c>
      <c r="H25" s="190"/>
      <c r="I25" s="190"/>
      <c r="J25" s="190"/>
      <c r="K25" s="190"/>
      <c r="L25" s="190"/>
      <c r="M25" s="190"/>
      <c r="N25" s="190"/>
      <c r="O25" s="191"/>
      <c r="P25" s="108">
        <v>8</v>
      </c>
      <c r="Q25" s="109"/>
      <c r="R25" s="109"/>
      <c r="S25" s="109"/>
      <c r="T25" s="109"/>
      <c r="U25" s="109"/>
      <c r="V25" s="110"/>
      <c r="W25" s="108">
        <v>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72</v>
      </c>
      <c r="Q29" s="109"/>
      <c r="R29" s="109"/>
      <c r="S29" s="109"/>
      <c r="T29" s="109"/>
      <c r="U29" s="109"/>
      <c r="V29" s="110"/>
      <c r="W29" s="227">
        <f>AR13</f>
        <v>67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473</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534</v>
      </c>
      <c r="AF30" s="387"/>
      <c r="AG30" s="387"/>
      <c r="AH30" s="388"/>
      <c r="AI30" s="386" t="s">
        <v>531</v>
      </c>
      <c r="AJ30" s="387"/>
      <c r="AK30" s="387"/>
      <c r="AL30" s="388"/>
      <c r="AM30" s="389" t="s">
        <v>526</v>
      </c>
      <c r="AN30" s="389"/>
      <c r="AO30" s="389"/>
      <c r="AP30" s="386"/>
      <c r="AQ30" s="636" t="s">
        <v>354</v>
      </c>
      <c r="AR30" s="637"/>
      <c r="AS30" s="637"/>
      <c r="AT30" s="638"/>
      <c r="AU30" s="390" t="s">
        <v>253</v>
      </c>
      <c r="AV30" s="390"/>
      <c r="AW30" s="390"/>
      <c r="AX30" s="391"/>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7" t="s">
        <v>572</v>
      </c>
      <c r="AR31" s="136"/>
      <c r="AS31" s="137" t="s">
        <v>355</v>
      </c>
      <c r="AT31" s="172"/>
      <c r="AU31" s="271" t="s">
        <v>572</v>
      </c>
      <c r="AV31" s="271"/>
      <c r="AW31" s="379" t="s">
        <v>300</v>
      </c>
      <c r="AX31" s="380"/>
    </row>
    <row r="32" spans="1:50" ht="23.25" customHeight="1" x14ac:dyDescent="0.15">
      <c r="A32" s="513"/>
      <c r="B32" s="511"/>
      <c r="C32" s="511"/>
      <c r="D32" s="511"/>
      <c r="E32" s="511"/>
      <c r="F32" s="512"/>
      <c r="G32" s="538" t="s">
        <v>611</v>
      </c>
      <c r="H32" s="539"/>
      <c r="I32" s="539"/>
      <c r="J32" s="539"/>
      <c r="K32" s="539"/>
      <c r="L32" s="539"/>
      <c r="M32" s="539"/>
      <c r="N32" s="539"/>
      <c r="O32" s="540"/>
      <c r="P32" s="161" t="s">
        <v>611</v>
      </c>
      <c r="Q32" s="161"/>
      <c r="R32" s="161"/>
      <c r="S32" s="161"/>
      <c r="T32" s="161"/>
      <c r="U32" s="161"/>
      <c r="V32" s="161"/>
      <c r="W32" s="161"/>
      <c r="X32" s="231"/>
      <c r="Y32" s="338" t="s">
        <v>12</v>
      </c>
      <c r="Z32" s="547"/>
      <c r="AA32" s="548"/>
      <c r="AB32" s="549" t="s">
        <v>612</v>
      </c>
      <c r="AC32" s="549"/>
      <c r="AD32" s="549"/>
      <c r="AE32" s="364" t="s">
        <v>612</v>
      </c>
      <c r="AF32" s="365"/>
      <c r="AG32" s="365"/>
      <c r="AH32" s="365"/>
      <c r="AI32" s="364" t="s">
        <v>612</v>
      </c>
      <c r="AJ32" s="365"/>
      <c r="AK32" s="365"/>
      <c r="AL32" s="365"/>
      <c r="AM32" s="364" t="s">
        <v>612</v>
      </c>
      <c r="AN32" s="365"/>
      <c r="AO32" s="365"/>
      <c r="AP32" s="365"/>
      <c r="AQ32" s="111" t="s">
        <v>612</v>
      </c>
      <c r="AR32" s="112"/>
      <c r="AS32" s="112"/>
      <c r="AT32" s="113"/>
      <c r="AU32" s="365" t="s">
        <v>612</v>
      </c>
      <c r="AV32" s="365"/>
      <c r="AW32" s="365"/>
      <c r="AX32" s="367"/>
    </row>
    <row r="33" spans="1:50" ht="23.2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613</v>
      </c>
      <c r="AC33" s="520"/>
      <c r="AD33" s="520"/>
      <c r="AE33" s="364" t="s">
        <v>612</v>
      </c>
      <c r="AF33" s="365"/>
      <c r="AG33" s="365"/>
      <c r="AH33" s="365"/>
      <c r="AI33" s="364" t="s">
        <v>612</v>
      </c>
      <c r="AJ33" s="365"/>
      <c r="AK33" s="365"/>
      <c r="AL33" s="365"/>
      <c r="AM33" s="364" t="s">
        <v>612</v>
      </c>
      <c r="AN33" s="365"/>
      <c r="AO33" s="365"/>
      <c r="AP33" s="365"/>
      <c r="AQ33" s="111" t="s">
        <v>612</v>
      </c>
      <c r="AR33" s="112"/>
      <c r="AS33" s="112"/>
      <c r="AT33" s="113"/>
      <c r="AU33" s="365" t="s">
        <v>612</v>
      </c>
      <c r="AV33" s="365"/>
      <c r="AW33" s="365"/>
      <c r="AX33" s="367"/>
    </row>
    <row r="34" spans="1:50" ht="23.2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4" t="s">
        <v>612</v>
      </c>
      <c r="AF34" s="365"/>
      <c r="AG34" s="365"/>
      <c r="AH34" s="365"/>
      <c r="AI34" s="364" t="s">
        <v>614</v>
      </c>
      <c r="AJ34" s="365"/>
      <c r="AK34" s="365"/>
      <c r="AL34" s="365"/>
      <c r="AM34" s="364" t="s">
        <v>613</v>
      </c>
      <c r="AN34" s="365"/>
      <c r="AO34" s="365"/>
      <c r="AP34" s="365"/>
      <c r="AQ34" s="111" t="s">
        <v>615</v>
      </c>
      <c r="AR34" s="112"/>
      <c r="AS34" s="112"/>
      <c r="AT34" s="113"/>
      <c r="AU34" s="365" t="s">
        <v>616</v>
      </c>
      <c r="AV34" s="365"/>
      <c r="AW34" s="365"/>
      <c r="AX34" s="367"/>
    </row>
    <row r="35" spans="1:50" ht="23.25" customHeight="1" x14ac:dyDescent="0.15">
      <c r="A35" s="897" t="s">
        <v>504</v>
      </c>
      <c r="B35" s="898"/>
      <c r="C35" s="898"/>
      <c r="D35" s="898"/>
      <c r="E35" s="898"/>
      <c r="F35" s="899"/>
      <c r="G35" s="903" t="s">
        <v>611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473</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8" t="s">
        <v>12</v>
      </c>
      <c r="Z39" s="547"/>
      <c r="AA39" s="548"/>
      <c r="AB39" s="549"/>
      <c r="AC39" s="549"/>
      <c r="AD39" s="54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c r="AC40" s="520"/>
      <c r="AD40" s="52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473</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8" t="s">
        <v>12</v>
      </c>
      <c r="Z46" s="547"/>
      <c r="AA46" s="548"/>
      <c r="AB46" s="549"/>
      <c r="AC46" s="549"/>
      <c r="AD46" s="54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473</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49"/>
      <c r="AC53" s="549"/>
      <c r="AD53" s="54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473</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49"/>
      <c r="AC60" s="549"/>
      <c r="AD60" s="54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20"/>
      <c r="AC61" s="520"/>
      <c r="AD61" s="52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7"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18"/>
      <c r="B81" s="849"/>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32.25" customHeight="1" x14ac:dyDescent="0.15">
      <c r="A82" s="518"/>
      <c r="B82" s="849"/>
      <c r="C82" s="550"/>
      <c r="D82" s="550"/>
      <c r="E82" s="550"/>
      <c r="F82" s="551"/>
      <c r="G82" s="499" t="s">
        <v>603</v>
      </c>
      <c r="H82" s="499"/>
      <c r="I82" s="499"/>
      <c r="J82" s="499"/>
      <c r="K82" s="499"/>
      <c r="L82" s="499"/>
      <c r="M82" s="499"/>
      <c r="N82" s="499"/>
      <c r="O82" s="499"/>
      <c r="P82" s="499"/>
      <c r="Q82" s="499"/>
      <c r="R82" s="499"/>
      <c r="S82" s="499"/>
      <c r="T82" s="499"/>
      <c r="U82" s="499"/>
      <c r="V82" s="499"/>
      <c r="W82" s="499"/>
      <c r="X82" s="499"/>
      <c r="Y82" s="499"/>
      <c r="Z82" s="499"/>
      <c r="AA82" s="752"/>
      <c r="AB82" s="498" t="s">
        <v>604</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32.25"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32.25"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6" t="s">
        <v>11</v>
      </c>
      <c r="AC85" s="457"/>
      <c r="AD85" s="458"/>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t="s">
        <v>612</v>
      </c>
      <c r="AR86" s="271"/>
      <c r="AS86" s="137" t="s">
        <v>355</v>
      </c>
      <c r="AT86" s="172"/>
      <c r="AU86" s="271">
        <v>32</v>
      </c>
      <c r="AV86" s="271"/>
      <c r="AW86" s="379" t="s">
        <v>300</v>
      </c>
      <c r="AX86" s="380"/>
      <c r="AY86" s="10"/>
      <c r="AZ86" s="10"/>
      <c r="BA86" s="10"/>
      <c r="BB86" s="10"/>
      <c r="BC86" s="10"/>
      <c r="BD86" s="10"/>
      <c r="BE86" s="10"/>
      <c r="BF86" s="10"/>
      <c r="BG86" s="10"/>
      <c r="BH86" s="10"/>
    </row>
    <row r="87" spans="1:60" ht="35.25" customHeight="1" x14ac:dyDescent="0.15">
      <c r="A87" s="518"/>
      <c r="B87" s="550"/>
      <c r="C87" s="550"/>
      <c r="D87" s="550"/>
      <c r="E87" s="550"/>
      <c r="F87" s="551"/>
      <c r="G87" s="230" t="s">
        <v>649</v>
      </c>
      <c r="H87" s="161"/>
      <c r="I87" s="161"/>
      <c r="J87" s="161"/>
      <c r="K87" s="161"/>
      <c r="L87" s="161"/>
      <c r="M87" s="161"/>
      <c r="N87" s="161"/>
      <c r="O87" s="231"/>
      <c r="P87" s="161" t="s">
        <v>650</v>
      </c>
      <c r="Q87" s="799"/>
      <c r="R87" s="799"/>
      <c r="S87" s="799"/>
      <c r="T87" s="799"/>
      <c r="U87" s="799"/>
      <c r="V87" s="799"/>
      <c r="W87" s="799"/>
      <c r="X87" s="800"/>
      <c r="Y87" s="755" t="s">
        <v>62</v>
      </c>
      <c r="Z87" s="756"/>
      <c r="AA87" s="757"/>
      <c r="AB87" s="549" t="s">
        <v>630</v>
      </c>
      <c r="AC87" s="549"/>
      <c r="AD87" s="549"/>
      <c r="AE87" s="364">
        <v>10</v>
      </c>
      <c r="AF87" s="365"/>
      <c r="AG87" s="365"/>
      <c r="AH87" s="365"/>
      <c r="AI87" s="364">
        <v>3</v>
      </c>
      <c r="AJ87" s="365"/>
      <c r="AK87" s="365"/>
      <c r="AL87" s="365"/>
      <c r="AM87" s="364">
        <v>1</v>
      </c>
      <c r="AN87" s="365"/>
      <c r="AO87" s="365"/>
      <c r="AP87" s="365"/>
      <c r="AQ87" s="111" t="s">
        <v>612</v>
      </c>
      <c r="AR87" s="112"/>
      <c r="AS87" s="112"/>
      <c r="AT87" s="113"/>
      <c r="AU87" s="365" t="s">
        <v>612</v>
      </c>
      <c r="AV87" s="365"/>
      <c r="AW87" s="365"/>
      <c r="AX87" s="367"/>
    </row>
    <row r="88" spans="1:60" ht="35.25" customHeight="1" x14ac:dyDescent="0.15">
      <c r="A88" s="518"/>
      <c r="B88" s="550"/>
      <c r="C88" s="550"/>
      <c r="D88" s="550"/>
      <c r="E88" s="550"/>
      <c r="F88" s="551"/>
      <c r="G88" s="232"/>
      <c r="H88" s="233"/>
      <c r="I88" s="233"/>
      <c r="J88" s="233"/>
      <c r="K88" s="233"/>
      <c r="L88" s="233"/>
      <c r="M88" s="233"/>
      <c r="N88" s="233"/>
      <c r="O88" s="234"/>
      <c r="P88" s="801"/>
      <c r="Q88" s="801"/>
      <c r="R88" s="801"/>
      <c r="S88" s="801"/>
      <c r="T88" s="801"/>
      <c r="U88" s="801"/>
      <c r="V88" s="801"/>
      <c r="W88" s="801"/>
      <c r="X88" s="802"/>
      <c r="Y88" s="729" t="s">
        <v>54</v>
      </c>
      <c r="Z88" s="730"/>
      <c r="AA88" s="731"/>
      <c r="AB88" s="520" t="s">
        <v>630</v>
      </c>
      <c r="AC88" s="520"/>
      <c r="AD88" s="520"/>
      <c r="AE88" s="364">
        <v>32</v>
      </c>
      <c r="AF88" s="365"/>
      <c r="AG88" s="365"/>
      <c r="AH88" s="365"/>
      <c r="AI88" s="364">
        <v>3</v>
      </c>
      <c r="AJ88" s="365"/>
      <c r="AK88" s="365"/>
      <c r="AL88" s="365"/>
      <c r="AM88" s="364">
        <v>5</v>
      </c>
      <c r="AN88" s="365"/>
      <c r="AO88" s="365"/>
      <c r="AP88" s="365"/>
      <c r="AQ88" s="111" t="s">
        <v>614</v>
      </c>
      <c r="AR88" s="112"/>
      <c r="AS88" s="112"/>
      <c r="AT88" s="113"/>
      <c r="AU88" s="365">
        <v>5</v>
      </c>
      <c r="AV88" s="365"/>
      <c r="AW88" s="365"/>
      <c r="AX88" s="367"/>
      <c r="AY88" s="10"/>
      <c r="AZ88" s="10"/>
      <c r="BA88" s="10"/>
      <c r="BB88" s="10"/>
      <c r="BC88" s="10"/>
    </row>
    <row r="89" spans="1:60" ht="35.25" customHeight="1" thickBot="1" x14ac:dyDescent="0.2">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3"/>
      <c r="Y89" s="729" t="s">
        <v>13</v>
      </c>
      <c r="Z89" s="730"/>
      <c r="AA89" s="731"/>
      <c r="AB89" s="459" t="s">
        <v>14</v>
      </c>
      <c r="AC89" s="459"/>
      <c r="AD89" s="459"/>
      <c r="AE89" s="364">
        <v>89</v>
      </c>
      <c r="AF89" s="365"/>
      <c r="AG89" s="365"/>
      <c r="AH89" s="365"/>
      <c r="AI89" s="364">
        <v>100</v>
      </c>
      <c r="AJ89" s="365"/>
      <c r="AK89" s="365"/>
      <c r="AL89" s="365"/>
      <c r="AM89" s="364">
        <v>20</v>
      </c>
      <c r="AN89" s="365"/>
      <c r="AO89" s="365"/>
      <c r="AP89" s="365"/>
      <c r="AQ89" s="111" t="s">
        <v>631</v>
      </c>
      <c r="AR89" s="112"/>
      <c r="AS89" s="112"/>
      <c r="AT89" s="113"/>
      <c r="AU89" s="365" t="s">
        <v>614</v>
      </c>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6" t="s">
        <v>11</v>
      </c>
      <c r="AC90" s="457"/>
      <c r="AD90" s="458"/>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9"/>
      <c r="R92" s="799"/>
      <c r="S92" s="799"/>
      <c r="T92" s="799"/>
      <c r="U92" s="799"/>
      <c r="V92" s="799"/>
      <c r="W92" s="799"/>
      <c r="X92" s="800"/>
      <c r="Y92" s="755" t="s">
        <v>62</v>
      </c>
      <c r="Z92" s="756"/>
      <c r="AA92" s="757"/>
      <c r="AB92" s="549"/>
      <c r="AC92" s="549"/>
      <c r="AD92" s="54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01"/>
      <c r="Q93" s="801"/>
      <c r="R93" s="801"/>
      <c r="S93" s="801"/>
      <c r="T93" s="801"/>
      <c r="U93" s="801"/>
      <c r="V93" s="801"/>
      <c r="W93" s="801"/>
      <c r="X93" s="802"/>
      <c r="Y93" s="729" t="s">
        <v>54</v>
      </c>
      <c r="Z93" s="730"/>
      <c r="AA93" s="731"/>
      <c r="AB93" s="520"/>
      <c r="AC93" s="520"/>
      <c r="AD93" s="52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3"/>
      <c r="Y94" s="729" t="s">
        <v>13</v>
      </c>
      <c r="Z94" s="730"/>
      <c r="AA94" s="731"/>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6" t="s">
        <v>11</v>
      </c>
      <c r="AC95" s="457"/>
      <c r="AD95" s="458"/>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8"/>
      <c r="B97" s="550"/>
      <c r="C97" s="550"/>
      <c r="D97" s="550"/>
      <c r="E97" s="550"/>
      <c r="F97" s="551"/>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9" hidden="1" customHeight="1" thickBot="1" x14ac:dyDescent="0.2">
      <c r="A99" s="519"/>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89"/>
      <c r="B101" s="490"/>
      <c r="C101" s="490"/>
      <c r="D101" s="490"/>
      <c r="E101" s="490"/>
      <c r="F101" s="491"/>
      <c r="G101" s="161" t="s">
        <v>573</v>
      </c>
      <c r="H101" s="161"/>
      <c r="I101" s="161"/>
      <c r="J101" s="161"/>
      <c r="K101" s="161"/>
      <c r="L101" s="161"/>
      <c r="M101" s="161"/>
      <c r="N101" s="161"/>
      <c r="O101" s="161"/>
      <c r="P101" s="161"/>
      <c r="Q101" s="161"/>
      <c r="R101" s="161"/>
      <c r="S101" s="161"/>
      <c r="T101" s="161"/>
      <c r="U101" s="161"/>
      <c r="V101" s="161"/>
      <c r="W101" s="161"/>
      <c r="X101" s="231"/>
      <c r="Y101" s="813" t="s">
        <v>55</v>
      </c>
      <c r="Z101" s="713"/>
      <c r="AA101" s="714"/>
      <c r="AB101" s="549" t="s">
        <v>574</v>
      </c>
      <c r="AC101" s="549"/>
      <c r="AD101" s="549"/>
      <c r="AE101" s="364">
        <v>19</v>
      </c>
      <c r="AF101" s="365"/>
      <c r="AG101" s="365"/>
      <c r="AH101" s="366"/>
      <c r="AI101" s="364">
        <v>11</v>
      </c>
      <c r="AJ101" s="365"/>
      <c r="AK101" s="365"/>
      <c r="AL101" s="366"/>
      <c r="AM101" s="364">
        <v>40</v>
      </c>
      <c r="AN101" s="365"/>
      <c r="AO101" s="365"/>
      <c r="AP101" s="366"/>
      <c r="AQ101" s="364"/>
      <c r="AR101" s="365"/>
      <c r="AS101" s="365"/>
      <c r="AT101" s="366"/>
      <c r="AU101" s="364"/>
      <c r="AV101" s="365"/>
      <c r="AW101" s="365"/>
      <c r="AX101" s="366"/>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549" t="s">
        <v>574</v>
      </c>
      <c r="AC102" s="549"/>
      <c r="AD102" s="549"/>
      <c r="AE102" s="358">
        <v>22</v>
      </c>
      <c r="AF102" s="358"/>
      <c r="AG102" s="358"/>
      <c r="AH102" s="358"/>
      <c r="AI102" s="358">
        <v>18</v>
      </c>
      <c r="AJ102" s="358"/>
      <c r="AK102" s="358"/>
      <c r="AL102" s="358"/>
      <c r="AM102" s="358">
        <v>38</v>
      </c>
      <c r="AN102" s="358"/>
      <c r="AO102" s="358"/>
      <c r="AP102" s="358"/>
      <c r="AQ102" s="814">
        <v>36</v>
      </c>
      <c r="AR102" s="815"/>
      <c r="AS102" s="815"/>
      <c r="AT102" s="816"/>
      <c r="AU102" s="814">
        <v>36</v>
      </c>
      <c r="AV102" s="815"/>
      <c r="AW102" s="815"/>
      <c r="AX102" s="816"/>
    </row>
    <row r="103" spans="1:60" ht="31.5" customHeight="1" x14ac:dyDescent="0.15">
      <c r="A103" s="486" t="s">
        <v>475</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89"/>
      <c r="B104" s="490"/>
      <c r="C104" s="490"/>
      <c r="D104" s="490"/>
      <c r="E104" s="490"/>
      <c r="F104" s="491"/>
      <c r="G104" s="161" t="s">
        <v>654</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602</v>
      </c>
      <c r="AC104" s="470"/>
      <c r="AD104" s="471"/>
      <c r="AE104" s="364">
        <v>3</v>
      </c>
      <c r="AF104" s="365"/>
      <c r="AG104" s="365"/>
      <c r="AH104" s="366"/>
      <c r="AI104" s="364">
        <v>1</v>
      </c>
      <c r="AJ104" s="365"/>
      <c r="AK104" s="365"/>
      <c r="AL104" s="366"/>
      <c r="AM104" s="364">
        <v>1</v>
      </c>
      <c r="AN104" s="365"/>
      <c r="AO104" s="365"/>
      <c r="AP104" s="366"/>
      <c r="AQ104" s="364"/>
      <c r="AR104" s="365"/>
      <c r="AS104" s="365"/>
      <c r="AT104" s="366"/>
      <c r="AU104" s="364"/>
      <c r="AV104" s="365"/>
      <c r="AW104" s="365"/>
      <c r="AX104" s="366"/>
    </row>
    <row r="105" spans="1:60" ht="23.2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6" t="s">
        <v>602</v>
      </c>
      <c r="AC105" s="407"/>
      <c r="AD105" s="408"/>
      <c r="AE105" s="358">
        <v>7</v>
      </c>
      <c r="AF105" s="358"/>
      <c r="AG105" s="358"/>
      <c r="AH105" s="358"/>
      <c r="AI105" s="358">
        <v>8</v>
      </c>
      <c r="AJ105" s="358"/>
      <c r="AK105" s="358"/>
      <c r="AL105" s="358"/>
      <c r="AM105" s="358">
        <v>5</v>
      </c>
      <c r="AN105" s="358"/>
      <c r="AO105" s="358"/>
      <c r="AP105" s="358"/>
      <c r="AQ105" s="364">
        <v>3</v>
      </c>
      <c r="AR105" s="365"/>
      <c r="AS105" s="365"/>
      <c r="AT105" s="366"/>
      <c r="AU105" s="814">
        <v>3</v>
      </c>
      <c r="AV105" s="815"/>
      <c r="AW105" s="815"/>
      <c r="AX105" s="816"/>
    </row>
    <row r="106" spans="1:60" ht="31.5" customHeight="1" x14ac:dyDescent="0.15">
      <c r="A106" s="486" t="s">
        <v>475</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customHeight="1" x14ac:dyDescent="0.15">
      <c r="A107" s="489"/>
      <c r="B107" s="490"/>
      <c r="C107" s="490"/>
      <c r="D107" s="490"/>
      <c r="E107" s="490"/>
      <c r="F107" s="491"/>
      <c r="G107" s="161" t="s">
        <v>635</v>
      </c>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t="s">
        <v>636</v>
      </c>
      <c r="AC107" s="470"/>
      <c r="AD107" s="471"/>
      <c r="AE107" s="358">
        <v>7</v>
      </c>
      <c r="AF107" s="358"/>
      <c r="AG107" s="358"/>
      <c r="AH107" s="358"/>
      <c r="AI107" s="358">
        <v>7</v>
      </c>
      <c r="AJ107" s="358"/>
      <c r="AK107" s="358"/>
      <c r="AL107" s="358"/>
      <c r="AM107" s="358">
        <v>7</v>
      </c>
      <c r="AN107" s="358"/>
      <c r="AO107" s="358"/>
      <c r="AP107" s="358"/>
      <c r="AQ107" s="364"/>
      <c r="AR107" s="365"/>
      <c r="AS107" s="365"/>
      <c r="AT107" s="366"/>
      <c r="AU107" s="364"/>
      <c r="AV107" s="365"/>
      <c r="AW107" s="365"/>
      <c r="AX107" s="366"/>
    </row>
    <row r="108" spans="1:60" ht="23.25"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6" t="s">
        <v>636</v>
      </c>
      <c r="AC108" s="407"/>
      <c r="AD108" s="408"/>
      <c r="AE108" s="358">
        <v>7</v>
      </c>
      <c r="AF108" s="358"/>
      <c r="AG108" s="358"/>
      <c r="AH108" s="358"/>
      <c r="AI108" s="358">
        <v>7</v>
      </c>
      <c r="AJ108" s="358"/>
      <c r="AK108" s="358"/>
      <c r="AL108" s="358"/>
      <c r="AM108" s="358">
        <v>7</v>
      </c>
      <c r="AN108" s="358"/>
      <c r="AO108" s="358"/>
      <c r="AP108" s="358"/>
      <c r="AQ108" s="364">
        <v>7</v>
      </c>
      <c r="AR108" s="365"/>
      <c r="AS108" s="365"/>
      <c r="AT108" s="366"/>
      <c r="AU108" s="814">
        <v>7</v>
      </c>
      <c r="AV108" s="815"/>
      <c r="AW108" s="815"/>
      <c r="AX108" s="816"/>
    </row>
    <row r="109" spans="1:60" ht="31.5" hidden="1" customHeight="1" x14ac:dyDescent="0.15">
      <c r="A109" s="486" t="s">
        <v>475</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6" t="s">
        <v>475</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575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576</v>
      </c>
      <c r="AC116" s="301"/>
      <c r="AD116" s="302"/>
      <c r="AE116" s="358">
        <v>2</v>
      </c>
      <c r="AF116" s="358"/>
      <c r="AG116" s="358"/>
      <c r="AH116" s="358"/>
      <c r="AI116" s="358">
        <v>3</v>
      </c>
      <c r="AJ116" s="358"/>
      <c r="AK116" s="358"/>
      <c r="AL116" s="358"/>
      <c r="AM116" s="358">
        <v>2</v>
      </c>
      <c r="AN116" s="358"/>
      <c r="AO116" s="358"/>
      <c r="AP116" s="358"/>
      <c r="AQ116" s="364">
        <v>2</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577</v>
      </c>
      <c r="AC117" s="342"/>
      <c r="AD117" s="343"/>
      <c r="AE117" s="306" t="s">
        <v>578</v>
      </c>
      <c r="AF117" s="306"/>
      <c r="AG117" s="306"/>
      <c r="AH117" s="306"/>
      <c r="AI117" s="306" t="s">
        <v>579</v>
      </c>
      <c r="AJ117" s="306"/>
      <c r="AK117" s="306"/>
      <c r="AL117" s="306"/>
      <c r="AM117" s="306" t="s">
        <v>653</v>
      </c>
      <c r="AN117" s="306"/>
      <c r="AO117" s="306"/>
      <c r="AP117" s="306"/>
      <c r="AQ117" s="306" t="s">
        <v>658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661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576</v>
      </c>
      <c r="AC119" s="301"/>
      <c r="AD119" s="302"/>
      <c r="AE119" s="358">
        <v>10</v>
      </c>
      <c r="AF119" s="358"/>
      <c r="AG119" s="358"/>
      <c r="AH119" s="358"/>
      <c r="AI119" s="358">
        <v>3</v>
      </c>
      <c r="AJ119" s="358"/>
      <c r="AK119" s="358"/>
      <c r="AL119" s="358"/>
      <c r="AM119" s="358">
        <v>3</v>
      </c>
      <c r="AN119" s="358"/>
      <c r="AO119" s="358"/>
      <c r="AP119" s="358"/>
      <c r="AQ119" s="358">
        <v>3</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577</v>
      </c>
      <c r="AC120" s="342"/>
      <c r="AD120" s="343"/>
      <c r="AE120" s="306" t="s">
        <v>638</v>
      </c>
      <c r="AF120" s="306"/>
      <c r="AG120" s="306"/>
      <c r="AH120" s="306"/>
      <c r="AI120" s="306" t="s">
        <v>652</v>
      </c>
      <c r="AJ120" s="306"/>
      <c r="AK120" s="306"/>
      <c r="AL120" s="306"/>
      <c r="AM120" s="306" t="s">
        <v>652</v>
      </c>
      <c r="AN120" s="306"/>
      <c r="AO120" s="306"/>
      <c r="AP120" s="306"/>
      <c r="AQ120" s="306" t="s">
        <v>651</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customHeight="1" x14ac:dyDescent="0.15">
      <c r="A122" s="292"/>
      <c r="B122" s="293"/>
      <c r="C122" s="293"/>
      <c r="D122" s="293"/>
      <c r="E122" s="293"/>
      <c r="F122" s="294"/>
      <c r="G122" s="351" t="s">
        <v>637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576</v>
      </c>
      <c r="AC122" s="301"/>
      <c r="AD122" s="302"/>
      <c r="AE122" s="358">
        <v>1</v>
      </c>
      <c r="AF122" s="358"/>
      <c r="AG122" s="358"/>
      <c r="AH122" s="358"/>
      <c r="AI122" s="358">
        <v>1</v>
      </c>
      <c r="AJ122" s="358"/>
      <c r="AK122" s="358"/>
      <c r="AL122" s="358"/>
      <c r="AM122" s="358">
        <v>1</v>
      </c>
      <c r="AN122" s="358"/>
      <c r="AO122" s="358"/>
      <c r="AP122" s="358"/>
      <c r="AQ122" s="358">
        <v>1</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577</v>
      </c>
      <c r="AC123" s="342"/>
      <c r="AD123" s="343"/>
      <c r="AE123" s="306" t="s">
        <v>639</v>
      </c>
      <c r="AF123" s="306"/>
      <c r="AG123" s="306"/>
      <c r="AH123" s="306"/>
      <c r="AI123" s="306" t="s">
        <v>640</v>
      </c>
      <c r="AJ123" s="306"/>
      <c r="AK123" s="306"/>
      <c r="AL123" s="306"/>
      <c r="AM123" s="306" t="s">
        <v>641</v>
      </c>
      <c r="AN123" s="306"/>
      <c r="AO123" s="306"/>
      <c r="AP123" s="306"/>
      <c r="AQ123" s="306" t="s">
        <v>642</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t="s">
        <v>588</v>
      </c>
      <c r="AV133" s="136"/>
      <c r="AW133" s="137" t="s">
        <v>300</v>
      </c>
      <c r="AX133" s="138"/>
    </row>
    <row r="134" spans="1:50" ht="39.75" customHeight="1" x14ac:dyDescent="0.15">
      <c r="A134" s="994"/>
      <c r="B134" s="252"/>
      <c r="C134" s="251"/>
      <c r="D134" s="252"/>
      <c r="E134" s="251"/>
      <c r="F134" s="314"/>
      <c r="G134" s="230" t="s">
        <v>582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t="s">
        <v>583</v>
      </c>
      <c r="AF134" s="112"/>
      <c r="AG134" s="112"/>
      <c r="AH134" s="112"/>
      <c r="AI134" s="266" t="s">
        <v>583</v>
      </c>
      <c r="AJ134" s="112"/>
      <c r="AK134" s="112"/>
      <c r="AL134" s="112"/>
      <c r="AM134" s="266" t="s">
        <v>583</v>
      </c>
      <c r="AN134" s="112"/>
      <c r="AO134" s="112"/>
      <c r="AP134" s="112"/>
      <c r="AQ134" s="266" t="s">
        <v>586</v>
      </c>
      <c r="AR134" s="112"/>
      <c r="AS134" s="112"/>
      <c r="AT134" s="112"/>
      <c r="AU134" s="266" t="s">
        <v>583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584</v>
      </c>
      <c r="AF135" s="112"/>
      <c r="AG135" s="112"/>
      <c r="AH135" s="112"/>
      <c r="AI135" s="266" t="s">
        <v>583</v>
      </c>
      <c r="AJ135" s="112"/>
      <c r="AK135" s="112"/>
      <c r="AL135" s="112"/>
      <c r="AM135" s="266" t="s">
        <v>583</v>
      </c>
      <c r="AN135" s="112"/>
      <c r="AO135" s="112"/>
      <c r="AP135" s="112"/>
      <c r="AQ135" s="266" t="s">
        <v>587</v>
      </c>
      <c r="AR135" s="112"/>
      <c r="AS135" s="112"/>
      <c r="AT135" s="112"/>
      <c r="AU135" s="266" t="s">
        <v>585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66.75" customHeight="1" x14ac:dyDescent="0.15">
      <c r="A154" s="994"/>
      <c r="B154" s="252"/>
      <c r="C154" s="251"/>
      <c r="D154" s="252"/>
      <c r="E154" s="251"/>
      <c r="F154" s="314"/>
      <c r="G154" s="230" t="s">
        <v>605</v>
      </c>
      <c r="H154" s="161"/>
      <c r="I154" s="161"/>
      <c r="J154" s="161"/>
      <c r="K154" s="161"/>
      <c r="L154" s="161"/>
      <c r="M154" s="161"/>
      <c r="N154" s="161"/>
      <c r="O154" s="161"/>
      <c r="P154" s="231"/>
      <c r="Q154" s="160" t="s">
        <v>606</v>
      </c>
      <c r="R154" s="161"/>
      <c r="S154" s="161"/>
      <c r="T154" s="161"/>
      <c r="U154" s="161"/>
      <c r="V154" s="161"/>
      <c r="W154" s="161"/>
      <c r="X154" s="161"/>
      <c r="Y154" s="161"/>
      <c r="Z154" s="161"/>
      <c r="AA154" s="923"/>
      <c r="AB154" s="255" t="s">
        <v>589</v>
      </c>
      <c r="AC154" s="256"/>
      <c r="AD154" s="256"/>
      <c r="AE154" s="261" t="s">
        <v>607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66.75" customHeight="1" x14ac:dyDescent="0.15">
      <c r="A155" s="994"/>
      <c r="B155" s="252"/>
      <c r="C155" s="251"/>
      <c r="D155" s="252"/>
      <c r="E155" s="251"/>
      <c r="F155" s="314"/>
      <c r="G155" s="232"/>
      <c r="H155" s="233"/>
      <c r="I155" s="233"/>
      <c r="J155" s="233"/>
      <c r="K155" s="233"/>
      <c r="L155" s="233"/>
      <c r="M155" s="233"/>
      <c r="N155" s="233"/>
      <c r="O155" s="233"/>
      <c r="P155" s="234"/>
      <c r="Q155" s="724"/>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3" customHeight="1" x14ac:dyDescent="0.15">
      <c r="A156" s="994"/>
      <c r="B156" s="252"/>
      <c r="C156" s="251"/>
      <c r="D156" s="252"/>
      <c r="E156" s="251"/>
      <c r="F156" s="314"/>
      <c r="G156" s="232"/>
      <c r="H156" s="233"/>
      <c r="I156" s="233"/>
      <c r="J156" s="233"/>
      <c r="K156" s="233"/>
      <c r="L156" s="233"/>
      <c r="M156" s="233"/>
      <c r="N156" s="233"/>
      <c r="O156" s="233"/>
      <c r="P156" s="234"/>
      <c r="Q156" s="724"/>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40.5" customHeight="1" x14ac:dyDescent="0.15">
      <c r="A157" s="994"/>
      <c r="B157" s="252"/>
      <c r="C157" s="251"/>
      <c r="D157" s="252"/>
      <c r="E157" s="251"/>
      <c r="F157" s="314"/>
      <c r="G157" s="232"/>
      <c r="H157" s="233"/>
      <c r="I157" s="233"/>
      <c r="J157" s="233"/>
      <c r="K157" s="233"/>
      <c r="L157" s="233"/>
      <c r="M157" s="233"/>
      <c r="N157" s="233"/>
      <c r="O157" s="233"/>
      <c r="P157" s="234"/>
      <c r="Q157" s="724"/>
      <c r="R157" s="233"/>
      <c r="S157" s="233"/>
      <c r="T157" s="233"/>
      <c r="U157" s="233"/>
      <c r="V157" s="233"/>
      <c r="W157" s="233"/>
      <c r="X157" s="233"/>
      <c r="Y157" s="233"/>
      <c r="Z157" s="233"/>
      <c r="AA157" s="924"/>
      <c r="AB157" s="257"/>
      <c r="AC157" s="258"/>
      <c r="AD157" s="258"/>
      <c r="AE157" s="160" t="s">
        <v>608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0.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33"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33"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33"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33" hidden="1" customHeight="1" x14ac:dyDescent="0.15">
      <c r="A162" s="994"/>
      <c r="B162" s="252"/>
      <c r="C162" s="251"/>
      <c r="D162" s="252"/>
      <c r="E162" s="251"/>
      <c r="F162" s="314"/>
      <c r="G162" s="232"/>
      <c r="H162" s="233"/>
      <c r="I162" s="233"/>
      <c r="J162" s="233"/>
      <c r="K162" s="233"/>
      <c r="L162" s="233"/>
      <c r="M162" s="233"/>
      <c r="N162" s="233"/>
      <c r="O162" s="233"/>
      <c r="P162" s="234"/>
      <c r="Q162" s="724"/>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33" hidden="1" customHeight="1" x14ac:dyDescent="0.15">
      <c r="A163" s="994"/>
      <c r="B163" s="252"/>
      <c r="C163" s="251"/>
      <c r="D163" s="252"/>
      <c r="E163" s="251"/>
      <c r="F163" s="314"/>
      <c r="G163" s="232"/>
      <c r="H163" s="233"/>
      <c r="I163" s="233"/>
      <c r="J163" s="233"/>
      <c r="K163" s="233"/>
      <c r="L163" s="233"/>
      <c r="M163" s="233"/>
      <c r="N163" s="233"/>
      <c r="O163" s="233"/>
      <c r="P163" s="234"/>
      <c r="Q163" s="724"/>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33" hidden="1" customHeight="1" x14ac:dyDescent="0.15">
      <c r="A164" s="994"/>
      <c r="B164" s="252"/>
      <c r="C164" s="251"/>
      <c r="D164" s="252"/>
      <c r="E164" s="251"/>
      <c r="F164" s="314"/>
      <c r="G164" s="232"/>
      <c r="H164" s="233"/>
      <c r="I164" s="233"/>
      <c r="J164" s="233"/>
      <c r="K164" s="233"/>
      <c r="L164" s="233"/>
      <c r="M164" s="233"/>
      <c r="N164" s="233"/>
      <c r="O164" s="233"/>
      <c r="P164" s="234"/>
      <c r="Q164" s="724"/>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33"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33"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33"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33"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33" hidden="1" customHeight="1" x14ac:dyDescent="0.15">
      <c r="A169" s="994"/>
      <c r="B169" s="252"/>
      <c r="C169" s="251"/>
      <c r="D169" s="252"/>
      <c r="E169" s="251"/>
      <c r="F169" s="314"/>
      <c r="G169" s="232"/>
      <c r="H169" s="233"/>
      <c r="I169" s="233"/>
      <c r="J169" s="233"/>
      <c r="K169" s="233"/>
      <c r="L169" s="233"/>
      <c r="M169" s="233"/>
      <c r="N169" s="233"/>
      <c r="O169" s="233"/>
      <c r="P169" s="234"/>
      <c r="Q169" s="724"/>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33" hidden="1" customHeight="1" x14ac:dyDescent="0.15">
      <c r="A170" s="994"/>
      <c r="B170" s="252"/>
      <c r="C170" s="251"/>
      <c r="D170" s="252"/>
      <c r="E170" s="251"/>
      <c r="F170" s="314"/>
      <c r="G170" s="232"/>
      <c r="H170" s="233"/>
      <c r="I170" s="233"/>
      <c r="J170" s="233"/>
      <c r="K170" s="233"/>
      <c r="L170" s="233"/>
      <c r="M170" s="233"/>
      <c r="N170" s="233"/>
      <c r="O170" s="233"/>
      <c r="P170" s="234"/>
      <c r="Q170" s="724"/>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33" hidden="1" customHeight="1" x14ac:dyDescent="0.15">
      <c r="A171" s="994"/>
      <c r="B171" s="252"/>
      <c r="C171" s="251"/>
      <c r="D171" s="252"/>
      <c r="E171" s="251"/>
      <c r="F171" s="314"/>
      <c r="G171" s="232"/>
      <c r="H171" s="233"/>
      <c r="I171" s="233"/>
      <c r="J171" s="233"/>
      <c r="K171" s="233"/>
      <c r="L171" s="233"/>
      <c r="M171" s="233"/>
      <c r="N171" s="233"/>
      <c r="O171" s="233"/>
      <c r="P171" s="234"/>
      <c r="Q171" s="724"/>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33"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33"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33"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33"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33" hidden="1" customHeight="1" x14ac:dyDescent="0.15">
      <c r="A176" s="994"/>
      <c r="B176" s="252"/>
      <c r="C176" s="251"/>
      <c r="D176" s="252"/>
      <c r="E176" s="251"/>
      <c r="F176" s="314"/>
      <c r="G176" s="232"/>
      <c r="H176" s="233"/>
      <c r="I176" s="233"/>
      <c r="J176" s="233"/>
      <c r="K176" s="233"/>
      <c r="L176" s="233"/>
      <c r="M176" s="233"/>
      <c r="N176" s="233"/>
      <c r="O176" s="233"/>
      <c r="P176" s="234"/>
      <c r="Q176" s="724"/>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33" hidden="1" customHeight="1" x14ac:dyDescent="0.15">
      <c r="A177" s="994"/>
      <c r="B177" s="252"/>
      <c r="C177" s="251"/>
      <c r="D177" s="252"/>
      <c r="E177" s="251"/>
      <c r="F177" s="314"/>
      <c r="G177" s="232"/>
      <c r="H177" s="233"/>
      <c r="I177" s="233"/>
      <c r="J177" s="233"/>
      <c r="K177" s="233"/>
      <c r="L177" s="233"/>
      <c r="M177" s="233"/>
      <c r="N177" s="233"/>
      <c r="O177" s="233"/>
      <c r="P177" s="234"/>
      <c r="Q177" s="724"/>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33" hidden="1" customHeight="1" x14ac:dyDescent="0.15">
      <c r="A178" s="994"/>
      <c r="B178" s="252"/>
      <c r="C178" s="251"/>
      <c r="D178" s="252"/>
      <c r="E178" s="251"/>
      <c r="F178" s="314"/>
      <c r="G178" s="232"/>
      <c r="H178" s="233"/>
      <c r="I178" s="233"/>
      <c r="J178" s="233"/>
      <c r="K178" s="233"/>
      <c r="L178" s="233"/>
      <c r="M178" s="233"/>
      <c r="N178" s="233"/>
      <c r="O178" s="233"/>
      <c r="P178" s="234"/>
      <c r="Q178" s="724"/>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33"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33"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33"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33"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33" hidden="1" customHeight="1" x14ac:dyDescent="0.15">
      <c r="A183" s="994"/>
      <c r="B183" s="252"/>
      <c r="C183" s="251"/>
      <c r="D183" s="252"/>
      <c r="E183" s="251"/>
      <c r="F183" s="314"/>
      <c r="G183" s="232"/>
      <c r="H183" s="233"/>
      <c r="I183" s="233"/>
      <c r="J183" s="233"/>
      <c r="K183" s="233"/>
      <c r="L183" s="233"/>
      <c r="M183" s="233"/>
      <c r="N183" s="233"/>
      <c r="O183" s="233"/>
      <c r="P183" s="234"/>
      <c r="Q183" s="724"/>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33" hidden="1" customHeight="1" x14ac:dyDescent="0.15">
      <c r="A184" s="994"/>
      <c r="B184" s="252"/>
      <c r="C184" s="251"/>
      <c r="D184" s="252"/>
      <c r="E184" s="251"/>
      <c r="F184" s="314"/>
      <c r="G184" s="232"/>
      <c r="H184" s="233"/>
      <c r="I184" s="233"/>
      <c r="J184" s="233"/>
      <c r="K184" s="233"/>
      <c r="L184" s="233"/>
      <c r="M184" s="233"/>
      <c r="N184" s="233"/>
      <c r="O184" s="233"/>
      <c r="P184" s="234"/>
      <c r="Q184" s="724"/>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33" hidden="1" customHeight="1" x14ac:dyDescent="0.15">
      <c r="A185" s="994"/>
      <c r="B185" s="252"/>
      <c r="C185" s="251"/>
      <c r="D185" s="252"/>
      <c r="E185" s="251"/>
      <c r="F185" s="314"/>
      <c r="G185" s="232"/>
      <c r="H185" s="233"/>
      <c r="I185" s="233"/>
      <c r="J185" s="233"/>
      <c r="K185" s="233"/>
      <c r="L185" s="233"/>
      <c r="M185" s="233"/>
      <c r="N185" s="233"/>
      <c r="O185" s="233"/>
      <c r="P185" s="234"/>
      <c r="Q185" s="724"/>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33"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6.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6.25" customHeight="1" x14ac:dyDescent="0.15">
      <c r="A188" s="994"/>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6.25" customHeight="1" thickBot="1" x14ac:dyDescent="0.2">
      <c r="A189" s="994"/>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26.2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6.2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26.2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26.2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26.2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26.2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26.2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26.2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26.2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26.2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26.2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26.2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26.2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26.2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26.2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26.2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26.2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26.2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26.2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26.2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26.2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26.2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6.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6.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6.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6.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6.2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6.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6.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6.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6.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6.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6.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6.2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6.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6.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6.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6.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6.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6.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6.2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6.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6.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6.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6.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6.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6.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6.2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6.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6.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6.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6.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6.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6.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6.2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6.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6.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6.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6.2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6.25" hidden="1" customHeight="1" thickBot="1" x14ac:dyDescent="0.2">
      <c r="A249" s="994"/>
      <c r="B249" s="252"/>
      <c r="C249" s="251"/>
      <c r="D249" s="252"/>
      <c r="E249" s="72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5"/>
    </row>
    <row r="250" spans="1:50" ht="26.2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6.2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26.2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26.2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26.2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26.2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26.2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26.2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26.2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26.2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26.2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26.2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26.2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26.2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26.2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26.2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26.2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26.2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26.2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26.2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26.2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26.2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6.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6.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6.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6.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6.2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6.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6.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6.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6.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6.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6.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6.2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6.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6.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6.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6.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6.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6.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6.2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6.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6.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6.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6.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6.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6.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6.2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6.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6.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6.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6.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6.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6.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6.2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6.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6.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6.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6.2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6.2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6.2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26.2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26.2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26.2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26.2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26.2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26.2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26.2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26.2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26.2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26.2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26.2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26.2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26.2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26.2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26.2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26.2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26.2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26.2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26.2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26.2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26.2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6.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6.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6.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6.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6.2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6.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6.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6.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6.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6.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6.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6.2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6.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6.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6.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6.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6.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6.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6.2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6.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6.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6.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6.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6.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6.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6.2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6.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6.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6.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6.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6.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6.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6.2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6.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6.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6.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6.2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6.25" hidden="1" customHeight="1" thickBot="1" x14ac:dyDescent="0.2">
      <c r="A369" s="994"/>
      <c r="B369" s="252"/>
      <c r="C369" s="251"/>
      <c r="D369" s="252"/>
      <c r="E369" s="72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5"/>
    </row>
    <row r="370" spans="1:50" ht="26.2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26.2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26.2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26.2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26.2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26.2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26.2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26.2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26.2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26.2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26.2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26.2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26.2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26.2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26.2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26.2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26.2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26.2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26.2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26.2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26.2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26.2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6.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6.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6.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6.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6.2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6.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6.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6.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6.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6.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6.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6.2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6.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6.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6.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6.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6.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6.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6.2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6.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6.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6.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6.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6.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6.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6.2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6.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6.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6.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6.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6.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6.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6.2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6.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6.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6.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6.2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6.2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6.25" hidden="1" customHeight="1" x14ac:dyDescent="0.15">
      <c r="A430" s="994"/>
      <c r="B430" s="252"/>
      <c r="C430" s="249" t="s">
        <v>560</v>
      </c>
      <c r="D430" s="250"/>
      <c r="E430" s="238" t="s">
        <v>544</v>
      </c>
      <c r="F430" s="44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26.2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26.2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6.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6.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6.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26.2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26.2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6.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6.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6.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26.2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26.2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6.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6.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6.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26.2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26.2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6.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6.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6.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26.2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26.2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6.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6.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6.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26.2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26.2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6.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6.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6.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26.2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26.2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6.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6.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6.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26.2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26.2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6.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6.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6.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26.2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26.2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6.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6.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6.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26.2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26.2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6.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6.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6.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6.2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6.2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6.2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26.2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26.2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26.2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6.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6.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6.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26.2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26.2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6.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6.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6.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26.2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26.2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6.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6.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6.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26.2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26.2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6.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6.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6.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26.2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26.2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6.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6.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6.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26.2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26.2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6.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6.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6.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26.2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26.2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6.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6.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6.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26.2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26.2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6.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6.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6.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26.2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26.2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6.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6.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6.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26.2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26.2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6.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6.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6.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6.2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6.2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6.2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26.2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26.2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26.2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6.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6.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6.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26.2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26.2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6.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6.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6.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26.2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26.2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6.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6.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6.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26.2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26.2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6.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6.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6.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26.2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26.2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6.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6.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6.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26.2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26.2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6.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6.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6.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26.2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26.2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6.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6.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6.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26.2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26.2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6.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6.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6.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26.2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26.2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6.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6.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6.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26.2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26.2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6.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6.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6.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6.2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6.2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6.2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26.2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26.2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26.2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6.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6.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6.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26.2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26.2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6.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6.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6.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26.2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26.2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6.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6.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6.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26.2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26.2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6.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6.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6.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26.2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26.2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6.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6.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6.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26.2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26.2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6.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6.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6.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26.2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26.2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6.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6.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6.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26.2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26.2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6.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6.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6.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26.2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26.2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6.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6.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6.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26.2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26.2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6.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6.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6.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6.2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6.2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6.2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26.2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26.2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26.2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6.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6.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6.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26.2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26.2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6.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6.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6.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26.2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26.2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6.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6.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6.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26.2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26.2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6.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6.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6.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26.2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26.2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6.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66.7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645</v>
      </c>
      <c r="AH702" s="886"/>
      <c r="AI702" s="886"/>
      <c r="AJ702" s="886"/>
      <c r="AK702" s="886"/>
      <c r="AL702" s="886"/>
      <c r="AM702" s="886"/>
      <c r="AN702" s="886"/>
      <c r="AO702" s="886"/>
      <c r="AP702" s="886"/>
      <c r="AQ702" s="886"/>
      <c r="AR702" s="886"/>
      <c r="AS702" s="886"/>
      <c r="AT702" s="886"/>
      <c r="AU702" s="886"/>
      <c r="AV702" s="886"/>
      <c r="AW702" s="886"/>
      <c r="AX702" s="887"/>
    </row>
    <row r="703" spans="1:50" ht="75.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570</v>
      </c>
      <c r="AE703" s="155"/>
      <c r="AF703" s="155"/>
      <c r="AG703" s="662" t="s">
        <v>646</v>
      </c>
      <c r="AH703" s="663"/>
      <c r="AI703" s="663"/>
      <c r="AJ703" s="663"/>
      <c r="AK703" s="663"/>
      <c r="AL703" s="663"/>
      <c r="AM703" s="663"/>
      <c r="AN703" s="663"/>
      <c r="AO703" s="663"/>
      <c r="AP703" s="663"/>
      <c r="AQ703" s="663"/>
      <c r="AR703" s="663"/>
      <c r="AS703" s="663"/>
      <c r="AT703" s="663"/>
      <c r="AU703" s="663"/>
      <c r="AV703" s="663"/>
      <c r="AW703" s="663"/>
      <c r="AX703" s="664"/>
    </row>
    <row r="704" spans="1:50" ht="69"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570</v>
      </c>
      <c r="AE704" s="584"/>
      <c r="AF704" s="584"/>
      <c r="AG704" s="724" t="s">
        <v>648</v>
      </c>
      <c r="AH704" s="233"/>
      <c r="AI704" s="233"/>
      <c r="AJ704" s="233"/>
      <c r="AK704" s="233"/>
      <c r="AL704" s="233"/>
      <c r="AM704" s="233"/>
      <c r="AN704" s="233"/>
      <c r="AO704" s="233"/>
      <c r="AP704" s="233"/>
      <c r="AQ704" s="233"/>
      <c r="AR704" s="233"/>
      <c r="AS704" s="233"/>
      <c r="AT704" s="233"/>
      <c r="AU704" s="233"/>
      <c r="AV704" s="233"/>
      <c r="AW704" s="233"/>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618</v>
      </c>
      <c r="AE705" s="733"/>
      <c r="AF705" s="733"/>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70"/>
      <c r="C706" s="612"/>
      <c r="D706" s="613"/>
      <c r="E706" s="681" t="s">
        <v>505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619</v>
      </c>
      <c r="AE706" s="155"/>
      <c r="AF706" s="156"/>
      <c r="AG706" s="724"/>
      <c r="AH706" s="233"/>
      <c r="AI706" s="233"/>
      <c r="AJ706" s="233"/>
      <c r="AK706" s="233"/>
      <c r="AL706" s="233"/>
      <c r="AM706" s="233"/>
      <c r="AN706" s="233"/>
      <c r="AO706" s="233"/>
      <c r="AP706" s="233"/>
      <c r="AQ706" s="233"/>
      <c r="AR706" s="233"/>
      <c r="AS706" s="233"/>
      <c r="AT706" s="233"/>
      <c r="AU706" s="233"/>
      <c r="AV706" s="233"/>
      <c r="AW706" s="233"/>
      <c r="AX706" s="725"/>
    </row>
    <row r="707" spans="1:50" ht="26.25" customHeight="1" x14ac:dyDescent="0.15">
      <c r="A707" s="653"/>
      <c r="B707" s="770"/>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619</v>
      </c>
      <c r="AE707" s="582"/>
      <c r="AF707" s="582"/>
      <c r="AG707" s="724"/>
      <c r="AH707" s="233"/>
      <c r="AI707" s="233"/>
      <c r="AJ707" s="233"/>
      <c r="AK707" s="233"/>
      <c r="AL707" s="233"/>
      <c r="AM707" s="233"/>
      <c r="AN707" s="233"/>
      <c r="AO707" s="233"/>
      <c r="AP707" s="233"/>
      <c r="AQ707" s="233"/>
      <c r="AR707" s="233"/>
      <c r="AS707" s="233"/>
      <c r="AT707" s="233"/>
      <c r="AU707" s="233"/>
      <c r="AV707" s="233"/>
      <c r="AW707" s="233"/>
      <c r="AX707" s="725"/>
    </row>
    <row r="708" spans="1:50" ht="73.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570</v>
      </c>
      <c r="AE708" s="666"/>
      <c r="AF708" s="666"/>
      <c r="AG708" s="524" t="s">
        <v>647</v>
      </c>
      <c r="AH708" s="525"/>
      <c r="AI708" s="525"/>
      <c r="AJ708" s="525"/>
      <c r="AK708" s="525"/>
      <c r="AL708" s="525"/>
      <c r="AM708" s="525"/>
      <c r="AN708" s="525"/>
      <c r="AO708" s="525"/>
      <c r="AP708" s="525"/>
      <c r="AQ708" s="525"/>
      <c r="AR708" s="525"/>
      <c r="AS708" s="525"/>
      <c r="AT708" s="525"/>
      <c r="AU708" s="525"/>
      <c r="AV708" s="525"/>
      <c r="AW708" s="525"/>
      <c r="AX708" s="526"/>
    </row>
    <row r="709" spans="1:50" ht="49.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570</v>
      </c>
      <c r="AE709" s="155"/>
      <c r="AF709" s="155"/>
      <c r="AG709" s="662" t="s">
        <v>620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618</v>
      </c>
      <c r="AE710" s="155"/>
      <c r="AF710" s="155"/>
      <c r="AG710" s="662" t="s">
        <v>621</v>
      </c>
      <c r="AH710" s="663"/>
      <c r="AI710" s="663"/>
      <c r="AJ710" s="663"/>
      <c r="AK710" s="663"/>
      <c r="AL710" s="663"/>
      <c r="AM710" s="663"/>
      <c r="AN710" s="663"/>
      <c r="AO710" s="663"/>
      <c r="AP710" s="663"/>
      <c r="AQ710" s="663"/>
      <c r="AR710" s="663"/>
      <c r="AS710" s="663"/>
      <c r="AT710" s="663"/>
      <c r="AU710" s="663"/>
      <c r="AV710" s="663"/>
      <c r="AW710" s="663"/>
      <c r="AX710" s="664"/>
    </row>
    <row r="711" spans="1:50" ht="37.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570</v>
      </c>
      <c r="AE711" s="155"/>
      <c r="AF711" s="155"/>
      <c r="AG711" s="662" t="s">
        <v>622</v>
      </c>
      <c r="AH711" s="663"/>
      <c r="AI711" s="663"/>
      <c r="AJ711" s="663"/>
      <c r="AK711" s="663"/>
      <c r="AL711" s="663"/>
      <c r="AM711" s="663"/>
      <c r="AN711" s="663"/>
      <c r="AO711" s="663"/>
      <c r="AP711" s="663"/>
      <c r="AQ711" s="663"/>
      <c r="AR711" s="663"/>
      <c r="AS711" s="663"/>
      <c r="AT711" s="663"/>
      <c r="AU711" s="663"/>
      <c r="AV711" s="663"/>
      <c r="AW711" s="663"/>
      <c r="AX711" s="664"/>
    </row>
    <row r="712" spans="1:50" ht="70.5" customHeight="1" x14ac:dyDescent="0.15">
      <c r="A712" s="653"/>
      <c r="B712" s="654"/>
      <c r="C712" s="586" t="s">
        <v>470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623</v>
      </c>
      <c r="AE712" s="584"/>
      <c r="AF712" s="584"/>
      <c r="AG712" s="592" t="s">
        <v>657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2" t="s">
        <v>612</v>
      </c>
      <c r="AH713" s="663"/>
      <c r="AI713" s="663"/>
      <c r="AJ713" s="663"/>
      <c r="AK713" s="663"/>
      <c r="AL713" s="663"/>
      <c r="AM713" s="663"/>
      <c r="AN713" s="663"/>
      <c r="AO713" s="663"/>
      <c r="AP713" s="663"/>
      <c r="AQ713" s="663"/>
      <c r="AR713" s="663"/>
      <c r="AS713" s="663"/>
      <c r="AT713" s="663"/>
      <c r="AU713" s="663"/>
      <c r="AV713" s="663"/>
      <c r="AW713" s="663"/>
      <c r="AX713" s="664"/>
    </row>
    <row r="714" spans="1:50" ht="49.5" customHeight="1" x14ac:dyDescent="0.15">
      <c r="A714" s="655"/>
      <c r="B714" s="656"/>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570</v>
      </c>
      <c r="AE714" s="590"/>
      <c r="AF714" s="591"/>
      <c r="AG714" s="687" t="s">
        <v>662</v>
      </c>
      <c r="AH714" s="688"/>
      <c r="AI714" s="688"/>
      <c r="AJ714" s="688"/>
      <c r="AK714" s="688"/>
      <c r="AL714" s="688"/>
      <c r="AM714" s="688"/>
      <c r="AN714" s="688"/>
      <c r="AO714" s="688"/>
      <c r="AP714" s="688"/>
      <c r="AQ714" s="688"/>
      <c r="AR714" s="688"/>
      <c r="AS714" s="688"/>
      <c r="AT714" s="688"/>
      <c r="AU714" s="688"/>
      <c r="AV714" s="688"/>
      <c r="AW714" s="688"/>
      <c r="AX714" s="689"/>
    </row>
    <row r="715" spans="1:50" ht="44.25" customHeight="1" x14ac:dyDescent="0.15">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570</v>
      </c>
      <c r="AE715" s="666"/>
      <c r="AF715" s="777"/>
      <c r="AG715" s="524" t="s">
        <v>624</v>
      </c>
      <c r="AH715" s="525"/>
      <c r="AI715" s="525"/>
      <c r="AJ715" s="525"/>
      <c r="AK715" s="525"/>
      <c r="AL715" s="525"/>
      <c r="AM715" s="525"/>
      <c r="AN715" s="525"/>
      <c r="AO715" s="525"/>
      <c r="AP715" s="525"/>
      <c r="AQ715" s="525"/>
      <c r="AR715" s="525"/>
      <c r="AS715" s="525"/>
      <c r="AT715" s="525"/>
      <c r="AU715" s="525"/>
      <c r="AV715" s="525"/>
      <c r="AW715" s="525"/>
      <c r="AX715" s="526"/>
    </row>
    <row r="716" spans="1:50" ht="44.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2" t="s">
        <v>625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570</v>
      </c>
      <c r="AE717" s="155"/>
      <c r="AF717" s="155"/>
      <c r="AG717" s="662" t="s">
        <v>626</v>
      </c>
      <c r="AH717" s="663"/>
      <c r="AI717" s="663"/>
      <c r="AJ717" s="663"/>
      <c r="AK717" s="663"/>
      <c r="AL717" s="663"/>
      <c r="AM717" s="663"/>
      <c r="AN717" s="663"/>
      <c r="AO717" s="663"/>
      <c r="AP717" s="663"/>
      <c r="AQ717" s="663"/>
      <c r="AR717" s="663"/>
      <c r="AS717" s="663"/>
      <c r="AT717" s="663"/>
      <c r="AU717" s="663"/>
      <c r="AV717" s="663"/>
      <c r="AW717" s="663"/>
      <c r="AX717" s="664"/>
    </row>
    <row r="718" spans="1:50" ht="71.2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623</v>
      </c>
      <c r="AE718" s="155"/>
      <c r="AF718" s="155"/>
      <c r="AG718" s="163" t="s">
        <v>655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c r="AE719" s="666"/>
      <c r="AF719" s="66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724"/>
      <c r="AH720" s="233"/>
      <c r="AI720" s="233"/>
      <c r="AJ720" s="233"/>
      <c r="AK720" s="233"/>
      <c r="AL720" s="233"/>
      <c r="AM720" s="233"/>
      <c r="AN720" s="233"/>
      <c r="AO720" s="233"/>
      <c r="AP720" s="233"/>
      <c r="AQ720" s="233"/>
      <c r="AR720" s="233"/>
      <c r="AS720" s="233"/>
      <c r="AT720" s="233"/>
      <c r="AU720" s="233"/>
      <c r="AV720" s="233"/>
      <c r="AW720" s="233"/>
      <c r="AX720" s="725"/>
    </row>
    <row r="721" spans="1:50" ht="24.75" customHeight="1" x14ac:dyDescent="0.15">
      <c r="A721" s="648"/>
      <c r="B721" s="649"/>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724"/>
      <c r="AH721" s="233"/>
      <c r="AI721" s="233"/>
      <c r="AJ721" s="233"/>
      <c r="AK721" s="233"/>
      <c r="AL721" s="233"/>
      <c r="AM721" s="233"/>
      <c r="AN721" s="233"/>
      <c r="AO721" s="233"/>
      <c r="AP721" s="233"/>
      <c r="AQ721" s="233"/>
      <c r="AR721" s="233"/>
      <c r="AS721" s="233"/>
      <c r="AT721" s="233"/>
      <c r="AU721" s="233"/>
      <c r="AV721" s="233"/>
      <c r="AW721" s="233"/>
      <c r="AX721" s="725"/>
    </row>
    <row r="722" spans="1:50" ht="24.75" customHeight="1" x14ac:dyDescent="0.15">
      <c r="A722" s="648"/>
      <c r="B722" s="649"/>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24"/>
      <c r="AH722" s="233"/>
      <c r="AI722" s="233"/>
      <c r="AJ722" s="233"/>
      <c r="AK722" s="233"/>
      <c r="AL722" s="233"/>
      <c r="AM722" s="233"/>
      <c r="AN722" s="233"/>
      <c r="AO722" s="233"/>
      <c r="AP722" s="233"/>
      <c r="AQ722" s="233"/>
      <c r="AR722" s="233"/>
      <c r="AS722" s="233"/>
      <c r="AT722" s="233"/>
      <c r="AU722" s="233"/>
      <c r="AV722" s="233"/>
      <c r="AW722" s="233"/>
      <c r="AX722" s="725"/>
    </row>
    <row r="723" spans="1:50" ht="24.75" customHeight="1" x14ac:dyDescent="0.15">
      <c r="A723" s="648"/>
      <c r="B723" s="649"/>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24"/>
      <c r="AH723" s="233"/>
      <c r="AI723" s="233"/>
      <c r="AJ723" s="233"/>
      <c r="AK723" s="233"/>
      <c r="AL723" s="233"/>
      <c r="AM723" s="233"/>
      <c r="AN723" s="233"/>
      <c r="AO723" s="233"/>
      <c r="AP723" s="233"/>
      <c r="AQ723" s="233"/>
      <c r="AR723" s="233"/>
      <c r="AS723" s="233"/>
      <c r="AT723" s="233"/>
      <c r="AU723" s="233"/>
      <c r="AV723" s="233"/>
      <c r="AW723" s="233"/>
      <c r="AX723" s="725"/>
    </row>
    <row r="724" spans="1:50" ht="24.75" customHeight="1" x14ac:dyDescent="0.15">
      <c r="A724" s="648"/>
      <c r="B724" s="649"/>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24"/>
      <c r="AH724" s="233"/>
      <c r="AI724" s="233"/>
      <c r="AJ724" s="233"/>
      <c r="AK724" s="233"/>
      <c r="AL724" s="233"/>
      <c r="AM724" s="233"/>
      <c r="AN724" s="233"/>
      <c r="AO724" s="233"/>
      <c r="AP724" s="233"/>
      <c r="AQ724" s="233"/>
      <c r="AR724" s="233"/>
      <c r="AS724" s="233"/>
      <c r="AT724" s="233"/>
      <c r="AU724" s="233"/>
      <c r="AV724" s="233"/>
      <c r="AW724" s="233"/>
      <c r="AX724" s="725"/>
    </row>
    <row r="725" spans="1:50" ht="24.75" customHeight="1" x14ac:dyDescent="0.15">
      <c r="A725" s="650"/>
      <c r="B725" s="651"/>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99.75" customHeight="1" x14ac:dyDescent="0.15">
      <c r="A726" s="619" t="s">
        <v>48</v>
      </c>
      <c r="B726" s="620"/>
      <c r="C726" s="441" t="s">
        <v>53</v>
      </c>
      <c r="D726" s="579"/>
      <c r="E726" s="579"/>
      <c r="F726" s="580"/>
      <c r="G726" s="797" t="s">
        <v>627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9.5" customHeight="1" thickBot="1" x14ac:dyDescent="0.2">
      <c r="A727" s="621"/>
      <c r="B727" s="622"/>
      <c r="C727" s="693" t="s">
        <v>57</v>
      </c>
      <c r="D727" s="694"/>
      <c r="E727" s="694"/>
      <c r="F727" s="695"/>
      <c r="G727" s="795" t="s">
        <v>628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t="s">
        <v>643</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78" t="s">
        <v>644</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t="s">
        <v>656</v>
      </c>
      <c r="B733" s="750"/>
      <c r="C733" s="750"/>
      <c r="D733" s="750"/>
      <c r="E733" s="751"/>
      <c r="F733" s="766" t="s">
        <v>659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590</v>
      </c>
      <c r="F737" s="122"/>
      <c r="G737" s="122"/>
      <c r="H737" s="122"/>
      <c r="I737" s="122"/>
      <c r="J737" s="122"/>
      <c r="K737" s="122"/>
      <c r="L737" s="122"/>
      <c r="M737" s="122"/>
      <c r="N737" s="101" t="s">
        <v>541</v>
      </c>
      <c r="O737" s="101"/>
      <c r="P737" s="101"/>
      <c r="Q737" s="101"/>
      <c r="R737" s="122" t="s">
        <v>591</v>
      </c>
      <c r="S737" s="122"/>
      <c r="T737" s="122"/>
      <c r="U737" s="122"/>
      <c r="V737" s="122"/>
      <c r="W737" s="122"/>
      <c r="X737" s="122"/>
      <c r="Y737" s="122"/>
      <c r="Z737" s="122"/>
      <c r="AA737" s="101" t="s">
        <v>540</v>
      </c>
      <c r="AB737" s="101"/>
      <c r="AC737" s="101"/>
      <c r="AD737" s="101"/>
      <c r="AE737" s="122" t="s">
        <v>592</v>
      </c>
      <c r="AF737" s="122"/>
      <c r="AG737" s="122"/>
      <c r="AH737" s="122"/>
      <c r="AI737" s="122"/>
      <c r="AJ737" s="122"/>
      <c r="AK737" s="122"/>
      <c r="AL737" s="122"/>
      <c r="AM737" s="122"/>
      <c r="AN737" s="101" t="s">
        <v>539</v>
      </c>
      <c r="AO737" s="101"/>
      <c r="AP737" s="101"/>
      <c r="AQ737" s="101"/>
      <c r="AR737" s="102" t="s">
        <v>593</v>
      </c>
      <c r="AS737" s="103"/>
      <c r="AT737" s="103"/>
      <c r="AU737" s="103"/>
      <c r="AV737" s="103"/>
      <c r="AW737" s="103"/>
      <c r="AX737" s="104"/>
      <c r="AY737" s="89"/>
      <c r="AZ737" s="89"/>
    </row>
    <row r="738" spans="1:52" ht="24.75" customHeight="1" x14ac:dyDescent="0.15">
      <c r="A738" s="123" t="s">
        <v>538</v>
      </c>
      <c r="B738" s="124"/>
      <c r="C738" s="124"/>
      <c r="D738" s="125"/>
      <c r="E738" s="122" t="s">
        <v>594</v>
      </c>
      <c r="F738" s="122"/>
      <c r="G738" s="122"/>
      <c r="H738" s="122"/>
      <c r="I738" s="122"/>
      <c r="J738" s="122"/>
      <c r="K738" s="122"/>
      <c r="L738" s="122"/>
      <c r="M738" s="122"/>
      <c r="N738" s="101" t="s">
        <v>537</v>
      </c>
      <c r="O738" s="101"/>
      <c r="P738" s="101"/>
      <c r="Q738" s="101"/>
      <c r="R738" s="122" t="s">
        <v>595</v>
      </c>
      <c r="S738" s="122"/>
      <c r="T738" s="122"/>
      <c r="U738" s="122"/>
      <c r="V738" s="122"/>
      <c r="W738" s="122"/>
      <c r="X738" s="122"/>
      <c r="Y738" s="122"/>
      <c r="Z738" s="122"/>
      <c r="AA738" s="101" t="s">
        <v>536</v>
      </c>
      <c r="AB738" s="101"/>
      <c r="AC738" s="101"/>
      <c r="AD738" s="101"/>
      <c r="AE738" s="122" t="s">
        <v>595</v>
      </c>
      <c r="AF738" s="122"/>
      <c r="AG738" s="122"/>
      <c r="AH738" s="122"/>
      <c r="AI738" s="122"/>
      <c r="AJ738" s="122"/>
      <c r="AK738" s="122"/>
      <c r="AL738" s="122"/>
      <c r="AM738" s="122"/>
      <c r="AN738" s="101" t="s">
        <v>532</v>
      </c>
      <c r="AO738" s="101"/>
      <c r="AP738" s="101"/>
      <c r="AQ738" s="101"/>
      <c r="AR738" s="102" t="s">
        <v>596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t="s">
        <v>629</v>
      </c>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7" t="s">
        <v>597</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485</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3"/>
      <c r="C780" s="763"/>
      <c r="D780" s="763"/>
      <c r="E780" s="763"/>
      <c r="F780" s="76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70.5" customHeight="1" x14ac:dyDescent="0.15">
      <c r="A781" s="554"/>
      <c r="B781" s="763"/>
      <c r="C781" s="763"/>
      <c r="D781" s="763"/>
      <c r="E781" s="763"/>
      <c r="F781" s="764"/>
      <c r="G781" s="447" t="s">
        <v>598</v>
      </c>
      <c r="H781" s="448"/>
      <c r="I781" s="448"/>
      <c r="J781" s="448"/>
      <c r="K781" s="449"/>
      <c r="L781" s="450" t="s">
        <v>599</v>
      </c>
      <c r="M781" s="451"/>
      <c r="N781" s="451"/>
      <c r="O781" s="451"/>
      <c r="P781" s="451"/>
      <c r="Q781" s="451"/>
      <c r="R781" s="451"/>
      <c r="S781" s="451"/>
      <c r="T781" s="451"/>
      <c r="U781" s="451"/>
      <c r="V781" s="451"/>
      <c r="W781" s="451"/>
      <c r="X781" s="452"/>
      <c r="Y781" s="453">
        <v>9</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hidden="1" customHeight="1" x14ac:dyDescent="0.15">
      <c r="A782" s="554"/>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4"/>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4"/>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4"/>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4"/>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4"/>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4"/>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4"/>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4"/>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4"/>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4"/>
      <c r="B792" s="763"/>
      <c r="C792" s="763"/>
      <c r="D792" s="763"/>
      <c r="E792" s="763"/>
      <c r="F792" s="764"/>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63"/>
      <c r="C793" s="763"/>
      <c r="D793" s="763"/>
      <c r="E793" s="763"/>
      <c r="F793" s="76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63"/>
      <c r="C794" s="763"/>
      <c r="D794" s="763"/>
      <c r="E794" s="763"/>
      <c r="F794" s="764"/>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4"/>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4"/>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4"/>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4"/>
      <c r="B805" s="763"/>
      <c r="C805" s="763"/>
      <c r="D805" s="763"/>
      <c r="E805" s="763"/>
      <c r="F805" s="764"/>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3"/>
      <c r="C806" s="763"/>
      <c r="D806" s="763"/>
      <c r="E806" s="763"/>
      <c r="F806" s="76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4"/>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4"/>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4"/>
      <c r="B818" s="763"/>
      <c r="C818" s="763"/>
      <c r="D818" s="763"/>
      <c r="E818" s="763"/>
      <c r="F818" s="764"/>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3"/>
      <c r="C819" s="763"/>
      <c r="D819" s="763"/>
      <c r="E819" s="763"/>
      <c r="F819" s="76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4"/>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4"/>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1.75" customHeight="1" x14ac:dyDescent="0.15">
      <c r="A837" s="404">
        <v>1</v>
      </c>
      <c r="B837" s="404">
        <v>1</v>
      </c>
      <c r="C837" s="424" t="s">
        <v>600</v>
      </c>
      <c r="D837" s="418"/>
      <c r="E837" s="418"/>
      <c r="F837" s="418"/>
      <c r="G837" s="418"/>
      <c r="H837" s="418"/>
      <c r="I837" s="418"/>
      <c r="J837" s="419">
        <v>2020001075013</v>
      </c>
      <c r="K837" s="420"/>
      <c r="L837" s="420"/>
      <c r="M837" s="420"/>
      <c r="N837" s="420"/>
      <c r="O837" s="420"/>
      <c r="P837" s="425" t="s">
        <v>601</v>
      </c>
      <c r="Q837" s="317"/>
      <c r="R837" s="317"/>
      <c r="S837" s="317"/>
      <c r="T837" s="317"/>
      <c r="U837" s="317"/>
      <c r="V837" s="317"/>
      <c r="W837" s="317"/>
      <c r="X837" s="317"/>
      <c r="Y837" s="318">
        <v>9</v>
      </c>
      <c r="Z837" s="319"/>
      <c r="AA837" s="319"/>
      <c r="AB837" s="320"/>
      <c r="AC837" s="328" t="s">
        <v>496</v>
      </c>
      <c r="AD837" s="423"/>
      <c r="AE837" s="423"/>
      <c r="AF837" s="423"/>
      <c r="AG837" s="423"/>
      <c r="AH837" s="421">
        <v>1</v>
      </c>
      <c r="AI837" s="422"/>
      <c r="AJ837" s="422"/>
      <c r="AK837" s="422"/>
      <c r="AL837" s="325"/>
      <c r="AM837" s="326"/>
      <c r="AN837" s="326"/>
      <c r="AO837" s="327"/>
      <c r="AP837" s="321" t="s">
        <v>613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6" manualBreakCount="6">
    <brk id="29" max="49" man="1"/>
    <brk id="129" max="49" man="1"/>
    <brk id="699" max="49" man="1"/>
    <brk id="726" max="49" man="1"/>
    <brk id="739" max="49" man="1"/>
    <brk id="831"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C714" sqref="C714:AC7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714" sqref="C714:AC71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473</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6"/>
      <c r="AQ2" s="176" t="s">
        <v>354</v>
      </c>
      <c r="AR2" s="169"/>
      <c r="AS2" s="169"/>
      <c r="AT2" s="170"/>
      <c r="AU2" s="373" t="s">
        <v>253</v>
      </c>
      <c r="AV2" s="373"/>
      <c r="AW2" s="373"/>
      <c r="AX2" s="374"/>
    </row>
    <row r="3" spans="1:50"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3"/>
      <c r="B4" s="511"/>
      <c r="C4" s="511"/>
      <c r="D4" s="511"/>
      <c r="E4" s="511"/>
      <c r="F4" s="512"/>
      <c r="G4" s="538"/>
      <c r="H4" s="1014"/>
      <c r="I4" s="1014"/>
      <c r="J4" s="1014"/>
      <c r="K4" s="1014"/>
      <c r="L4" s="1014"/>
      <c r="M4" s="1014"/>
      <c r="N4" s="1014"/>
      <c r="O4" s="1015"/>
      <c r="P4" s="161"/>
      <c r="Q4" s="1022"/>
      <c r="R4" s="1022"/>
      <c r="S4" s="1022"/>
      <c r="T4" s="1022"/>
      <c r="U4" s="1022"/>
      <c r="V4" s="1022"/>
      <c r="W4" s="1022"/>
      <c r="X4" s="1023"/>
      <c r="Y4" s="1000" t="s">
        <v>12</v>
      </c>
      <c r="Z4" s="1001"/>
      <c r="AA4" s="1002"/>
      <c r="AB4" s="549"/>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3" t="s">
        <v>54</v>
      </c>
      <c r="Z5" s="997"/>
      <c r="AA5" s="998"/>
      <c r="AB5" s="520"/>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473</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6"/>
      <c r="AQ9" s="176" t="s">
        <v>354</v>
      </c>
      <c r="AR9" s="169"/>
      <c r="AS9" s="169"/>
      <c r="AT9" s="170"/>
      <c r="AU9" s="373" t="s">
        <v>253</v>
      </c>
      <c r="AV9" s="373"/>
      <c r="AW9" s="373"/>
      <c r="AX9" s="374"/>
    </row>
    <row r="10" spans="1:50"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3"/>
      <c r="B11" s="511"/>
      <c r="C11" s="511"/>
      <c r="D11" s="511"/>
      <c r="E11" s="511"/>
      <c r="F11" s="512"/>
      <c r="G11" s="538"/>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49"/>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0"/>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473</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6"/>
      <c r="AQ16" s="176" t="s">
        <v>354</v>
      </c>
      <c r="AR16" s="169"/>
      <c r="AS16" s="169"/>
      <c r="AT16" s="170"/>
      <c r="AU16" s="373" t="s">
        <v>253</v>
      </c>
      <c r="AV16" s="373"/>
      <c r="AW16" s="373"/>
      <c r="AX16" s="374"/>
    </row>
    <row r="17" spans="1:50"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3"/>
      <c r="B18" s="511"/>
      <c r="C18" s="511"/>
      <c r="D18" s="511"/>
      <c r="E18" s="511"/>
      <c r="F18" s="512"/>
      <c r="G18" s="538"/>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49"/>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0"/>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473</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6"/>
      <c r="AQ23" s="176" t="s">
        <v>354</v>
      </c>
      <c r="AR23" s="169"/>
      <c r="AS23" s="169"/>
      <c r="AT23" s="170"/>
      <c r="AU23" s="373" t="s">
        <v>253</v>
      </c>
      <c r="AV23" s="373"/>
      <c r="AW23" s="373"/>
      <c r="AX23" s="374"/>
    </row>
    <row r="24" spans="1:50"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3"/>
      <c r="B25" s="511"/>
      <c r="C25" s="511"/>
      <c r="D25" s="511"/>
      <c r="E25" s="511"/>
      <c r="F25" s="512"/>
      <c r="G25" s="538"/>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49"/>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0"/>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473</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6"/>
      <c r="AQ30" s="176" t="s">
        <v>354</v>
      </c>
      <c r="AR30" s="169"/>
      <c r="AS30" s="169"/>
      <c r="AT30" s="170"/>
      <c r="AU30" s="373" t="s">
        <v>253</v>
      </c>
      <c r="AV30" s="373"/>
      <c r="AW30" s="373"/>
      <c r="AX30" s="374"/>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3"/>
      <c r="B32" s="511"/>
      <c r="C32" s="511"/>
      <c r="D32" s="511"/>
      <c r="E32" s="511"/>
      <c r="F32" s="512"/>
      <c r="G32" s="538"/>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49"/>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0"/>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473</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6"/>
      <c r="AQ37" s="176" t="s">
        <v>354</v>
      </c>
      <c r="AR37" s="169"/>
      <c r="AS37" s="169"/>
      <c r="AT37" s="170"/>
      <c r="AU37" s="373" t="s">
        <v>253</v>
      </c>
      <c r="AV37" s="373"/>
      <c r="AW37" s="373"/>
      <c r="AX37" s="374"/>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3"/>
      <c r="B39" s="511"/>
      <c r="C39" s="511"/>
      <c r="D39" s="511"/>
      <c r="E39" s="511"/>
      <c r="F39" s="512"/>
      <c r="G39" s="538"/>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49"/>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0"/>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473</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6"/>
      <c r="AQ44" s="176" t="s">
        <v>354</v>
      </c>
      <c r="AR44" s="169"/>
      <c r="AS44" s="169"/>
      <c r="AT44" s="170"/>
      <c r="AU44" s="373" t="s">
        <v>253</v>
      </c>
      <c r="AV44" s="373"/>
      <c r="AW44" s="373"/>
      <c r="AX44" s="374"/>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3"/>
      <c r="B46" s="511"/>
      <c r="C46" s="511"/>
      <c r="D46" s="511"/>
      <c r="E46" s="511"/>
      <c r="F46" s="512"/>
      <c r="G46" s="538"/>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49"/>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0"/>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473</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6" t="s">
        <v>11</v>
      </c>
      <c r="AC51" s="1009"/>
      <c r="AD51" s="1010"/>
      <c r="AE51" s="996" t="s">
        <v>555</v>
      </c>
      <c r="AF51" s="996"/>
      <c r="AG51" s="996"/>
      <c r="AH51" s="996"/>
      <c r="AI51" s="996" t="s">
        <v>552</v>
      </c>
      <c r="AJ51" s="996"/>
      <c r="AK51" s="996"/>
      <c r="AL51" s="996"/>
      <c r="AM51" s="996" t="s">
        <v>526</v>
      </c>
      <c r="AN51" s="996"/>
      <c r="AO51" s="996"/>
      <c r="AP51" s="456"/>
      <c r="AQ51" s="176" t="s">
        <v>354</v>
      </c>
      <c r="AR51" s="169"/>
      <c r="AS51" s="169"/>
      <c r="AT51" s="170"/>
      <c r="AU51" s="373" t="s">
        <v>253</v>
      </c>
      <c r="AV51" s="373"/>
      <c r="AW51" s="373"/>
      <c r="AX51" s="374"/>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3"/>
      <c r="B53" s="511"/>
      <c r="C53" s="511"/>
      <c r="D53" s="511"/>
      <c r="E53" s="511"/>
      <c r="F53" s="512"/>
      <c r="G53" s="538"/>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49"/>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0"/>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473</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6"/>
      <c r="AQ58" s="176" t="s">
        <v>354</v>
      </c>
      <c r="AR58" s="169"/>
      <c r="AS58" s="169"/>
      <c r="AT58" s="170"/>
      <c r="AU58" s="373" t="s">
        <v>253</v>
      </c>
      <c r="AV58" s="373"/>
      <c r="AW58" s="373"/>
      <c r="AX58" s="374"/>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3"/>
      <c r="B60" s="511"/>
      <c r="C60" s="511"/>
      <c r="D60" s="511"/>
      <c r="E60" s="511"/>
      <c r="F60" s="512"/>
      <c r="G60" s="538"/>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49"/>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0"/>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473</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6"/>
      <c r="AQ65" s="176" t="s">
        <v>354</v>
      </c>
      <c r="AR65" s="169"/>
      <c r="AS65" s="169"/>
      <c r="AT65" s="170"/>
      <c r="AU65" s="373" t="s">
        <v>253</v>
      </c>
      <c r="AV65" s="373"/>
      <c r="AW65" s="373"/>
      <c r="AX65" s="374"/>
    </row>
    <row r="66" spans="1:50"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3"/>
      <c r="B67" s="511"/>
      <c r="C67" s="511"/>
      <c r="D67" s="511"/>
      <c r="E67" s="511"/>
      <c r="F67" s="512"/>
      <c r="G67" s="538"/>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49"/>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0"/>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C714" sqref="C714:AC71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490</v>
      </c>
      <c r="H2" s="438"/>
      <c r="I2" s="438"/>
      <c r="J2" s="438"/>
      <c r="K2" s="438"/>
      <c r="L2" s="438"/>
      <c r="M2" s="438"/>
      <c r="N2" s="438"/>
      <c r="O2" s="438"/>
      <c r="P2" s="438"/>
      <c r="Q2" s="438"/>
      <c r="R2" s="438"/>
      <c r="S2" s="438"/>
      <c r="T2" s="438"/>
      <c r="U2" s="438"/>
      <c r="V2" s="438"/>
      <c r="W2" s="438"/>
      <c r="X2" s="438"/>
      <c r="Y2" s="438"/>
      <c r="Z2" s="438"/>
      <c r="AA2" s="438"/>
      <c r="AB2" s="439"/>
      <c r="AC2" s="437"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5" zoomScaleNormal="75" zoomScaleSheetLayoutView="115" zoomScalePageLayoutView="70" workbookViewId="0">
      <selection activeCell="C714" sqref="C714:AC7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2019-09-04T01:25:47Z</cp:lastPrinted>
  <dcterms:created xsi:type="dcterms:W3CDTF">2012-03-13T00:50:25Z</dcterms:created>
  <dcterms:modified xsi:type="dcterms:W3CDTF">2020-11-19T09:29:11Z</dcterms:modified>
</cp:coreProperties>
</file>