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常駐者用\2019年度\19126_行政事業レビューシート中間公表について\エクセル\登録済\登録済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<sst xmlns="http://schemas.openxmlformats.org/spreadsheetml/2006/main" count="2858" uniqueCount="658">
  <si>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</si>
  <si>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</si>
  <si>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</si>
  <si>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</si>
  <si>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</si>
  <si>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</si>
  <si>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</si>
  <si>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</si>
  <si>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</si>
  <si>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</si>
  <si>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</si>
  <si>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</si>
  <si>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</si>
  <si>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</si>
  <si>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</si>
  <si>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</si>
  <si>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</si>
  <si>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</si>
  <si>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</si>
  <si>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</si>
  <si>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</si>
  <si>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</si>
  <si>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</si>
  <si>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</si>
  <si>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</si>
  <si>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</si>
  <si>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</si>
  <si>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</si>
  <si>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</si>
  <si>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</si>
  <si>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</si>
  <si>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</si>
  <si>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</si>
  <si>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</si>
  <si>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</si>
  <si>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</si>
  <si>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</si>
  <si>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</si>
  <si>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</si>
  <si>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</si>
  <si>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</si>
  <si>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</si>
  <si>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</si>
  <si>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</si>
  <si>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</si>
  <si>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</si>
  <si>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</si>
  <si>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</si>
  <si>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</si>
  <si>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</si>
  <si>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</si>
  <si>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</si>
  <si>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</si>
  <si>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</si>
  <si>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</si>
  <si>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</si>
  <si>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</si>
  <si>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</si>
  <si>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</si>
  <si>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</si>
  <si>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</si>
  <si>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</si>
  <si>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</si>
  <si>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</si>
  <si>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</si>
  <si>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</si>
  <si>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</si>
  <si>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</si>
  <si>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</si>
  <si>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</si>
  <si>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</si>
  <si>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</si>
  <si>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</si>
  <si>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</si>
  <si>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</si>
  <si>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</si>
  <si>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</si>
  <si>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</si>
  <si>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</si>
  <si>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</si>
  <si>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</si>
  <si>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</si>
  <si>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</si>
  <si>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</si>
  <si>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</si>
  <si>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</si>
  <si>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</si>
  <si>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</si>
  <si>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</si>
  <si>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</si>
  <si>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</si>
  <si>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</si>
  <si>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</si>
  <si>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</si>
  <si>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</si>
  <si>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</si>
  <si>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</si>
  <si>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</si>
  <si>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</si>
  <si>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</si>
  <si>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</si>
  <si>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</si>
  <si>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</si>
  <si>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</si>
  <si>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</si>
  <si>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</si>
  <si>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</si>
  <si>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</si>
  <si>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</si>
  <si>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</si>
  <si>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</si>
  <si>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</si>
  <si>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</si>
  <si>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</si>
  <si>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</si>
  <si>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</si>
  <si>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</si>
  <si>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</si>
  <si>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</si>
  <si>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</si>
  <si>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</si>
  <si>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</si>
  <si>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</si>
  <si>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</si>
  <si>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</si>
  <si>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</si>
  <si>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</si>
  <si>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</si>
  <si>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</si>
  <si>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</si>
  <si>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</si>
  <si>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</si>
  <si>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</si>
  <si>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</si>
  <si>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</si>
  <si>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</si>
  <si>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</si>
  <si>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</si>
  <si>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</si>
  <si>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</si>
  <si>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</si>
  <si>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</si>
  <si>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</si>
  <si>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</si>
  <si>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</si>
  <si>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</si>
  <si>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</si>
  <si>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</si>
  <si>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</si>
  <si>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</si>
  <si>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</si>
  <si>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</si>
  <si>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</si>
  <si>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</si>
  <si>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</si>
  <si>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</si>
  <si>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</si>
  <si>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</si>
  <si>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</si>
  <si>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</si>
  <si>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</si>
  <si>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</si>
  <si>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</si>
  <si>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</si>
  <si>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</si>
  <si>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</si>
  <si>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</si>
  <si>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</si>
  <si>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</si>
  <si>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</si>
  <si>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</si>
  <si>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</si>
  <si>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</si>
  <si>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</si>
  <si>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</si>
  <si>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</si>
  <si>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</si>
  <si>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</si>
  <si>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</si>
  <si>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</si>
  <si>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</si>
  <si>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</si>
  <si>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</si>
  <si>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</si>
  <si>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</si>
  <si>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</si>
  <si>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</si>
  <si>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</si>
  <si>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</si>
  <si>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</si>
  <si>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</si>
  <si>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</si>
  <si>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</si>
  <si>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</si>
  <si>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</si>
  <si>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</si>
  <si>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</si>
  <si>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</si>
  <si>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</si>
  <si>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</si>
  <si>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</si>
  <si>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</si>
  <si>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</si>
  <si>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</si>
  <si>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</si>
  <si>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</si>
  <si>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</si>
  <si>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</si>
  <si>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</si>
  <si>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</si>
  <si>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</si>
  <si>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</si>
  <si>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</si>
  <si>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</si>
  <si>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</si>
  <si>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</si>
  <si>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</si>
  <si>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</si>
  <si>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</si>
  <si>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</si>
  <si>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</si>
  <si>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</si>
  <si>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</si>
  <si>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</si>
  <si>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</si>
  <si>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</si>
  <si>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</si>
  <si>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</si>
  <si>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</si>
  <si>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</si>
  <si>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</si>
  <si>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</si>
  <si>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</si>
  <si>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</si>
  <si>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</si>
  <si>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</si>
  <si>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</si>
  <si>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</si>
  <si>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</si>
  <si>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</si>
  <si>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</si>
  <si>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</si>
  <si>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</si>
  <si>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</si>
  <si>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</si>
  <si>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</si>
  <si>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</si>
  <si>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</si>
  <si>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</si>
  <si>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</si>
  <si>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</si>
  <si>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</si>
  <si>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</si>
  <si>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</si>
  <si>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</si>
  <si>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</si>
  <si>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</si>
  <si>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</si>
  <si>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</si>
  <si>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</si>
  <si>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</si>
  <si>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</si>
  <si>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</si>
  <si>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</si>
  <si>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</si>
  <si>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</si>
  <si>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</si>
  <si>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</si>
  <si>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</si>
  <si>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</si>
  <si>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</si>
  <si>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</si>
  <si>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</si>
  <si>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</si>
  <si>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</si>
  <si>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</si>
  <si>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</si>
  <si>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</si>
  <si>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</si>
  <si>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</si>
  <si>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</si>
  <si>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</si>
  <si>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</si>
  <si>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</si>
  <si>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</si>
  <si>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</si>
  <si>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</si>
  <si>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</si>
  <si>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</si>
  <si>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</si>
  <si>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</si>
  <si>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</si>
  <si>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</si>
  <si>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</si>
  <si>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</si>
  <si>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</si>
  <si>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</si>
  <si>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</si>
  <si>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</si>
  <si>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</si>
  <si>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</si>
  <si>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</si>
  <si>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</si>
  <si>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</si>
  <si>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</si>
  <si>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</si>
  <si>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</si>
  <si>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</si>
  <si>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</si>
  <si>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</si>
  <si>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</si>
  <si>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</si>
  <si>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</si>
  <si>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</si>
  <si>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</si>
  <si>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</si>
  <si>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</si>
  <si>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</si>
  <si>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</si>
  <si>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</si>
  <si>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</si>
  <si>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</si>
  <si>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</si>
  <si>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</si>
  <si>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</si>
  <si>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</si>
  <si>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</si>
  <si>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</si>
  <si>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</si>
  <si>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</si>
  <si>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</si>
  <si>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</si>
  <si>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</si>
  <si>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</si>
  <si>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</si>
  <si>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</si>
  <si>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</si>
  <si>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</si>
  <si>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</si>
  <si>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</si>
  <si>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</si>
  <si>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</si>
  <si>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</si>
  <si>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</si>
  <si>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</si>
  <si>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</si>
  <si>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</si>
  <si>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</si>
  <si>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</si>
  <si>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</si>
  <si>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</si>
  <si>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</si>
  <si>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</si>
  <si>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</si>
  <si>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</si>
  <si>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</si>
  <si>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</si>
  <si>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</si>
  <si>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</si>
  <si>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</si>
  <si>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</si>
  <si>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</si>
  <si>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</si>
  <si>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</si>
  <si>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</si>
  <si>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</si>
  <si>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</si>
  <si>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</si>
  <si>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</si>
  <si>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</si>
  <si>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</si>
  <si>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</si>
  <si>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</si>
  <si>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</si>
  <si>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</si>
  <si>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</si>
  <si>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</si>
  <si>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</si>
  <si>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</si>
  <si>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</si>
  <si>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</si>
  <si>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</si>
  <si>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</si>
  <si>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</si>
  <si>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</si>
  <si>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</si>
  <si>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</si>
  <si>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</si>
  <si>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</si>
  <si>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</si>
  <si>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</si>
  <si>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</si>
  <si>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</si>
  <si>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</si>
  <si>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</si>
  <si>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</si>
  <si>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</si>
  <si>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</si>
  <si>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</si>
  <si>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</si>
  <si>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</si>
  <si>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</si>
  <si>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</si>
  <si>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</si>
  <si>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</si>
  <si>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</si>
  <si>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</si>
  <si>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</si>
  <si>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</si>
  <si>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</si>
  <si>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</si>
  <si>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</si>
  <si>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</si>
  <si>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</si>
  <si>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</si>
  <si>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</si>
  <si>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</si>
  <si>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</si>
  <si>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</si>
  <si>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</si>
  <si>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</si>
  <si>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</si>
  <si>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</si>
  <si>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</si>
  <si>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</si>
  <si>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</si>
  <si>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</si>
  <si>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</si>
  <si>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</si>
  <si>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</si>
  <si>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</si>
  <si>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</si>
  <si>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</si>
  <si>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</si>
  <si>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</si>
  <si>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</si>
  <si>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</si>
  <si>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</si>
  <si>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</si>
  <si>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</si>
  <si>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</si>
  <si>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</si>
  <si>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</si>
  <si>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</si>
  <si>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</si>
  <si>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</si>
  <si>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</si>
  <si>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</si>
  <si>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</si>
  <si>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</si>
  <si>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</si>
  <si>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</si>
  <si>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</si>
  <si>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</si>
  <si>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</si>
  <si>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</si>
  <si>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</si>
  <si>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</si>
  <si>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</si>
  <si>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</si>
  <si>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</si>
  <si>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</si>
  <si>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</si>
  <si>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</si>
  <si>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</si>
  <si>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</si>
  <si>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</si>
  <si>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</si>
  <si>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</si>
  <si>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</si>
  <si>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</si>
  <si>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</si>
  <si>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</si>
  <si>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</si>
  <si>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</si>
  <si>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</si>
  <si>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</si>
  <si>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</si>
  <si>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</si>
  <si>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</si>
  <si>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</si>
  <si>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</si>
  <si>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</si>
  <si>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</si>
  <si>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</si>
  <si>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</si>
  <si>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</si>
  <si>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</si>
  <si>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</si>
  <si>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</si>
  <si>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</si>
  <si>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</si>
  <si>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</si>
  <si>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</si>
  <si>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</si>
  <si>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</si>
  <si>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</si>
  <si>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</si>
  <si>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</si>
  <si>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</si>
  <si>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</si>
  <si>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</si>
  <si>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</si>
  <si>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</si>
  <si>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</si>
  <si>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</si>
  <si>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</si>
  <si>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</si>
  <si>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</si>
  <si>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</si>
  <si>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</si>
  <si>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</si>
  <si>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</si>
  <si>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</si>
  <si>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</si>
  <si>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</si>
  <si>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</si>
  <si>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</si>
  <si>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</si>
  <si>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</si>
  <si>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</si>
  <si>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</si>
  <si>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</si>
  <si>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</si>
  <si>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</si>
  <si>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</si>
  <si>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</si>
  <si>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</si>
  <si>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</si>
  <si>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</si>
  <si>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</si>
  <si>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</si>
  <si>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</si>
  <si>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</si>
  <si>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</si>
  <si>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</si>
  <si>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</si>
  <si>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</si>
  <si>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</si>
  <si>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</si>
  <si>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</si>
  <si>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</si>
  <si>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</si>
  <si>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</si>
  <si>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</si>
  <si>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</si>
  <si>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</si>
  <si>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</si>
  <si>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</si>
  <si>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</si>
  <si>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</si>
  <si>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</si>
  <si>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</si>
  <si>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</si>
  <si>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</si>
  <si>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</si>
  <si>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</si>
  <si>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</si>
  <si>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</si>
  <si>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</si>
  <si>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</si>
  <si>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</si>
  <si>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</si>
  <si>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</si>
  <si>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</si>
  <si>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</si>
  <si>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</si>
  <si>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</si>
  <si>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原子力発電施設等核物質防護対策事業</t>
    <phoneticPr fontId="5"/>
  </si>
  <si>
    <t>原子力規制庁</t>
    <phoneticPr fontId="5"/>
  </si>
  <si>
    <t>長官官房放射線防護グループ
核セキュリティ部門</t>
    <phoneticPr fontId="5"/>
  </si>
  <si>
    <t>長官官房放射線防護グループ安全規制管理官（核セキュリティ担当）児嶋洋平</t>
    <phoneticPr fontId="5"/>
  </si>
  <si>
    <t>○</t>
  </si>
  <si>
    <t>「世界一安全な日本」創造戦略</t>
    <phoneticPr fontId="5"/>
  </si>
  <si>
    <t>法律：特別会計に関する法律第八十五条第六項
政令：特会法施行令第五十一条第七項第十八号</t>
    <phoneticPr fontId="5"/>
  </si>
  <si>
    <t>我が国の原子力発電所等の核物質防護対策について、引き続き国際的な水準に対して遜色のない措置水準とするとともに、国内の核物質防護規制の一層の高度化を図るため、妨害破壊行為等による防護措置への影響及び新たな脅威等を踏まえた防護措置の評価に必要な技術的根拠を整備し、また原子力先進国の核物質防護規制動向及び技術動向を把握するための調査及び分析を実施することを目的とする。</t>
    <phoneticPr fontId="5"/>
  </si>
  <si>
    <t>本事業では、以下の事業を実施する。
（１）新たな脅威等を踏まえた防護措置の強化に係る技術動向調査及びデータ取得
原子力発電所等におけるサイバー攻撃等の新たな脅威や輸送時の核セキュリティ、最新の防護設備等について試験等による技術データ収集、分析により有効性を評価するとともに、技術動向の調査を実施する
（２）規制動向調査
原子力先進国の核物質防護に関する規制動向、技術動向等の調査、分析及び国際原子力機関の会合参加や海外規制機関との交流を通じた情報収集、実態把握を実施する</t>
    <phoneticPr fontId="5"/>
  </si>
  <si>
    <t>委託費</t>
    <rPh sb="0" eb="3">
      <t>イタクヒ</t>
    </rPh>
    <phoneticPr fontId="5"/>
  </si>
  <si>
    <t>原子力安全業務庁費</t>
    <phoneticPr fontId="5"/>
  </si>
  <si>
    <t>職員旅費</t>
    <rPh sb="0" eb="2">
      <t>ショクイン</t>
    </rPh>
    <rPh sb="2" eb="4">
      <t>リョヒ</t>
    </rPh>
    <phoneticPr fontId="5"/>
  </si>
  <si>
    <t>原子力発電所等における特定核燃料物質の盗取及び妨害破壊行為件数を０件に抑えること</t>
    <phoneticPr fontId="5"/>
  </si>
  <si>
    <t>原子力発電所等における特定核燃料物質の盗取及び妨害破壊行為件数</t>
    <phoneticPr fontId="5"/>
  </si>
  <si>
    <t>件</t>
    <rPh sb="0" eb="1">
      <t>ケン</t>
    </rPh>
    <phoneticPr fontId="5"/>
  </si>
  <si>
    <t>原子炉等規制法第六十二条の三（主務大臣等への報告）に基づく法令報告件数</t>
    <phoneticPr fontId="5"/>
  </si>
  <si>
    <t>防護措置の強化に係る技術動向調査及びデータ取得の実施件数</t>
    <phoneticPr fontId="5"/>
  </si>
  <si>
    <t>規制動向調査に関する国際会合等への参画件数</t>
    <phoneticPr fontId="5"/>
  </si>
  <si>
    <t>執行額（百万円）／調査・データ取得件数（件）　　　　　　</t>
    <phoneticPr fontId="5"/>
  </si>
  <si>
    <t>執行額（百万円）／会合参画件数（件）</t>
    <phoneticPr fontId="5"/>
  </si>
  <si>
    <t>原子力に対する確かな規制を通じて、人と環境を守ること</t>
    <phoneticPr fontId="5"/>
  </si>
  <si>
    <t>核セキュリティ対策の強化及び保障措置の着実な実施</t>
    <phoneticPr fontId="5"/>
  </si>
  <si>
    <t>核物質防護検査等の厳格な実施</t>
    <phoneticPr fontId="5"/>
  </si>
  <si>
    <t>核物質防護検査等を厳正かつ適切に実施する。</t>
    <phoneticPr fontId="5"/>
  </si>
  <si>
    <t>事業者の防護措置の状況を核物質防護検査等により厳格に確認する。</t>
    <phoneticPr fontId="5"/>
  </si>
  <si>
    <t>平成30年度の核物質防護検査では、個人の信頼性確認制度等を開始するに当たって関連する取組状況等について重点的に検査したことや核物質防護規定の遵守状況について着実に検査を行うよう努めたことにより、本施策の目標である核セキュリティ対策の強化及び保障措置の着実な実施に寄与した。</t>
    <phoneticPr fontId="5"/>
  </si>
  <si>
    <t>核物質防護規制は原子炉等規制法に基づき国が行うものであり、その一層の高度化に係る技術動向・規制情報の取得は国自らが責任を持って対応すべきものであるため、地方自治体、民間等に委ねることはできない。</t>
    <phoneticPr fontId="5"/>
  </si>
  <si>
    <t>本事業は、原子炉等規制法に基づく核物質防護規制の高度化に活用するものであり、政策目的の達成に必要な優先度の高い事業である。</t>
    <phoneticPr fontId="5"/>
  </si>
  <si>
    <t>原子力発電所等のセキュリティに関する事業の性質に鑑み、原子炉等規制法に基づく厳格な情報管理体制の構築が求められることから、会計法における契約の性質又は目的が競争を許さない場合に該当する。なお、支出先を選定するにあっては、支出先が高い専門性を有し、事業者から示された実績、実施体制及び実施計画が妥当であることを庁内の契約委員会において確認している。</t>
    <phoneticPr fontId="5"/>
  </si>
  <si>
    <t>原子力発電所等のセキュリティ対策という事業の性質に鑑み、国が本来実施すべきものについて執行するものであるため、受益者との負担関係は妥当である。</t>
    <phoneticPr fontId="5"/>
  </si>
  <si>
    <t>技術動向調査及びデータの取得について、執行率が大幅に改善されたことに伴い、単位当たりのコストは若干増加傾向にあるものの、随意契約先の民間企業には、事業の内容に応じて真に必要な経費に限定する観点から、会合等への参画を含む事業経費とその内訳について説明を求め、合理的な支出やコストの削減に努めており、単位当たりコストの水準は妥当である。</t>
    <phoneticPr fontId="5"/>
  </si>
  <si>
    <t>委託調査等の中間段階で経済性・競争性が確保されていることを確認し、必要に応じて指導を行っていることから、合理的なものとなっている。</t>
    <phoneticPr fontId="5"/>
  </si>
  <si>
    <t>費目・使途は核物質防護規制の一層の高度化に必要な技術・情報基盤の整備に要する事業に限定されている。</t>
    <phoneticPr fontId="5"/>
  </si>
  <si>
    <t>-</t>
    <phoneticPr fontId="5"/>
  </si>
  <si>
    <t>取り扱う情報の機密性を考慮して、より幅広い受注先の選定が可能な調査に関しては、小額の契約を含めてコスト削減や効率化のための工夫を行っている。</t>
    <phoneticPr fontId="5"/>
  </si>
  <si>
    <t>無</t>
  </si>
  <si>
    <t>‐</t>
  </si>
  <si>
    <t>実施場所・実施手法を精査し、より低価格で質の良い成果を得られる手法を優先して採用している。</t>
    <phoneticPr fontId="5"/>
  </si>
  <si>
    <t>技術動向調査及びデータの取得については、要求時から追加の必要性が生じたこと、国際会合等への参画については定例的でない国際会合の開催への対応が生じたこと等により見込みとは異なる活動実績になっているが、予算の範囲内で対応しており、見込み見合った活動実績となっている。</t>
    <phoneticPr fontId="5"/>
  </si>
  <si>
    <t>核不拡散・核セキュリティ関連業務は、核セキュリティに関する人材育成及び核鑑識に係る技術の開発を行うものであることから、原子力先進国の規制動向及び事業者の防護措置の技術動向を把握するための調査及び分析を行う本事業との役割分担は明確である。</t>
    <phoneticPr fontId="5"/>
  </si>
  <si>
    <t>核不拡散・核セキュリティ関連業務</t>
    <phoneticPr fontId="5"/>
  </si>
  <si>
    <t>文部科学省</t>
  </si>
  <si>
    <t>本事業は核物質防護規制の高度化のため、真に必要な事業内容とすることに引き続き留意し、継続的に実施する。
なお、小額の契約をはじめ、取り扱う情報の性格に照らし、より幅広い受注先の選定が可能な調査に関しては、仕様を工夫することにより競争性を高めることとする。</t>
    <phoneticPr fontId="5"/>
  </si>
  <si>
    <t>0070</t>
    <phoneticPr fontId="5"/>
  </si>
  <si>
    <t>0371</t>
    <phoneticPr fontId="5"/>
  </si>
  <si>
    <t>0371</t>
    <phoneticPr fontId="5"/>
  </si>
  <si>
    <t>0126</t>
    <phoneticPr fontId="5"/>
  </si>
  <si>
    <t>0045</t>
    <phoneticPr fontId="5"/>
  </si>
  <si>
    <t>0055</t>
    <phoneticPr fontId="5"/>
  </si>
  <si>
    <t>0046</t>
    <phoneticPr fontId="5"/>
  </si>
  <si>
    <t>0042</t>
    <phoneticPr fontId="5"/>
  </si>
  <si>
    <t>一般管理費</t>
    <rPh sb="0" eb="2">
      <t>イッパン</t>
    </rPh>
    <rPh sb="2" eb="5">
      <t>カンリヒ</t>
    </rPh>
    <phoneticPr fontId="5"/>
  </si>
  <si>
    <t>人件費</t>
    <rPh sb="0" eb="3">
      <t>ジンケンヒ</t>
    </rPh>
    <phoneticPr fontId="5"/>
  </si>
  <si>
    <t>調査分析・解析</t>
    <rPh sb="0" eb="2">
      <t>チョウサ</t>
    </rPh>
    <rPh sb="2" eb="4">
      <t>ブンセキ</t>
    </rPh>
    <rPh sb="5" eb="7">
      <t>カイセキ</t>
    </rPh>
    <phoneticPr fontId="5"/>
  </si>
  <si>
    <t>事業の計画・実施</t>
    <rPh sb="0" eb="2">
      <t>ジギョウ</t>
    </rPh>
    <rPh sb="3" eb="5">
      <t>ケイカク</t>
    </rPh>
    <rPh sb="6" eb="8">
      <t>ジッシ</t>
    </rPh>
    <phoneticPr fontId="5"/>
  </si>
  <si>
    <t>上記経費の10.0%</t>
    <rPh sb="0" eb="2">
      <t>ジョウキ</t>
    </rPh>
    <rPh sb="2" eb="4">
      <t>ケイヒ</t>
    </rPh>
    <phoneticPr fontId="5"/>
  </si>
  <si>
    <t>A.A株式会社</t>
    <rPh sb="3" eb="7">
      <t>カブシキガイシャ</t>
    </rPh>
    <phoneticPr fontId="5"/>
  </si>
  <si>
    <t>B.A株式会社</t>
    <rPh sb="3" eb="7">
      <t>カブシキガイシャ</t>
    </rPh>
    <phoneticPr fontId="5"/>
  </si>
  <si>
    <t>A株式会社</t>
    <rPh sb="1" eb="5">
      <t>カブシキガイシャ</t>
    </rPh>
    <phoneticPr fontId="5"/>
  </si>
  <si>
    <t>B株式会社</t>
    <rPh sb="1" eb="5">
      <t>カブシキガイシャ</t>
    </rPh>
    <phoneticPr fontId="5"/>
  </si>
  <si>
    <t>-</t>
    <phoneticPr fontId="5"/>
  </si>
  <si>
    <t>核物質防護に関する調査・分析業務</t>
    <rPh sb="0" eb="3">
      <t>カクブッシツ</t>
    </rPh>
    <rPh sb="14" eb="16">
      <t>ギョウム</t>
    </rPh>
    <phoneticPr fontId="5"/>
  </si>
  <si>
    <t>-</t>
    <phoneticPr fontId="5"/>
  </si>
  <si>
    <t>-</t>
    <phoneticPr fontId="5"/>
  </si>
  <si>
    <t>-</t>
    <phoneticPr fontId="5"/>
  </si>
  <si>
    <t>百万円</t>
    <rPh sb="0" eb="2">
      <t>ヒャクマン</t>
    </rPh>
    <rPh sb="2" eb="3">
      <t>エン</t>
    </rPh>
    <phoneticPr fontId="5"/>
  </si>
  <si>
    <t>百万円/件</t>
    <rPh sb="0" eb="3">
      <t>ヒャクマンエン</t>
    </rPh>
    <rPh sb="4" eb="5">
      <t>ケン</t>
    </rPh>
    <phoneticPr fontId="5"/>
  </si>
  <si>
    <t>原子力規制委員会</t>
  </si>
  <si>
    <t>-</t>
    <phoneticPr fontId="5"/>
  </si>
  <si>
    <t>-</t>
    <phoneticPr fontId="5"/>
  </si>
  <si>
    <t>-</t>
    <phoneticPr fontId="5"/>
  </si>
  <si>
    <t>厳しさを増す国際テロの情勢に備えた核セキュリティ対策の強化に伴う増</t>
    <phoneticPr fontId="5"/>
  </si>
  <si>
    <t>102/6</t>
    <phoneticPr fontId="5"/>
  </si>
  <si>
    <t>110/6</t>
    <phoneticPr fontId="5"/>
  </si>
  <si>
    <t>8/10</t>
    <phoneticPr fontId="5"/>
  </si>
  <si>
    <t>11/13</t>
    <phoneticPr fontId="5"/>
  </si>
  <si>
    <t>本事業は、原子力発電所等の安全性を確保する上で重要な核物質防護対策について、国自らが防護措置の水準の一層の高度化を図ることにより、公共の安全を確保するものであることから、国民や社会のニーズを的確に反映している。なお、平成30年度は原子力規制委員会に9件の報告等を行い、また記者からの問い合わせに対応する等、国民の視点に立って情報公開に努めている。</t>
    <phoneticPr fontId="5"/>
  </si>
  <si>
    <t>本事業では、技術動向調査及びデータの取得のほか、事業者への核物質防護検査等を行い、事業者において防護措置が適切に実施されていることを確認している。平成30年度には盗取及び妨害破壊件数、核物質防護規定遵守義務違反件数を０件にする成果目標は達成されており、事業の成果実績は成果目標に見合ったものとなっている。</t>
    <phoneticPr fontId="5"/>
  </si>
  <si>
    <t>平成３０年度原子力規制委員会年次報告</t>
    <phoneticPr fontId="5"/>
  </si>
  <si>
    <t>事業費</t>
    <rPh sb="0" eb="3">
      <t>ジギョウヒ</t>
    </rPh>
    <phoneticPr fontId="5"/>
  </si>
  <si>
    <t>11/8</t>
    <phoneticPr fontId="5"/>
  </si>
  <si>
    <t>核物質防護規定の審査の数</t>
    <rPh sb="0" eb="3">
      <t>カクブッシツ</t>
    </rPh>
    <rPh sb="3" eb="5">
      <t>ボウゴ</t>
    </rPh>
    <rPh sb="5" eb="7">
      <t>キテイ</t>
    </rPh>
    <rPh sb="8" eb="10">
      <t>シンサ</t>
    </rPh>
    <rPh sb="11" eb="12">
      <t>カズ</t>
    </rPh>
    <phoneticPr fontId="5"/>
  </si>
  <si>
    <t>核物質防護規定の検査の数</t>
    <rPh sb="8" eb="10">
      <t>ケンサ</t>
    </rPh>
    <phoneticPr fontId="5"/>
  </si>
  <si>
    <t>112/４</t>
    <phoneticPr fontId="5"/>
  </si>
  <si>
    <t>有</t>
  </si>
  <si>
    <t>委託調査等の成果物は、審査規準の策定等、我が国の核物質防護対策の改善に係る検討材料として、十分に活用している。</t>
    <rPh sb="11" eb="13">
      <t>シンサ</t>
    </rPh>
    <rPh sb="13" eb="15">
      <t>キジュン</t>
    </rPh>
    <phoneticPr fontId="5"/>
  </si>
  <si>
    <t>平成30年度の核物質防護検査においては、個人の信頼性確認制度の運用状況 、核物質防護訓練における初動対応状況、情報システムセキュリティ対策に関する取組状況、防護措置の定期的な評価・改善の取組状況について重点的に検査を行った。</t>
    <phoneticPr fontId="5"/>
  </si>
  <si>
    <t>平成30年度</t>
    <phoneticPr fontId="5"/>
  </si>
  <si>
    <t>外部有識者点検対象外</t>
    <phoneticPr fontId="5"/>
  </si>
  <si>
    <t>執行率は前年と同等の水準を維持しており、概ね見込みどおりに活動することができた。
委託調査事業については、書面及び現地調査により額の確定行為を実施して毎年度全ての支出先・使途を把握し、効率的に実施している。
また、本事業を通じて、効果的に成果目標を達成している。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</si>
</sst>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154459</xdr:colOff>
      <xdr:row>740</xdr:row>
      <xdr:rowOff>334662</xdr:rowOff>
    </xdr:from>
    <xdr:to>
      <xdr:col>32</xdr:col>
      <xdr:colOff>14551</xdr:colOff>
      <xdr:row>743</xdr:row>
      <xdr:rowOff>33908</xdr:rowOff>
    </xdr:to>
    <xdr:sp macro="" textlink="">
      <xdr:nvSpPr>
        <xdr:cNvPr id="4" name="正方形/長方形 3"/>
        <xdr:cNvSpPr/>
      </xdr:nvSpPr>
      <xdr:spPr>
        <a:xfrm>
          <a:off x="4067432" y="51473615"/>
          <a:ext cx="2537389" cy="741847"/>
        </a:xfrm>
        <a:prstGeom prst="rect">
          <a:avLst/>
        </a:prstGeom>
        <a:solidFill>
          <a:sysClr val="window" lastClr="FFFFFF"/>
        </a:solidFill>
        <a:ln w="635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原子力規制委員会</a:t>
          </a:r>
          <a:endParaRPr kumimoji="1" lang="en-US" altLang="ja-JP"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100" b="0" i="0" u="none" strike="noStrike" kern="120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14</xdr:col>
      <xdr:colOff>180203</xdr:colOff>
      <xdr:row>743</xdr:row>
      <xdr:rowOff>283176</xdr:rowOff>
    </xdr:from>
    <xdr:to>
      <xdr:col>39</xdr:col>
      <xdr:colOff>78746</xdr:colOff>
      <xdr:row>747</xdr:row>
      <xdr:rowOff>135228</xdr:rowOff>
    </xdr:to>
    <xdr:sp macro="" textlink="">
      <xdr:nvSpPr>
        <xdr:cNvPr id="6" name="大かっこ 5"/>
        <xdr:cNvSpPr/>
      </xdr:nvSpPr>
      <xdr:spPr>
        <a:xfrm>
          <a:off x="3063446" y="52464730"/>
          <a:ext cx="5047192" cy="1242187"/>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defTabSz="914400" rtl="0" eaLnBrk="1" latinLnBrk="0" hangingPunct="1"/>
          <a:r>
            <a:rPr kumimoji="1" lang="ja-JP" altLang="en-US" sz="1100" kern="1200">
              <a:solidFill>
                <a:schemeClr val="dk1"/>
              </a:solidFill>
              <a:latin typeface="ＭＳ ゴシック" panose="020B0609070205080204" pitchFamily="49" charset="-128"/>
              <a:ea typeface="ＭＳ ゴシック" panose="020B0609070205080204" pitchFamily="49" charset="-128"/>
              <a:cs typeface="+mn-cs"/>
            </a:rPr>
            <a:t>核物質防護規制高度化に向けた、妨害破壊行為等による原子力発電所等への影響評価、原子力先進国における規制動向・技術動向調査・分析 等</a:t>
          </a:r>
        </a:p>
      </xdr:txBody>
    </xdr:sp>
    <xdr:clientData/>
  </xdr:twoCellAnchor>
  <xdr:twoCellAnchor>
    <xdr:from>
      <xdr:col>39</xdr:col>
      <xdr:colOff>38615</xdr:colOff>
      <xdr:row>748</xdr:row>
      <xdr:rowOff>12872</xdr:rowOff>
    </xdr:from>
    <xdr:to>
      <xdr:col>46</xdr:col>
      <xdr:colOff>74233</xdr:colOff>
      <xdr:row>749</xdr:row>
      <xdr:rowOff>326314</xdr:rowOff>
    </xdr:to>
    <xdr:sp macro="" textlink="">
      <xdr:nvSpPr>
        <xdr:cNvPr id="8" name="正方形/長方形 7"/>
        <xdr:cNvSpPr/>
      </xdr:nvSpPr>
      <xdr:spPr>
        <a:xfrm>
          <a:off x="8070507" y="49954764"/>
          <a:ext cx="1477240" cy="660976"/>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ゴシック" panose="020B0609070205080204" pitchFamily="49" charset="-128"/>
              <a:ea typeface="ＭＳ ゴシック" panose="020B0609070205080204" pitchFamily="49" charset="-128"/>
            </a:rPr>
            <a:t>事務取扱費</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en-US" altLang="ja-JP" sz="1100">
              <a:latin typeface="ＭＳ ゴシック" panose="020B0609070205080204" pitchFamily="49" charset="-128"/>
              <a:ea typeface="ＭＳ ゴシック" panose="020B0609070205080204" pitchFamily="49" charset="-128"/>
            </a:rPr>
            <a:t>30</a:t>
          </a:r>
          <a:r>
            <a:rPr kumimoji="1" lang="ja-JP" altLang="en-US" sz="1100">
              <a:latin typeface="ＭＳ ゴシック" panose="020B0609070205080204" pitchFamily="49" charset="-128"/>
              <a:ea typeface="ＭＳ ゴシック" panose="020B0609070205080204" pitchFamily="49" charset="-128"/>
            </a:rPr>
            <a:t>百万円</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193074</xdr:colOff>
      <xdr:row>748</xdr:row>
      <xdr:rowOff>321789</xdr:rowOff>
    </xdr:from>
    <xdr:to>
      <xdr:col>39</xdr:col>
      <xdr:colOff>42693</xdr:colOff>
      <xdr:row>748</xdr:row>
      <xdr:rowOff>324675</xdr:rowOff>
    </xdr:to>
    <xdr:cxnSp macro="">
      <xdr:nvCxnSpPr>
        <xdr:cNvPr id="10" name="直線矢印コネクタ 9"/>
        <xdr:cNvCxnSpPr/>
      </xdr:nvCxnSpPr>
      <xdr:spPr>
        <a:xfrm flipV="1">
          <a:off x="5547669" y="50263681"/>
          <a:ext cx="2526916" cy="28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748</xdr:row>
      <xdr:rowOff>64358</xdr:rowOff>
    </xdr:from>
    <xdr:to>
      <xdr:col>27</xdr:col>
      <xdr:colOff>531</xdr:colOff>
      <xdr:row>752</xdr:row>
      <xdr:rowOff>1470</xdr:rowOff>
    </xdr:to>
    <xdr:cxnSp macro="">
      <xdr:nvCxnSpPr>
        <xdr:cNvPr id="12" name="直線コネクタ 11"/>
        <xdr:cNvCxnSpPr/>
      </xdr:nvCxnSpPr>
      <xdr:spPr>
        <a:xfrm flipH="1">
          <a:off x="5560541" y="53983581"/>
          <a:ext cx="531" cy="13272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38615</xdr:colOff>
      <xdr:row>751</xdr:row>
      <xdr:rowOff>334662</xdr:rowOff>
    </xdr:from>
    <xdr:to>
      <xdr:col>33</xdr:col>
      <xdr:colOff>128716</xdr:colOff>
      <xdr:row>751</xdr:row>
      <xdr:rowOff>334663</xdr:rowOff>
    </xdr:to>
    <xdr:cxnSp macro="">
      <xdr:nvCxnSpPr>
        <xdr:cNvPr id="14" name="直線コネクタ 13"/>
        <xdr:cNvCxnSpPr/>
      </xdr:nvCxnSpPr>
      <xdr:spPr>
        <a:xfrm>
          <a:off x="3951588" y="53301385"/>
          <a:ext cx="2973344"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25744</xdr:colOff>
      <xdr:row>750</xdr:row>
      <xdr:rowOff>25743</xdr:rowOff>
    </xdr:from>
    <xdr:to>
      <xdr:col>48</xdr:col>
      <xdr:colOff>132089</xdr:colOff>
      <xdr:row>751</xdr:row>
      <xdr:rowOff>328796</xdr:rowOff>
    </xdr:to>
    <xdr:sp macro="" textlink="">
      <xdr:nvSpPr>
        <xdr:cNvPr id="16" name="大かっこ 15"/>
        <xdr:cNvSpPr/>
      </xdr:nvSpPr>
      <xdr:spPr>
        <a:xfrm>
          <a:off x="7851690" y="50662702"/>
          <a:ext cx="2165804" cy="650587"/>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ctr"/>
          <a:r>
            <a:rPr lang="ja-JP" altLang="en-US" sz="1100">
              <a:latin typeface="ＭＳ ゴシック" panose="020B0609070205080204" pitchFamily="49" charset="-128"/>
              <a:ea typeface="ＭＳ ゴシック" panose="020B0609070205080204" pitchFamily="49" charset="-128"/>
            </a:rPr>
            <a:t>職員旅費  </a:t>
          </a:r>
          <a:endParaRPr lang="en-US" altLang="ja-JP" sz="1100">
            <a:latin typeface="ＭＳ ゴシック" panose="020B0609070205080204" pitchFamily="49" charset="-128"/>
            <a:ea typeface="ＭＳ ゴシック" panose="020B0609070205080204" pitchFamily="49" charset="-128"/>
          </a:endParaRPr>
        </a:p>
        <a:p>
          <a:pPr marL="0" indent="0" algn="ctr"/>
          <a:r>
            <a:rPr lang="ja-JP" altLang="en-US" sz="1100">
              <a:latin typeface="ＭＳ ゴシック" panose="020B0609070205080204" pitchFamily="49" charset="-128"/>
              <a:ea typeface="ＭＳ ゴシック" panose="020B0609070205080204" pitchFamily="49" charset="-128"/>
            </a:rPr>
            <a:t>消耗品費等</a:t>
          </a:r>
          <a:endParaRPr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4171</xdr:colOff>
      <xdr:row>752</xdr:row>
      <xdr:rowOff>0</xdr:rowOff>
    </xdr:from>
    <xdr:to>
      <xdr:col>19</xdr:col>
      <xdr:colOff>25743</xdr:colOff>
      <xdr:row>754</xdr:row>
      <xdr:rowOff>323424</xdr:rowOff>
    </xdr:to>
    <xdr:cxnSp macro="">
      <xdr:nvCxnSpPr>
        <xdr:cNvPr id="17" name="直線矢印コネクタ 16"/>
        <xdr:cNvCxnSpPr/>
      </xdr:nvCxnSpPr>
      <xdr:spPr>
        <a:xfrm flipH="1">
          <a:off x="3917144" y="53314257"/>
          <a:ext cx="21572" cy="101849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115843</xdr:colOff>
      <xdr:row>751</xdr:row>
      <xdr:rowOff>321790</xdr:rowOff>
    </xdr:from>
    <xdr:to>
      <xdr:col>33</xdr:col>
      <xdr:colOff>120014</xdr:colOff>
      <xdr:row>755</xdr:row>
      <xdr:rowOff>1632</xdr:rowOff>
    </xdr:to>
    <xdr:cxnSp macro="">
      <xdr:nvCxnSpPr>
        <xdr:cNvPr id="18" name="直線矢印コネクタ 17"/>
        <xdr:cNvCxnSpPr/>
      </xdr:nvCxnSpPr>
      <xdr:spPr>
        <a:xfrm>
          <a:off x="6912059" y="53288513"/>
          <a:ext cx="4171" cy="106997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755</xdr:row>
      <xdr:rowOff>25742</xdr:rowOff>
    </xdr:from>
    <xdr:to>
      <xdr:col>25</xdr:col>
      <xdr:colOff>199881</xdr:colOff>
      <xdr:row>755</xdr:row>
      <xdr:rowOff>310853</xdr:rowOff>
    </xdr:to>
    <xdr:sp macro="" textlink="">
      <xdr:nvSpPr>
        <xdr:cNvPr id="19" name="テキスト ボックス 1"/>
        <xdr:cNvSpPr txBox="1"/>
      </xdr:nvSpPr>
      <xdr:spPr>
        <a:xfrm>
          <a:off x="2677297" y="54382600"/>
          <a:ext cx="2671233" cy="285111"/>
        </a:xfrm>
        <a:prstGeom prst="rect">
          <a:avLst/>
        </a:prstGeom>
        <a:solidFill>
          <a:schemeClr val="bg1"/>
        </a:solid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随意契約（その他）</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29</xdr:col>
      <xdr:colOff>38616</xdr:colOff>
      <xdr:row>755</xdr:row>
      <xdr:rowOff>12872</xdr:rowOff>
    </xdr:from>
    <xdr:to>
      <xdr:col>40</xdr:col>
      <xdr:colOff>171366</xdr:colOff>
      <xdr:row>755</xdr:row>
      <xdr:rowOff>297983</xdr:rowOff>
    </xdr:to>
    <xdr:sp macro="" textlink="">
      <xdr:nvSpPr>
        <xdr:cNvPr id="20" name="テキスト ボックス 22"/>
        <xdr:cNvSpPr txBox="1"/>
      </xdr:nvSpPr>
      <xdr:spPr>
        <a:xfrm>
          <a:off x="6011048" y="54369730"/>
          <a:ext cx="2398156" cy="285111"/>
        </a:xfrm>
        <a:prstGeom prst="rect">
          <a:avLst/>
        </a:prstGeom>
        <a:solidFill>
          <a:schemeClr val="bg1"/>
        </a:solid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随意契約（その他）</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14</xdr:col>
      <xdr:colOff>154459</xdr:colOff>
      <xdr:row>756</xdr:row>
      <xdr:rowOff>25742</xdr:rowOff>
    </xdr:from>
    <xdr:to>
      <xdr:col>23</xdr:col>
      <xdr:colOff>25742</xdr:colOff>
      <xdr:row>757</xdr:row>
      <xdr:rowOff>98264</xdr:rowOff>
    </xdr:to>
    <xdr:sp macro="" textlink="">
      <xdr:nvSpPr>
        <xdr:cNvPr id="21" name="正方形/長方形 20"/>
        <xdr:cNvSpPr/>
      </xdr:nvSpPr>
      <xdr:spPr>
        <a:xfrm>
          <a:off x="3037702" y="54730134"/>
          <a:ext cx="1724797" cy="741846"/>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ctr" defTabSz="914400" rtl="0" eaLnBrk="1" latinLnBrk="0" hangingPunct="1"/>
          <a:r>
            <a:rPr kumimoji="1" lang="en-US" altLang="ja-JP" sz="1100" kern="1200">
              <a:solidFill>
                <a:schemeClr val="dk1"/>
              </a:solidFill>
              <a:latin typeface="ＭＳ ゴシック" panose="020B0609070205080204" pitchFamily="49" charset="-128"/>
              <a:ea typeface="ＭＳ ゴシック" panose="020B0609070205080204" pitchFamily="49" charset="-128"/>
              <a:cs typeface="+mn-cs"/>
            </a:rPr>
            <a:t>A.A</a:t>
          </a:r>
          <a:r>
            <a:rPr kumimoji="1" lang="ja-JP" altLang="en-US" sz="1100" kern="1200">
              <a:solidFill>
                <a:schemeClr val="dk1"/>
              </a:solidFill>
              <a:latin typeface="ＭＳ ゴシック" panose="020B0609070205080204" pitchFamily="49" charset="-128"/>
              <a:ea typeface="ＭＳ ゴシック" panose="020B0609070205080204" pitchFamily="49" charset="-128"/>
              <a:cs typeface="+mn-cs"/>
            </a:rPr>
            <a:t>株式会社</a:t>
          </a:r>
          <a:endParaRPr kumimoji="1" lang="en-US" altLang="ja-JP" sz="1100" kern="1200">
            <a:solidFill>
              <a:schemeClr val="dk1"/>
            </a:solidFill>
            <a:latin typeface="ＭＳ ゴシック" panose="020B0609070205080204" pitchFamily="49" charset="-128"/>
            <a:ea typeface="ＭＳ ゴシック" panose="020B0609070205080204" pitchFamily="49" charset="-128"/>
            <a:cs typeface="+mn-cs"/>
          </a:endParaRPr>
        </a:p>
        <a:p>
          <a:pPr marL="0" indent="0" algn="ctr" defTabSz="914400" rtl="0" eaLnBrk="1" latinLnBrk="0" hangingPunct="1"/>
          <a:r>
            <a:rPr kumimoji="1" lang="en-US" altLang="ja-JP" sz="1100" kern="1200">
              <a:solidFill>
                <a:schemeClr val="dk1"/>
              </a:solidFill>
              <a:latin typeface="ＭＳ ゴシック" panose="020B0609070205080204" pitchFamily="49" charset="-128"/>
              <a:ea typeface="ＭＳ ゴシック" panose="020B0609070205080204" pitchFamily="49" charset="-128"/>
              <a:cs typeface="+mn-cs"/>
            </a:rPr>
            <a:t>11</a:t>
          </a:r>
          <a:r>
            <a:rPr kumimoji="1" lang="ja-JP" altLang="en-US" sz="1100" kern="1200">
              <a:solidFill>
                <a:schemeClr val="dk1"/>
              </a:solidFill>
              <a:latin typeface="ＭＳ ゴシック" panose="020B0609070205080204" pitchFamily="49" charset="-128"/>
              <a:ea typeface="ＭＳ ゴシック" panose="020B0609070205080204" pitchFamily="49" charset="-128"/>
              <a:cs typeface="+mn-cs"/>
            </a:rPr>
            <a:t>百万円</a:t>
          </a:r>
          <a:endParaRPr kumimoji="1" lang="en-US" altLang="ja-JP" sz="1100" kern="12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30</xdr:col>
      <xdr:colOff>205944</xdr:colOff>
      <xdr:row>755</xdr:row>
      <xdr:rowOff>308919</xdr:rowOff>
    </xdr:from>
    <xdr:to>
      <xdr:col>38</xdr:col>
      <xdr:colOff>205945</xdr:colOff>
      <xdr:row>757</xdr:row>
      <xdr:rowOff>14329</xdr:rowOff>
    </xdr:to>
    <xdr:sp macro="" textlink="">
      <xdr:nvSpPr>
        <xdr:cNvPr id="23" name="正方形/長方形 22"/>
        <xdr:cNvSpPr/>
      </xdr:nvSpPr>
      <xdr:spPr>
        <a:xfrm>
          <a:off x="6384322" y="54665777"/>
          <a:ext cx="1647569" cy="722268"/>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ゴシック" panose="020B0609070205080204" pitchFamily="49" charset="-128"/>
              <a:ea typeface="ＭＳ ゴシック" panose="020B0609070205080204" pitchFamily="49" charset="-128"/>
            </a:rPr>
            <a:t>B.</a:t>
          </a:r>
          <a:r>
            <a:rPr kumimoji="1" lang="ja-JP" altLang="en-US" sz="1100">
              <a:latin typeface="ＭＳ ゴシック" panose="020B0609070205080204" pitchFamily="49" charset="-128"/>
              <a:ea typeface="ＭＳ ゴシック" panose="020B0609070205080204" pitchFamily="49" charset="-128"/>
            </a:rPr>
            <a:t>民間企業</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社</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en-US" altLang="ja-JP" sz="1100">
              <a:latin typeface="ＭＳ ゴシック" panose="020B0609070205080204" pitchFamily="49" charset="-128"/>
              <a:ea typeface="ＭＳ ゴシック" panose="020B0609070205080204" pitchFamily="49" charset="-128"/>
            </a:rPr>
            <a:t>59</a:t>
          </a:r>
          <a:r>
            <a:rPr kumimoji="1" lang="ja-JP" altLang="en-US" sz="1100">
              <a:latin typeface="ＭＳ ゴシック" panose="020B0609070205080204" pitchFamily="49" charset="-128"/>
              <a:ea typeface="ＭＳ ゴシック" panose="020B0609070205080204" pitchFamily="49" charset="-128"/>
            </a:rPr>
            <a:t>百万円</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141587</xdr:colOff>
      <xdr:row>757</xdr:row>
      <xdr:rowOff>180203</xdr:rowOff>
    </xdr:from>
    <xdr:to>
      <xdr:col>26</xdr:col>
      <xdr:colOff>81347</xdr:colOff>
      <xdr:row>759</xdr:row>
      <xdr:rowOff>9578</xdr:rowOff>
    </xdr:to>
    <xdr:sp macro="" textlink="">
      <xdr:nvSpPr>
        <xdr:cNvPr id="24" name="大かっこ 23"/>
        <xdr:cNvSpPr/>
      </xdr:nvSpPr>
      <xdr:spPr>
        <a:xfrm>
          <a:off x="2406992" y="55553919"/>
          <a:ext cx="3028950" cy="1168024"/>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defTabSz="914400" rtl="0" eaLnBrk="1" latinLnBrk="0" hangingPunct="1"/>
          <a:r>
            <a:rPr kumimoji="1" lang="ja-JP" altLang="en-US" sz="1100" kern="1200">
              <a:solidFill>
                <a:schemeClr val="dk1"/>
              </a:solidFill>
              <a:latin typeface="ＭＳ ゴシック" panose="020B0609070205080204" pitchFamily="49" charset="-128"/>
              <a:ea typeface="ＭＳ ゴシック" panose="020B0609070205080204" pitchFamily="49" charset="-128"/>
              <a:cs typeface="+mn-cs"/>
            </a:rPr>
            <a:t>１） </a:t>
          </a:r>
          <a:r>
            <a:rPr kumimoji="1" lang="ja-JP" altLang="ja-JP" sz="1100" kern="1200">
              <a:solidFill>
                <a:schemeClr val="dk1"/>
              </a:solidFill>
              <a:latin typeface="ＭＳ ゴシック" panose="020B0609070205080204" pitchFamily="49" charset="-128"/>
              <a:ea typeface="ＭＳ ゴシック" panose="020B0609070205080204" pitchFamily="49" charset="-128"/>
              <a:cs typeface="+mn-cs"/>
            </a:rPr>
            <a:t>核物質防護に係る</a:t>
          </a:r>
          <a:r>
            <a:rPr kumimoji="1" lang="ja-JP" altLang="en-US" sz="1100" kern="1200">
              <a:solidFill>
                <a:schemeClr val="dk1"/>
              </a:solidFill>
              <a:latin typeface="ＭＳ ゴシック" panose="020B0609070205080204" pitchFamily="49" charset="-128"/>
              <a:ea typeface="ＭＳ ゴシック" panose="020B0609070205080204" pitchFamily="49" charset="-128"/>
              <a:cs typeface="+mn-cs"/>
            </a:rPr>
            <a:t>調査・分析等</a:t>
          </a:r>
          <a:endParaRPr kumimoji="1" lang="en-US" altLang="ja-JP" sz="1100" kern="1200">
            <a:solidFill>
              <a:schemeClr val="dk1"/>
            </a:solidFill>
            <a:latin typeface="ＭＳ ゴシック" panose="020B0609070205080204" pitchFamily="49" charset="-128"/>
            <a:ea typeface="ＭＳ ゴシック" panose="020B0609070205080204" pitchFamily="49" charset="-128"/>
            <a:cs typeface="+mn-cs"/>
          </a:endParaRPr>
        </a:p>
        <a:p>
          <a:pPr marL="0" indent="0" algn="l" defTabSz="914400" rtl="0" eaLnBrk="1" latinLnBrk="0" hangingPunct="1">
            <a:tabLst>
              <a:tab pos="180975" algn="l"/>
            </a:tabLst>
          </a:pPr>
          <a:r>
            <a:rPr kumimoji="1" lang="ja-JP" altLang="en-US" sz="1100" i="1" kern="1200">
              <a:solidFill>
                <a:schemeClr val="dk1"/>
              </a:solidFill>
              <a:effectLst/>
              <a:latin typeface="+mn-lt"/>
              <a:ea typeface="+mn-ea"/>
              <a:cs typeface="+mn-cs"/>
            </a:rPr>
            <a:t>　</a:t>
          </a:r>
          <a:r>
            <a:rPr kumimoji="1" lang="en-US" altLang="ja-JP" sz="1100" i="1" kern="1200">
              <a:solidFill>
                <a:schemeClr val="dk1"/>
              </a:solidFill>
              <a:effectLst/>
              <a:latin typeface="+mn-lt"/>
              <a:ea typeface="+mn-ea"/>
              <a:cs typeface="+mn-cs"/>
            </a:rPr>
            <a:t>※</a:t>
          </a:r>
          <a:r>
            <a:rPr kumimoji="1" lang="ja-JP" altLang="en-US" sz="1100" i="1" kern="1200">
              <a:solidFill>
                <a:schemeClr val="dk1"/>
              </a:solidFill>
              <a:effectLst/>
              <a:latin typeface="+mn-lt"/>
              <a:ea typeface="+mn-ea"/>
              <a:cs typeface="+mn-cs"/>
            </a:rPr>
            <a:t>核物質防護の観点から、契約先を</a:t>
          </a:r>
          <a:endParaRPr kumimoji="1" lang="en-US" altLang="ja-JP" sz="1100" i="1" kern="1200">
            <a:solidFill>
              <a:schemeClr val="dk1"/>
            </a:solidFill>
            <a:effectLst/>
            <a:latin typeface="+mn-lt"/>
            <a:ea typeface="+mn-ea"/>
            <a:cs typeface="+mn-cs"/>
          </a:endParaRPr>
        </a:p>
        <a:p>
          <a:pPr marL="0" indent="0" algn="l" defTabSz="914400" rtl="0" eaLnBrk="1" latinLnBrk="0" hangingPunct="1">
            <a:tabLst>
              <a:tab pos="180975" algn="l"/>
            </a:tabLst>
          </a:pPr>
          <a:r>
            <a:rPr kumimoji="1" lang="ja-JP" altLang="en-US" sz="1100" i="1" kern="1200">
              <a:solidFill>
                <a:schemeClr val="dk1"/>
              </a:solidFill>
              <a:effectLst/>
              <a:latin typeface="+mn-lt"/>
              <a:ea typeface="+mn-ea"/>
              <a:cs typeface="+mn-cs"/>
            </a:rPr>
            <a:t>　　表示しない</a:t>
          </a:r>
          <a:endParaRPr kumimoji="1" lang="en-US" altLang="ja-JP" sz="1100" i="1" kern="1200">
            <a:solidFill>
              <a:schemeClr val="dk1"/>
            </a:solidFill>
            <a:effectLst/>
            <a:latin typeface="+mn-lt"/>
            <a:ea typeface="+mn-ea"/>
            <a:cs typeface="+mn-cs"/>
          </a:endParaRPr>
        </a:p>
      </xdr:txBody>
    </xdr:sp>
    <xdr:clientData/>
  </xdr:twoCellAnchor>
  <xdr:twoCellAnchor>
    <xdr:from>
      <xdr:col>28</xdr:col>
      <xdr:colOff>154459</xdr:colOff>
      <xdr:row>757</xdr:row>
      <xdr:rowOff>193074</xdr:rowOff>
    </xdr:from>
    <xdr:to>
      <xdr:col>43</xdr:col>
      <xdr:colOff>94219</xdr:colOff>
      <xdr:row>759</xdr:row>
      <xdr:rowOff>22449</xdr:rowOff>
    </xdr:to>
    <xdr:sp macro="" textlink="">
      <xdr:nvSpPr>
        <xdr:cNvPr id="25" name="大かっこ 24"/>
        <xdr:cNvSpPr/>
      </xdr:nvSpPr>
      <xdr:spPr>
        <a:xfrm>
          <a:off x="5920945" y="57561892"/>
          <a:ext cx="3028950" cy="1168023"/>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defTabSz="914400" rtl="0" eaLnBrk="1" latinLnBrk="0" hangingPunct="1"/>
          <a:r>
            <a:rPr kumimoji="1" lang="ja-JP" altLang="en-US" sz="1100" kern="1200">
              <a:solidFill>
                <a:schemeClr val="dk1"/>
              </a:solidFill>
              <a:latin typeface="ＭＳ ゴシック" panose="020B0609070205080204" pitchFamily="49" charset="-128"/>
              <a:ea typeface="ＭＳ ゴシック" panose="020B0609070205080204" pitchFamily="49" charset="-128"/>
              <a:cs typeface="+mn-cs"/>
            </a:rPr>
            <a:t>１） </a:t>
          </a:r>
          <a:r>
            <a:rPr kumimoji="1" lang="ja-JP" altLang="ja-JP" sz="1100" kern="1200">
              <a:solidFill>
                <a:schemeClr val="dk1"/>
              </a:solidFill>
              <a:latin typeface="ＭＳ ゴシック" panose="020B0609070205080204" pitchFamily="49" charset="-128"/>
              <a:ea typeface="ＭＳ ゴシック" panose="020B0609070205080204" pitchFamily="49" charset="-128"/>
              <a:cs typeface="+mn-cs"/>
            </a:rPr>
            <a:t>核物質防護に係る</a:t>
          </a:r>
          <a:r>
            <a:rPr kumimoji="1" lang="ja-JP" altLang="en-US" sz="1100" kern="1200">
              <a:solidFill>
                <a:schemeClr val="dk1"/>
              </a:solidFill>
              <a:latin typeface="ＭＳ ゴシック" panose="020B0609070205080204" pitchFamily="49" charset="-128"/>
              <a:ea typeface="ＭＳ ゴシック" panose="020B0609070205080204" pitchFamily="49" charset="-128"/>
              <a:cs typeface="+mn-cs"/>
            </a:rPr>
            <a:t>調査・分析等</a:t>
          </a:r>
          <a:endParaRPr kumimoji="1" lang="en-US" altLang="ja-JP" sz="1100" kern="1200">
            <a:solidFill>
              <a:schemeClr val="dk1"/>
            </a:solidFill>
            <a:latin typeface="ＭＳ ゴシック" panose="020B0609070205080204" pitchFamily="49" charset="-128"/>
            <a:ea typeface="ＭＳ ゴシック" panose="020B0609070205080204" pitchFamily="49" charset="-128"/>
            <a:cs typeface="+mn-cs"/>
          </a:endParaRPr>
        </a:p>
        <a:p>
          <a:pPr marL="0" indent="0" algn="l" defTabSz="914400" rtl="0" eaLnBrk="1" latinLnBrk="0" hangingPunct="1">
            <a:tabLst>
              <a:tab pos="180975" algn="l"/>
            </a:tabLst>
          </a:pPr>
          <a:r>
            <a:rPr kumimoji="1" lang="ja-JP" altLang="en-US" sz="1100" i="1" kern="1200">
              <a:solidFill>
                <a:schemeClr val="dk1"/>
              </a:solidFill>
              <a:effectLst/>
              <a:latin typeface="+mn-lt"/>
              <a:ea typeface="+mn-ea"/>
              <a:cs typeface="+mn-cs"/>
            </a:rPr>
            <a:t>　</a:t>
          </a:r>
          <a:r>
            <a:rPr kumimoji="1" lang="en-US" altLang="ja-JP" sz="1100" i="1" kern="1200">
              <a:solidFill>
                <a:schemeClr val="dk1"/>
              </a:solidFill>
              <a:effectLst/>
              <a:latin typeface="+mn-lt"/>
              <a:ea typeface="+mn-ea"/>
              <a:cs typeface="+mn-cs"/>
            </a:rPr>
            <a:t>※</a:t>
          </a:r>
          <a:r>
            <a:rPr kumimoji="1" lang="ja-JP" altLang="en-US" sz="1100" i="1" kern="1200">
              <a:solidFill>
                <a:schemeClr val="dk1"/>
              </a:solidFill>
              <a:effectLst/>
              <a:latin typeface="+mn-lt"/>
              <a:ea typeface="+mn-ea"/>
              <a:cs typeface="+mn-cs"/>
            </a:rPr>
            <a:t>核物質防護の観点から、契約先を</a:t>
          </a:r>
          <a:endParaRPr kumimoji="1" lang="en-US" altLang="ja-JP" sz="1100" i="1" kern="1200">
            <a:solidFill>
              <a:schemeClr val="dk1"/>
            </a:solidFill>
            <a:effectLst/>
            <a:latin typeface="+mn-lt"/>
            <a:ea typeface="+mn-ea"/>
            <a:cs typeface="+mn-cs"/>
          </a:endParaRPr>
        </a:p>
        <a:p>
          <a:pPr marL="0" indent="0" algn="l" defTabSz="914400" rtl="0" eaLnBrk="1" latinLnBrk="0" hangingPunct="1">
            <a:tabLst>
              <a:tab pos="180975" algn="l"/>
            </a:tabLst>
          </a:pPr>
          <a:r>
            <a:rPr kumimoji="1" lang="ja-JP" altLang="en-US" sz="1100" i="1" kern="1200">
              <a:solidFill>
                <a:schemeClr val="dk1"/>
              </a:solidFill>
              <a:effectLst/>
              <a:latin typeface="+mn-lt"/>
              <a:ea typeface="+mn-ea"/>
              <a:cs typeface="+mn-cs"/>
            </a:rPr>
            <a:t>　　表示しない</a:t>
          </a:r>
          <a:endParaRPr kumimoji="1" lang="en-US" altLang="ja-JP" sz="1100" i="1" kern="12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44</v>
      </c>
      <c r="AT2" s="220"/>
      <c r="AU2" s="220"/>
      <c r="AV2" s="52" t="str">
        <f>IF(AW2="", "", "-")</f>
        <v/>
      </c>
      <c r="AW2" s="397"/>
      <c r="AX2" s="397"/>
    </row>
    <row r="3" spans="1:50" ht="21" customHeight="1" thickBot="1" x14ac:dyDescent="0.2">
      <c r="A3" s="529" t="s">
        <v>542</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635</v>
      </c>
      <c r="AK3" s="531"/>
      <c r="AL3" s="531"/>
      <c r="AM3" s="531"/>
      <c r="AN3" s="531"/>
      <c r="AO3" s="531"/>
      <c r="AP3" s="531"/>
      <c r="AQ3" s="531"/>
      <c r="AR3" s="531"/>
      <c r="AS3" s="531"/>
      <c r="AT3" s="531"/>
      <c r="AU3" s="531"/>
      <c r="AV3" s="531"/>
      <c r="AW3" s="531"/>
      <c r="AX3" s="24" t="s">
        <v>65</v>
      </c>
    </row>
    <row r="4" spans="1:50" ht="24.75" customHeight="1" x14ac:dyDescent="0.15">
      <c r="A4" s="726" t="s">
        <v>25</v>
      </c>
      <c r="B4" s="727"/>
      <c r="C4" s="727"/>
      <c r="D4" s="727"/>
      <c r="E4" s="727"/>
      <c r="F4" s="727"/>
      <c r="G4" s="702" t="s">
        <v>568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569</v>
      </c>
      <c r="AF4" s="708"/>
      <c r="AG4" s="708"/>
      <c r="AH4" s="708"/>
      <c r="AI4" s="708"/>
      <c r="AJ4" s="708"/>
      <c r="AK4" s="708"/>
      <c r="AL4" s="708"/>
      <c r="AM4" s="708"/>
      <c r="AN4" s="708"/>
      <c r="AO4" s="708"/>
      <c r="AP4" s="709"/>
      <c r="AQ4" s="710" t="s">
        <v>2</v>
      </c>
      <c r="AR4" s="705"/>
      <c r="AS4" s="705"/>
      <c r="AT4" s="705"/>
      <c r="AU4" s="705"/>
      <c r="AV4" s="705"/>
      <c r="AW4" s="705"/>
      <c r="AX4" s="711"/>
    </row>
    <row r="5" spans="1:50" ht="56.25" customHeight="1" x14ac:dyDescent="0.15">
      <c r="A5" s="712" t="s">
        <v>67</v>
      </c>
      <c r="B5" s="713"/>
      <c r="C5" s="713"/>
      <c r="D5" s="713"/>
      <c r="E5" s="713"/>
      <c r="F5" s="714"/>
      <c r="G5" s="564" t="s">
        <v>178</v>
      </c>
      <c r="H5" s="565"/>
      <c r="I5" s="565"/>
      <c r="J5" s="565"/>
      <c r="K5" s="565"/>
      <c r="L5" s="565"/>
      <c r="M5" s="566" t="s">
        <v>66</v>
      </c>
      <c r="N5" s="567"/>
      <c r="O5" s="567"/>
      <c r="P5" s="567"/>
      <c r="Q5" s="567"/>
      <c r="R5" s="568"/>
      <c r="S5" s="569" t="s">
        <v>89</v>
      </c>
      <c r="T5" s="565"/>
      <c r="U5" s="565"/>
      <c r="V5" s="565"/>
      <c r="W5" s="565"/>
      <c r="X5" s="570"/>
      <c r="Y5" s="718" t="s">
        <v>3</v>
      </c>
      <c r="Z5" s="719"/>
      <c r="AA5" s="719"/>
      <c r="AB5" s="719"/>
      <c r="AC5" s="719"/>
      <c r="AD5" s="720"/>
      <c r="AE5" s="721" t="s">
        <v>570</v>
      </c>
      <c r="AF5" s="721"/>
      <c r="AG5" s="721"/>
      <c r="AH5" s="721"/>
      <c r="AI5" s="721"/>
      <c r="AJ5" s="721"/>
      <c r="AK5" s="721"/>
      <c r="AL5" s="721"/>
      <c r="AM5" s="721"/>
      <c r="AN5" s="721"/>
      <c r="AO5" s="721"/>
      <c r="AP5" s="722"/>
      <c r="AQ5" s="723" t="s">
        <v>571</v>
      </c>
      <c r="AR5" s="724"/>
      <c r="AS5" s="724"/>
      <c r="AT5" s="724"/>
      <c r="AU5" s="724"/>
      <c r="AV5" s="724"/>
      <c r="AW5" s="724"/>
      <c r="AX5" s="725"/>
    </row>
    <row r="6" spans="1:50" ht="39" customHeight="1" x14ac:dyDescent="0.15">
      <c r="A6" s="728" t="s">
        <v>4</v>
      </c>
      <c r="B6" s="729"/>
      <c r="C6" s="729"/>
      <c r="D6" s="729"/>
      <c r="E6" s="729"/>
      <c r="F6" s="729"/>
      <c r="G6" s="879" t="str">
        <f>入力規則等!F39</f>
        <v>エネルギー対策特別会計電源開発促進勘定</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574</v>
      </c>
      <c r="H7" s="832"/>
      <c r="I7" s="832"/>
      <c r="J7" s="832"/>
      <c r="K7" s="832"/>
      <c r="L7" s="832"/>
      <c r="M7" s="832"/>
      <c r="N7" s="832"/>
      <c r="O7" s="832"/>
      <c r="P7" s="832"/>
      <c r="Q7" s="832"/>
      <c r="R7" s="832"/>
      <c r="S7" s="832"/>
      <c r="T7" s="832"/>
      <c r="U7" s="832"/>
      <c r="V7" s="832"/>
      <c r="W7" s="832"/>
      <c r="X7" s="833"/>
      <c r="Y7" s="395" t="s">
        <v>514</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8" t="s">
        <v>378</v>
      </c>
      <c r="B8" s="829"/>
      <c r="C8" s="829"/>
      <c r="D8" s="829"/>
      <c r="E8" s="829"/>
      <c r="F8" s="830"/>
      <c r="G8" s="223" t="str">
        <f>入力規則等!A28</f>
        <v>科学技術・イノベーション</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41" t="str">
        <f>入力規則等!K13</f>
        <v>エネルギー対策</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8" t="s">
        <v>575</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126.75" customHeight="1" x14ac:dyDescent="0.15">
      <c r="A10" s="743" t="s">
        <v>30</v>
      </c>
      <c r="B10" s="744"/>
      <c r="C10" s="744"/>
      <c r="D10" s="744"/>
      <c r="E10" s="744"/>
      <c r="F10" s="744"/>
      <c r="G10" s="676" t="s">
        <v>576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5">
        <v>143</v>
      </c>
      <c r="Q13" s="106"/>
      <c r="R13" s="106"/>
      <c r="S13" s="106"/>
      <c r="T13" s="106"/>
      <c r="U13" s="106"/>
      <c r="V13" s="107"/>
      <c r="W13" s="105">
        <v>140</v>
      </c>
      <c r="X13" s="106"/>
      <c r="Y13" s="106"/>
      <c r="Z13" s="106"/>
      <c r="AA13" s="106"/>
      <c r="AB13" s="106"/>
      <c r="AC13" s="107"/>
      <c r="AD13" s="105">
        <v>113</v>
      </c>
      <c r="AE13" s="106"/>
      <c r="AF13" s="106"/>
      <c r="AG13" s="106"/>
      <c r="AH13" s="106"/>
      <c r="AI13" s="106"/>
      <c r="AJ13" s="107"/>
      <c r="AK13" s="105">
        <v>113</v>
      </c>
      <c r="AL13" s="106"/>
      <c r="AM13" s="106"/>
      <c r="AN13" s="106"/>
      <c r="AO13" s="106"/>
      <c r="AP13" s="106"/>
      <c r="AQ13" s="107"/>
      <c r="AR13" s="105">
        <v>121</v>
      </c>
      <c r="AS13" s="106"/>
      <c r="AT13" s="106"/>
      <c r="AU13" s="106"/>
      <c r="AV13" s="106"/>
      <c r="AW13" s="106"/>
      <c r="AX13" s="394"/>
    </row>
    <row r="14" spans="1:50" ht="21" customHeight="1" x14ac:dyDescent="0.15">
      <c r="A14" s="142"/>
      <c r="B14" s="143"/>
      <c r="C14" s="143"/>
      <c r="D14" s="143"/>
      <c r="E14" s="143"/>
      <c r="F14" s="144"/>
      <c r="G14" s="748"/>
      <c r="H14" s="749"/>
      <c r="I14" s="581" t="s">
        <v>8</v>
      </c>
      <c r="J14" s="633"/>
      <c r="K14" s="633"/>
      <c r="L14" s="633"/>
      <c r="M14" s="633"/>
      <c r="N14" s="633"/>
      <c r="O14" s="634"/>
      <c r="P14" s="108" t="s">
        <v>601</v>
      </c>
      <c r="Q14" s="109"/>
      <c r="R14" s="109"/>
      <c r="S14" s="109"/>
      <c r="T14" s="109"/>
      <c r="U14" s="109"/>
      <c r="V14" s="110"/>
      <c r="W14" s="108" t="s">
        <v>636</v>
      </c>
      <c r="X14" s="109"/>
      <c r="Y14" s="109"/>
      <c r="Z14" s="109"/>
      <c r="AA14" s="109"/>
      <c r="AB14" s="109"/>
      <c r="AC14" s="110"/>
      <c r="AD14" s="108" t="s">
        <v>637</v>
      </c>
      <c r="AE14" s="109"/>
      <c r="AF14" s="109"/>
      <c r="AG14" s="109"/>
      <c r="AH14" s="109"/>
      <c r="AI14" s="109"/>
      <c r="AJ14" s="110"/>
      <c r="AK14" s="108" t="s">
        <v>638</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81" t="s">
        <v>51</v>
      </c>
      <c r="J15" s="582"/>
      <c r="K15" s="582"/>
      <c r="L15" s="582"/>
      <c r="M15" s="582"/>
      <c r="N15" s="582"/>
      <c r="O15" s="583"/>
      <c r="P15" s="108" t="s">
        <v>638</v>
      </c>
      <c r="Q15" s="109"/>
      <c r="R15" s="109"/>
      <c r="S15" s="109"/>
      <c r="T15" s="109"/>
      <c r="U15" s="109"/>
      <c r="V15" s="110"/>
      <c r="W15" s="108" t="s">
        <v>601</v>
      </c>
      <c r="X15" s="109"/>
      <c r="Y15" s="109"/>
      <c r="Z15" s="109"/>
      <c r="AA15" s="109"/>
      <c r="AB15" s="109"/>
      <c r="AC15" s="110"/>
      <c r="AD15" s="108" t="s">
        <v>630</v>
      </c>
      <c r="AE15" s="109"/>
      <c r="AF15" s="109"/>
      <c r="AG15" s="109"/>
      <c r="AH15" s="109"/>
      <c r="AI15" s="109"/>
      <c r="AJ15" s="110"/>
      <c r="AK15" s="108" t="s">
        <v>601</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81" t="s">
        <v>52</v>
      </c>
      <c r="J16" s="582"/>
      <c r="K16" s="582"/>
      <c r="L16" s="582"/>
      <c r="M16" s="582"/>
      <c r="N16" s="582"/>
      <c r="O16" s="583"/>
      <c r="P16" s="108" t="s">
        <v>601</v>
      </c>
      <c r="Q16" s="109"/>
      <c r="R16" s="109"/>
      <c r="S16" s="109"/>
      <c r="T16" s="109"/>
      <c r="U16" s="109"/>
      <c r="V16" s="110"/>
      <c r="W16" s="108" t="s">
        <v>630</v>
      </c>
      <c r="X16" s="109"/>
      <c r="Y16" s="109"/>
      <c r="Z16" s="109"/>
      <c r="AA16" s="109"/>
      <c r="AB16" s="109"/>
      <c r="AC16" s="110"/>
      <c r="AD16" s="108" t="s">
        <v>601</v>
      </c>
      <c r="AE16" s="109"/>
      <c r="AF16" s="109"/>
      <c r="AG16" s="109"/>
      <c r="AH16" s="109"/>
      <c r="AI16" s="109"/>
      <c r="AJ16" s="110"/>
      <c r="AK16" s="108" t="s">
        <v>601</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81" t="s">
        <v>50</v>
      </c>
      <c r="J17" s="633"/>
      <c r="K17" s="633"/>
      <c r="L17" s="633"/>
      <c r="M17" s="633"/>
      <c r="N17" s="633"/>
      <c r="O17" s="634"/>
      <c r="P17" s="108" t="s">
        <v>630</v>
      </c>
      <c r="Q17" s="109"/>
      <c r="R17" s="109"/>
      <c r="S17" s="109"/>
      <c r="T17" s="109"/>
      <c r="U17" s="109"/>
      <c r="V17" s="110"/>
      <c r="W17" s="108" t="s">
        <v>630</v>
      </c>
      <c r="X17" s="109"/>
      <c r="Y17" s="109"/>
      <c r="Z17" s="109"/>
      <c r="AA17" s="109"/>
      <c r="AB17" s="109"/>
      <c r="AC17" s="110"/>
      <c r="AD17" s="108" t="s">
        <v>601</v>
      </c>
      <c r="AE17" s="109"/>
      <c r="AF17" s="109"/>
      <c r="AG17" s="109"/>
      <c r="AH17" s="109"/>
      <c r="AI17" s="109"/>
      <c r="AJ17" s="110"/>
      <c r="AK17" s="108" t="s">
        <v>630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143</v>
      </c>
      <c r="Q18" s="115"/>
      <c r="R18" s="115"/>
      <c r="S18" s="115"/>
      <c r="T18" s="115"/>
      <c r="U18" s="115"/>
      <c r="V18" s="116"/>
      <c r="W18" s="114">
        <f>SUM(W13:AC17)</f>
        <v>140</v>
      </c>
      <c r="X18" s="115"/>
      <c r="Y18" s="115"/>
      <c r="Z18" s="115"/>
      <c r="AA18" s="115"/>
      <c r="AB18" s="115"/>
      <c r="AC18" s="116"/>
      <c r="AD18" s="114">
        <f>SUM(AD13:AJ17)</f>
        <v>113</v>
      </c>
      <c r="AE18" s="115"/>
      <c r="AF18" s="115"/>
      <c r="AG18" s="115"/>
      <c r="AH18" s="115"/>
      <c r="AI18" s="115"/>
      <c r="AJ18" s="116"/>
      <c r="AK18" s="114">
        <f>SUM(AK13:AQ17)</f>
        <v>113</v>
      </c>
      <c r="AL18" s="115"/>
      <c r="AM18" s="115"/>
      <c r="AN18" s="115"/>
      <c r="AO18" s="115"/>
      <c r="AP18" s="115"/>
      <c r="AQ18" s="116"/>
      <c r="AR18" s="114">
        <f>SUM(AR13:AX17)</f>
        <v>121</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110</v>
      </c>
      <c r="Q19" s="109"/>
      <c r="R19" s="109"/>
      <c r="S19" s="109"/>
      <c r="T19" s="109"/>
      <c r="U19" s="109"/>
      <c r="V19" s="110"/>
      <c r="W19" s="108">
        <v>120</v>
      </c>
      <c r="X19" s="109"/>
      <c r="Y19" s="109"/>
      <c r="Z19" s="109"/>
      <c r="AA19" s="109"/>
      <c r="AB19" s="109"/>
      <c r="AC19" s="110"/>
      <c r="AD19" s="108">
        <v>100</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0.76923076923076927</v>
      </c>
      <c r="Q20" s="545"/>
      <c r="R20" s="545"/>
      <c r="S20" s="545"/>
      <c r="T20" s="545"/>
      <c r="U20" s="545"/>
      <c r="V20" s="545"/>
      <c r="W20" s="545">
        <f t="shared" ref="W20" si="0">IF(W18=0, "-", SUM(W19)/W18)</f>
        <v>0.8571428571428571</v>
      </c>
      <c r="X20" s="545"/>
      <c r="Y20" s="545"/>
      <c r="Z20" s="545"/>
      <c r="AA20" s="545"/>
      <c r="AB20" s="545"/>
      <c r="AC20" s="545"/>
      <c r="AD20" s="545">
        <f t="shared" ref="AD20" si="1">IF(AD18=0, "-", SUM(AD19)/AD18)</f>
        <v>0.88495575221238942</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28" t="s">
        <v>478</v>
      </c>
      <c r="H21" s="929"/>
      <c r="I21" s="929"/>
      <c r="J21" s="929"/>
      <c r="K21" s="929"/>
      <c r="L21" s="929"/>
      <c r="M21" s="929"/>
      <c r="N21" s="929"/>
      <c r="O21" s="929"/>
      <c r="P21" s="545">
        <f>IF(P19=0, "-", SUM(P19)/SUM(P13,P14))</f>
        <v>0.76923076923076927</v>
      </c>
      <c r="Q21" s="545"/>
      <c r="R21" s="545"/>
      <c r="S21" s="545"/>
      <c r="T21" s="545"/>
      <c r="U21" s="545"/>
      <c r="V21" s="545"/>
      <c r="W21" s="545">
        <f t="shared" ref="W21" si="2">IF(W19=0, "-", SUM(W19)/SUM(W13,W14))</f>
        <v>0.8571428571428571</v>
      </c>
      <c r="X21" s="545"/>
      <c r="Y21" s="545"/>
      <c r="Z21" s="545"/>
      <c r="AA21" s="545"/>
      <c r="AB21" s="545"/>
      <c r="AC21" s="545"/>
      <c r="AD21" s="545">
        <f t="shared" ref="AD21" si="3">IF(AD19=0, "-", SUM(AD19)/SUM(AD13,AD14))</f>
        <v>0.88495575221238942</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61</v>
      </c>
      <c r="Q23" s="106"/>
      <c r="R23" s="106"/>
      <c r="S23" s="106"/>
      <c r="T23" s="106"/>
      <c r="U23" s="106"/>
      <c r="V23" s="107"/>
      <c r="W23" s="105">
        <v>62</v>
      </c>
      <c r="X23" s="106"/>
      <c r="Y23" s="106"/>
      <c r="Z23" s="106"/>
      <c r="AA23" s="106"/>
      <c r="AB23" s="106"/>
      <c r="AC23" s="107"/>
      <c r="AD23" s="209" t="s">
        <v>639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32</v>
      </c>
      <c r="Q24" s="109"/>
      <c r="R24" s="109"/>
      <c r="S24" s="109"/>
      <c r="T24" s="109"/>
      <c r="U24" s="109"/>
      <c r="V24" s="110"/>
      <c r="W24" s="108">
        <v>38</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579</v>
      </c>
      <c r="H25" s="190"/>
      <c r="I25" s="190"/>
      <c r="J25" s="190"/>
      <c r="K25" s="190"/>
      <c r="L25" s="190"/>
      <c r="M25" s="190"/>
      <c r="N25" s="190"/>
      <c r="O25" s="191"/>
      <c r="P25" s="108">
        <v>20</v>
      </c>
      <c r="Q25" s="109"/>
      <c r="R25" s="109"/>
      <c r="S25" s="109"/>
      <c r="T25" s="109"/>
      <c r="U25" s="109"/>
      <c r="V25" s="110"/>
      <c r="W25" s="108">
        <v>21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113</v>
      </c>
      <c r="Q29" s="109"/>
      <c r="R29" s="109"/>
      <c r="S29" s="109"/>
      <c r="T29" s="109"/>
      <c r="U29" s="109"/>
      <c r="V29" s="110"/>
      <c r="W29" s="227">
        <f>AR13</f>
        <v>121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473</v>
      </c>
      <c r="B30" s="516"/>
      <c r="C30" s="516"/>
      <c r="D30" s="516"/>
      <c r="E30" s="516"/>
      <c r="F30" s="517"/>
      <c r="G30" s="651" t="s">
        <v>265</v>
      </c>
      <c r="H30" s="390"/>
      <c r="I30" s="390"/>
      <c r="J30" s="390"/>
      <c r="K30" s="390"/>
      <c r="L30" s="390"/>
      <c r="M30" s="390"/>
      <c r="N30" s="390"/>
      <c r="O30" s="585"/>
      <c r="P30" s="584" t="s">
        <v>59</v>
      </c>
      <c r="Q30" s="390"/>
      <c r="R30" s="390"/>
      <c r="S30" s="390"/>
      <c r="T30" s="390"/>
      <c r="U30" s="390"/>
      <c r="V30" s="390"/>
      <c r="W30" s="390"/>
      <c r="X30" s="585"/>
      <c r="Y30" s="471"/>
      <c r="Z30" s="472"/>
      <c r="AA30" s="473"/>
      <c r="AB30" s="386" t="s">
        <v>11</v>
      </c>
      <c r="AC30" s="387"/>
      <c r="AD30" s="388"/>
      <c r="AE30" s="386" t="s">
        <v>534</v>
      </c>
      <c r="AF30" s="387"/>
      <c r="AG30" s="387"/>
      <c r="AH30" s="388"/>
      <c r="AI30" s="386" t="s">
        <v>531</v>
      </c>
      <c r="AJ30" s="387"/>
      <c r="AK30" s="387"/>
      <c r="AL30" s="388"/>
      <c r="AM30" s="389" t="s">
        <v>526</v>
      </c>
      <c r="AN30" s="389"/>
      <c r="AO30" s="389"/>
      <c r="AP30" s="386"/>
      <c r="AQ30" s="642" t="s">
        <v>354</v>
      </c>
      <c r="AR30" s="643"/>
      <c r="AS30" s="643"/>
      <c r="AT30" s="644"/>
      <c r="AU30" s="390" t="s">
        <v>253</v>
      </c>
      <c r="AV30" s="390"/>
      <c r="AW30" s="390"/>
      <c r="AX30" s="391"/>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474"/>
      <c r="Z31" s="475"/>
      <c r="AA31" s="476"/>
      <c r="AB31" s="332"/>
      <c r="AC31" s="333"/>
      <c r="AD31" s="334"/>
      <c r="AE31" s="332"/>
      <c r="AF31" s="333"/>
      <c r="AG31" s="333"/>
      <c r="AH31" s="334"/>
      <c r="AI31" s="332"/>
      <c r="AJ31" s="333"/>
      <c r="AK31" s="333"/>
      <c r="AL31" s="334"/>
      <c r="AM31" s="376"/>
      <c r="AN31" s="376"/>
      <c r="AO31" s="376"/>
      <c r="AP31" s="332"/>
      <c r="AQ31" s="217">
        <v>31</v>
      </c>
      <c r="AR31" s="136"/>
      <c r="AS31" s="137" t="s">
        <v>355</v>
      </c>
      <c r="AT31" s="172"/>
      <c r="AU31" s="271"/>
      <c r="AV31" s="271"/>
      <c r="AW31" s="379" t="s">
        <v>300</v>
      </c>
      <c r="AX31" s="380"/>
    </row>
    <row r="32" spans="1:50" ht="23.25" customHeight="1" x14ac:dyDescent="0.15">
      <c r="A32" s="521"/>
      <c r="B32" s="519"/>
      <c r="C32" s="519"/>
      <c r="D32" s="519"/>
      <c r="E32" s="519"/>
      <c r="F32" s="520"/>
      <c r="G32" s="546" t="s">
        <v>580</v>
      </c>
      <c r="H32" s="547"/>
      <c r="I32" s="547"/>
      <c r="J32" s="547"/>
      <c r="K32" s="547"/>
      <c r="L32" s="547"/>
      <c r="M32" s="547"/>
      <c r="N32" s="547"/>
      <c r="O32" s="548"/>
      <c r="P32" s="161" t="s">
        <v>581</v>
      </c>
      <c r="Q32" s="161"/>
      <c r="R32" s="161"/>
      <c r="S32" s="161"/>
      <c r="T32" s="161"/>
      <c r="U32" s="161"/>
      <c r="V32" s="161"/>
      <c r="W32" s="161"/>
      <c r="X32" s="231"/>
      <c r="Y32" s="338" t="s">
        <v>12</v>
      </c>
      <c r="Z32" s="555"/>
      <c r="AA32" s="556"/>
      <c r="AB32" s="557" t="s">
        <v>582</v>
      </c>
      <c r="AC32" s="557"/>
      <c r="AD32" s="557"/>
      <c r="AE32" s="364">
        <v>0</v>
      </c>
      <c r="AF32" s="365"/>
      <c r="AG32" s="365"/>
      <c r="AH32" s="365"/>
      <c r="AI32" s="364">
        <v>0</v>
      </c>
      <c r="AJ32" s="365"/>
      <c r="AK32" s="365"/>
      <c r="AL32" s="365"/>
      <c r="AM32" s="364">
        <v>0</v>
      </c>
      <c r="AN32" s="365"/>
      <c r="AO32" s="365"/>
      <c r="AP32" s="365"/>
      <c r="AQ32" s="111"/>
      <c r="AR32" s="112"/>
      <c r="AS32" s="112"/>
      <c r="AT32" s="113"/>
      <c r="AU32" s="365"/>
      <c r="AV32" s="365"/>
      <c r="AW32" s="365"/>
      <c r="AX32" s="367"/>
    </row>
    <row r="33" spans="1:50" ht="23.25"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582</v>
      </c>
      <c r="AC33" s="528"/>
      <c r="AD33" s="528"/>
      <c r="AE33" s="364">
        <v>0</v>
      </c>
      <c r="AF33" s="365"/>
      <c r="AG33" s="365"/>
      <c r="AH33" s="365"/>
      <c r="AI33" s="364">
        <v>0</v>
      </c>
      <c r="AJ33" s="365"/>
      <c r="AK33" s="365"/>
      <c r="AL33" s="365"/>
      <c r="AM33" s="364">
        <v>0</v>
      </c>
      <c r="AN33" s="365"/>
      <c r="AO33" s="365"/>
      <c r="AP33" s="365"/>
      <c r="AQ33" s="111">
        <v>0</v>
      </c>
      <c r="AR33" s="112"/>
      <c r="AS33" s="112"/>
      <c r="AT33" s="113"/>
      <c r="AU33" s="365"/>
      <c r="AV33" s="365"/>
      <c r="AW33" s="365"/>
      <c r="AX33" s="367"/>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4">
        <v>100</v>
      </c>
      <c r="AF34" s="365"/>
      <c r="AG34" s="365"/>
      <c r="AH34" s="365"/>
      <c r="AI34" s="364">
        <v>100</v>
      </c>
      <c r="AJ34" s="365"/>
      <c r="AK34" s="365"/>
      <c r="AL34" s="365"/>
      <c r="AM34" s="364">
        <v>100</v>
      </c>
      <c r="AN34" s="365"/>
      <c r="AO34" s="365"/>
      <c r="AP34" s="365"/>
      <c r="AQ34" s="111"/>
      <c r="AR34" s="112"/>
      <c r="AS34" s="112"/>
      <c r="AT34" s="113"/>
      <c r="AU34" s="365"/>
      <c r="AV34" s="365"/>
      <c r="AW34" s="365"/>
      <c r="AX34" s="367"/>
    </row>
    <row r="35" spans="1:50" ht="23.25" customHeight="1" x14ac:dyDescent="0.15">
      <c r="A35" s="899" t="s">
        <v>504</v>
      </c>
      <c r="B35" s="900"/>
      <c r="C35" s="900"/>
      <c r="D35" s="900"/>
      <c r="E35" s="900"/>
      <c r="F35" s="901"/>
      <c r="G35" s="905" t="s">
        <v>583</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5" t="s">
        <v>473</v>
      </c>
      <c r="B37" s="646"/>
      <c r="C37" s="646"/>
      <c r="D37" s="646"/>
      <c r="E37" s="646"/>
      <c r="F37" s="647"/>
      <c r="G37" s="571" t="s">
        <v>265</v>
      </c>
      <c r="H37" s="381"/>
      <c r="I37" s="381"/>
      <c r="J37" s="381"/>
      <c r="K37" s="381"/>
      <c r="L37" s="381"/>
      <c r="M37" s="381"/>
      <c r="N37" s="381"/>
      <c r="O37" s="572"/>
      <c r="P37" s="635" t="s">
        <v>59</v>
      </c>
      <c r="Q37" s="381"/>
      <c r="R37" s="381"/>
      <c r="S37" s="381"/>
      <c r="T37" s="381"/>
      <c r="U37" s="381"/>
      <c r="V37" s="381"/>
      <c r="W37" s="381"/>
      <c r="X37" s="572"/>
      <c r="Y37" s="636"/>
      <c r="Z37" s="637"/>
      <c r="AA37" s="638"/>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474"/>
      <c r="Z38" s="475"/>
      <c r="AA38" s="476"/>
      <c r="AB38" s="332"/>
      <c r="AC38" s="333"/>
      <c r="AD38" s="334"/>
      <c r="AE38" s="332"/>
      <c r="AF38" s="333"/>
      <c r="AG38" s="333"/>
      <c r="AH38" s="334"/>
      <c r="AI38" s="332"/>
      <c r="AJ38" s="333"/>
      <c r="AK38" s="333"/>
      <c r="AL38" s="334"/>
      <c r="AM38" s="376"/>
      <c r="AN38" s="376"/>
      <c r="AO38" s="376"/>
      <c r="AP38" s="332"/>
      <c r="AQ38" s="217">
        <v>31</v>
      </c>
      <c r="AR38" s="136"/>
      <c r="AS38" s="137" t="s">
        <v>355</v>
      </c>
      <c r="AT38" s="172"/>
      <c r="AU38" s="271"/>
      <c r="AV38" s="271"/>
      <c r="AW38" s="379" t="s">
        <v>300</v>
      </c>
      <c r="AX38" s="380"/>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1"/>
      <c r="Y39" s="338" t="s">
        <v>12</v>
      </c>
      <c r="Z39" s="555"/>
      <c r="AA39" s="556"/>
      <c r="AB39" s="557" t="s">
        <v>582</v>
      </c>
      <c r="AC39" s="557"/>
      <c r="AD39" s="55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28" t="s">
        <v>582</v>
      </c>
      <c r="AC40" s="528"/>
      <c r="AD40" s="52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8"/>
      <c r="B41" s="649"/>
      <c r="C41" s="649"/>
      <c r="D41" s="649"/>
      <c r="E41" s="649"/>
      <c r="F41" s="650"/>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customHeight="1" x14ac:dyDescent="0.15">
      <c r="A42" s="899" t="s">
        <v>504</v>
      </c>
      <c r="B42" s="900"/>
      <c r="C42" s="900"/>
      <c r="D42" s="900"/>
      <c r="E42" s="900"/>
      <c r="F42" s="901"/>
      <c r="G42" s="905" t="s">
        <v>646</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5" t="s">
        <v>473</v>
      </c>
      <c r="B44" s="646"/>
      <c r="C44" s="646"/>
      <c r="D44" s="646"/>
      <c r="E44" s="646"/>
      <c r="F44" s="647"/>
      <c r="G44" s="571" t="s">
        <v>265</v>
      </c>
      <c r="H44" s="381"/>
      <c r="I44" s="381"/>
      <c r="J44" s="381"/>
      <c r="K44" s="381"/>
      <c r="L44" s="381"/>
      <c r="M44" s="381"/>
      <c r="N44" s="381"/>
      <c r="O44" s="572"/>
      <c r="P44" s="635" t="s">
        <v>59</v>
      </c>
      <c r="Q44" s="381"/>
      <c r="R44" s="381"/>
      <c r="S44" s="381"/>
      <c r="T44" s="381"/>
      <c r="U44" s="381"/>
      <c r="V44" s="381"/>
      <c r="W44" s="381"/>
      <c r="X44" s="572"/>
      <c r="Y44" s="636"/>
      <c r="Z44" s="637"/>
      <c r="AA44" s="638"/>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474"/>
      <c r="Z45" s="475"/>
      <c r="AA45" s="476"/>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1"/>
      <c r="Y46" s="338" t="s">
        <v>12</v>
      </c>
      <c r="Z46" s="555"/>
      <c r="AA46" s="556"/>
      <c r="AB46" s="557"/>
      <c r="AC46" s="557"/>
      <c r="AD46" s="55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c r="AC47" s="528"/>
      <c r="AD47" s="52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9" t="s">
        <v>504</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8" t="s">
        <v>473</v>
      </c>
      <c r="B51" s="519"/>
      <c r="C51" s="519"/>
      <c r="D51" s="519"/>
      <c r="E51" s="519"/>
      <c r="F51" s="520"/>
      <c r="G51" s="571" t="s">
        <v>265</v>
      </c>
      <c r="H51" s="381"/>
      <c r="I51" s="381"/>
      <c r="J51" s="381"/>
      <c r="K51" s="381"/>
      <c r="L51" s="381"/>
      <c r="M51" s="381"/>
      <c r="N51" s="381"/>
      <c r="O51" s="572"/>
      <c r="P51" s="635" t="s">
        <v>59</v>
      </c>
      <c r="Q51" s="381"/>
      <c r="R51" s="381"/>
      <c r="S51" s="381"/>
      <c r="T51" s="381"/>
      <c r="U51" s="381"/>
      <c r="V51" s="381"/>
      <c r="W51" s="381"/>
      <c r="X51" s="572"/>
      <c r="Y51" s="636"/>
      <c r="Z51" s="637"/>
      <c r="AA51" s="638"/>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474"/>
      <c r="Z52" s="475"/>
      <c r="AA52" s="476"/>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1"/>
      <c r="Y53" s="338" t="s">
        <v>12</v>
      </c>
      <c r="Z53" s="555"/>
      <c r="AA53" s="556"/>
      <c r="AB53" s="557"/>
      <c r="AC53" s="557"/>
      <c r="AD53" s="55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c r="AC54" s="528"/>
      <c r="AD54" s="52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9" t="s">
        <v>504</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8" t="s">
        <v>473</v>
      </c>
      <c r="B58" s="519"/>
      <c r="C58" s="519"/>
      <c r="D58" s="519"/>
      <c r="E58" s="519"/>
      <c r="F58" s="520"/>
      <c r="G58" s="571" t="s">
        <v>265</v>
      </c>
      <c r="H58" s="381"/>
      <c r="I58" s="381"/>
      <c r="J58" s="381"/>
      <c r="K58" s="381"/>
      <c r="L58" s="381"/>
      <c r="M58" s="381"/>
      <c r="N58" s="381"/>
      <c r="O58" s="572"/>
      <c r="P58" s="635" t="s">
        <v>59</v>
      </c>
      <c r="Q58" s="381"/>
      <c r="R58" s="381"/>
      <c r="S58" s="381"/>
      <c r="T58" s="381"/>
      <c r="U58" s="381"/>
      <c r="V58" s="381"/>
      <c r="W58" s="381"/>
      <c r="X58" s="572"/>
      <c r="Y58" s="636"/>
      <c r="Z58" s="637"/>
      <c r="AA58" s="638"/>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474"/>
      <c r="Z59" s="475"/>
      <c r="AA59" s="476"/>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38" t="s">
        <v>12</v>
      </c>
      <c r="Z60" s="555"/>
      <c r="AA60" s="556"/>
      <c r="AB60" s="557"/>
      <c r="AC60" s="557"/>
      <c r="AD60" s="55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c r="AC61" s="528"/>
      <c r="AD61" s="52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9" t="s">
        <v>504</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68" t="s">
        <v>534</v>
      </c>
      <c r="AF65" s="369"/>
      <c r="AG65" s="369"/>
      <c r="AH65" s="370"/>
      <c r="AI65" s="368" t="s">
        <v>531</v>
      </c>
      <c r="AJ65" s="369"/>
      <c r="AK65" s="369"/>
      <c r="AL65" s="370"/>
      <c r="AM65" s="375" t="s">
        <v>526</v>
      </c>
      <c r="AN65" s="375"/>
      <c r="AO65" s="375"/>
      <c r="AP65" s="368"/>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2"/>
      <c r="AF66" s="333"/>
      <c r="AG66" s="333"/>
      <c r="AH66" s="334"/>
      <c r="AI66" s="332"/>
      <c r="AJ66" s="333"/>
      <c r="AK66" s="333"/>
      <c r="AL66" s="334"/>
      <c r="AM66" s="376"/>
      <c r="AN66" s="376"/>
      <c r="AO66" s="376"/>
      <c r="AP66" s="332"/>
      <c r="AQ66" s="270"/>
      <c r="AR66" s="271"/>
      <c r="AS66" s="867" t="s">
        <v>355</v>
      </c>
      <c r="AT66" s="868"/>
      <c r="AU66" s="271"/>
      <c r="AV66" s="271"/>
      <c r="AW66" s="867" t="s">
        <v>472</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494</v>
      </c>
      <c r="AC67" s="953"/>
      <c r="AD67" s="95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494</v>
      </c>
      <c r="AC68" s="976"/>
      <c r="AD68" s="97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495</v>
      </c>
      <c r="AC69" s="977"/>
      <c r="AD69" s="977"/>
      <c r="AE69" s="816"/>
      <c r="AF69" s="817"/>
      <c r="AG69" s="817"/>
      <c r="AH69" s="817"/>
      <c r="AI69" s="816"/>
      <c r="AJ69" s="817"/>
      <c r="AK69" s="817"/>
      <c r="AL69" s="817"/>
      <c r="AM69" s="816"/>
      <c r="AN69" s="817"/>
      <c r="AO69" s="817"/>
      <c r="AP69" s="817"/>
      <c r="AQ69" s="364"/>
      <c r="AR69" s="365"/>
      <c r="AS69" s="365"/>
      <c r="AT69" s="366"/>
      <c r="AU69" s="365"/>
      <c r="AV69" s="365"/>
      <c r="AW69" s="365"/>
      <c r="AX69" s="367"/>
    </row>
    <row r="70" spans="1:50" ht="23.25" hidden="1" customHeight="1" x14ac:dyDescent="0.15">
      <c r="A70" s="853" t="s">
        <v>479</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493</v>
      </c>
      <c r="X70" s="946"/>
      <c r="Y70" s="951" t="s">
        <v>12</v>
      </c>
      <c r="Z70" s="951"/>
      <c r="AA70" s="952"/>
      <c r="AB70" s="953" t="s">
        <v>494</v>
      </c>
      <c r="AC70" s="953"/>
      <c r="AD70" s="95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494</v>
      </c>
      <c r="AC71" s="976"/>
      <c r="AD71" s="97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495</v>
      </c>
      <c r="AC72" s="977"/>
      <c r="AD72" s="97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9" t="s">
        <v>474</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2"/>
      <c r="B75" s="843"/>
      <c r="C75" s="843"/>
      <c r="D75" s="843"/>
      <c r="E75" s="843"/>
      <c r="F75" s="844"/>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3" t="s">
        <v>507</v>
      </c>
      <c r="B78" s="914"/>
      <c r="C78" s="914"/>
      <c r="D78" s="914"/>
      <c r="E78" s="911" t="s">
        <v>451</v>
      </c>
      <c r="F78" s="912"/>
      <c r="G78" s="57" t="s">
        <v>357</v>
      </c>
      <c r="H78" s="794"/>
      <c r="I78" s="244"/>
      <c r="J78" s="244"/>
      <c r="K78" s="244"/>
      <c r="L78" s="244"/>
      <c r="M78" s="244"/>
      <c r="N78" s="244"/>
      <c r="O78" s="795"/>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468</v>
      </c>
      <c r="AP79" s="149"/>
      <c r="AQ79" s="149"/>
      <c r="AR79" s="81" t="s">
        <v>466</v>
      </c>
      <c r="AS79" s="148"/>
      <c r="AT79" s="149"/>
      <c r="AU79" s="149"/>
      <c r="AV79" s="149"/>
      <c r="AW79" s="149"/>
      <c r="AX79" s="150"/>
    </row>
    <row r="80" spans="1:50" ht="18.75" hidden="1" customHeight="1" x14ac:dyDescent="0.15">
      <c r="A80" s="525" t="s">
        <v>266</v>
      </c>
      <c r="B80" s="848" t="s">
        <v>465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6"/>
      <c r="B81" s="851"/>
      <c r="C81" s="558"/>
      <c r="D81" s="558"/>
      <c r="E81" s="558"/>
      <c r="F81" s="559"/>
      <c r="G81" s="379"/>
      <c r="H81" s="379"/>
      <c r="I81" s="379"/>
      <c r="J81" s="379"/>
      <c r="K81" s="379"/>
      <c r="L81" s="379"/>
      <c r="M81" s="379"/>
      <c r="N81" s="379"/>
      <c r="O81" s="379"/>
      <c r="P81" s="379"/>
      <c r="Q81" s="379"/>
      <c r="R81" s="379"/>
      <c r="S81" s="379"/>
      <c r="T81" s="379"/>
      <c r="U81" s="379"/>
      <c r="V81" s="379"/>
      <c r="W81" s="379"/>
      <c r="X81" s="379"/>
      <c r="Y81" s="379"/>
      <c r="Z81" s="379"/>
      <c r="AA81" s="574"/>
      <c r="AB81" s="586"/>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6"/>
      <c r="B82" s="851"/>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6"/>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1"/>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7"/>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2"/>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58"/>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64" t="s">
        <v>11</v>
      </c>
      <c r="AC85" s="465"/>
      <c r="AD85" s="466"/>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6"/>
      <c r="B86" s="558"/>
      <c r="C86" s="558"/>
      <c r="D86" s="558"/>
      <c r="E86" s="558"/>
      <c r="F86" s="559"/>
      <c r="G86" s="573"/>
      <c r="H86" s="379"/>
      <c r="I86" s="379"/>
      <c r="J86" s="379"/>
      <c r="K86" s="379"/>
      <c r="L86" s="379"/>
      <c r="M86" s="379"/>
      <c r="N86" s="379"/>
      <c r="O86" s="574"/>
      <c r="P86" s="586"/>
      <c r="Q86" s="379"/>
      <c r="R86" s="379"/>
      <c r="S86" s="379"/>
      <c r="T86" s="379"/>
      <c r="U86" s="379"/>
      <c r="V86" s="379"/>
      <c r="W86" s="379"/>
      <c r="X86" s="574"/>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6"/>
      <c r="B87" s="558"/>
      <c r="C87" s="558"/>
      <c r="D87" s="558"/>
      <c r="E87" s="558"/>
      <c r="F87" s="559"/>
      <c r="G87" s="230"/>
      <c r="H87" s="161"/>
      <c r="I87" s="161"/>
      <c r="J87" s="161"/>
      <c r="K87" s="161"/>
      <c r="L87" s="161"/>
      <c r="M87" s="161"/>
      <c r="N87" s="161"/>
      <c r="O87" s="231"/>
      <c r="P87" s="161"/>
      <c r="Q87" s="801"/>
      <c r="R87" s="801"/>
      <c r="S87" s="801"/>
      <c r="T87" s="801"/>
      <c r="U87" s="801"/>
      <c r="V87" s="801"/>
      <c r="W87" s="801"/>
      <c r="X87" s="802"/>
      <c r="Y87" s="759" t="s">
        <v>62</v>
      </c>
      <c r="Z87" s="760"/>
      <c r="AA87" s="761"/>
      <c r="AB87" s="557"/>
      <c r="AC87" s="557"/>
      <c r="AD87" s="557"/>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6"/>
      <c r="B88" s="558"/>
      <c r="C88" s="558"/>
      <c r="D88" s="558"/>
      <c r="E88" s="558"/>
      <c r="F88" s="559"/>
      <c r="G88" s="232"/>
      <c r="H88" s="233"/>
      <c r="I88" s="233"/>
      <c r="J88" s="233"/>
      <c r="K88" s="233"/>
      <c r="L88" s="233"/>
      <c r="M88" s="233"/>
      <c r="N88" s="233"/>
      <c r="O88" s="234"/>
      <c r="P88" s="803"/>
      <c r="Q88" s="803"/>
      <c r="R88" s="803"/>
      <c r="S88" s="803"/>
      <c r="T88" s="803"/>
      <c r="U88" s="803"/>
      <c r="V88" s="803"/>
      <c r="W88" s="803"/>
      <c r="X88" s="804"/>
      <c r="Y88" s="733" t="s">
        <v>54</v>
      </c>
      <c r="Z88" s="734"/>
      <c r="AA88" s="735"/>
      <c r="AB88" s="528"/>
      <c r="AC88" s="528"/>
      <c r="AD88" s="528"/>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05"/>
      <c r="Y89" s="733" t="s">
        <v>13</v>
      </c>
      <c r="Z89" s="734"/>
      <c r="AA89" s="735"/>
      <c r="AB89" s="467" t="s">
        <v>14</v>
      </c>
      <c r="AC89" s="467"/>
      <c r="AD89" s="467"/>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64" t="s">
        <v>11</v>
      </c>
      <c r="AC90" s="465"/>
      <c r="AD90" s="466"/>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6"/>
      <c r="B91" s="558"/>
      <c r="C91" s="558"/>
      <c r="D91" s="558"/>
      <c r="E91" s="558"/>
      <c r="F91" s="559"/>
      <c r="G91" s="573"/>
      <c r="H91" s="379"/>
      <c r="I91" s="379"/>
      <c r="J91" s="379"/>
      <c r="K91" s="379"/>
      <c r="L91" s="379"/>
      <c r="M91" s="379"/>
      <c r="N91" s="379"/>
      <c r="O91" s="574"/>
      <c r="P91" s="586"/>
      <c r="Q91" s="379"/>
      <c r="R91" s="379"/>
      <c r="S91" s="379"/>
      <c r="T91" s="379"/>
      <c r="U91" s="379"/>
      <c r="V91" s="379"/>
      <c r="W91" s="379"/>
      <c r="X91" s="574"/>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6"/>
      <c r="B92" s="558"/>
      <c r="C92" s="558"/>
      <c r="D92" s="558"/>
      <c r="E92" s="558"/>
      <c r="F92" s="559"/>
      <c r="G92" s="230"/>
      <c r="H92" s="161"/>
      <c r="I92" s="161"/>
      <c r="J92" s="161"/>
      <c r="K92" s="161"/>
      <c r="L92" s="161"/>
      <c r="M92" s="161"/>
      <c r="N92" s="161"/>
      <c r="O92" s="231"/>
      <c r="P92" s="161"/>
      <c r="Q92" s="801"/>
      <c r="R92" s="801"/>
      <c r="S92" s="801"/>
      <c r="T92" s="801"/>
      <c r="U92" s="801"/>
      <c r="V92" s="801"/>
      <c r="W92" s="801"/>
      <c r="X92" s="802"/>
      <c r="Y92" s="759" t="s">
        <v>62</v>
      </c>
      <c r="Z92" s="760"/>
      <c r="AA92" s="761"/>
      <c r="AB92" s="557"/>
      <c r="AC92" s="557"/>
      <c r="AD92" s="557"/>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6"/>
      <c r="B93" s="558"/>
      <c r="C93" s="558"/>
      <c r="D93" s="558"/>
      <c r="E93" s="558"/>
      <c r="F93" s="559"/>
      <c r="G93" s="232"/>
      <c r="H93" s="233"/>
      <c r="I93" s="233"/>
      <c r="J93" s="233"/>
      <c r="K93" s="233"/>
      <c r="L93" s="233"/>
      <c r="M93" s="233"/>
      <c r="N93" s="233"/>
      <c r="O93" s="234"/>
      <c r="P93" s="803"/>
      <c r="Q93" s="803"/>
      <c r="R93" s="803"/>
      <c r="S93" s="803"/>
      <c r="T93" s="803"/>
      <c r="U93" s="803"/>
      <c r="V93" s="803"/>
      <c r="W93" s="803"/>
      <c r="X93" s="804"/>
      <c r="Y93" s="733" t="s">
        <v>54</v>
      </c>
      <c r="Z93" s="734"/>
      <c r="AA93" s="735"/>
      <c r="AB93" s="528"/>
      <c r="AC93" s="528"/>
      <c r="AD93" s="528"/>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05"/>
      <c r="Y94" s="733" t="s">
        <v>13</v>
      </c>
      <c r="Z94" s="734"/>
      <c r="AA94" s="735"/>
      <c r="AB94" s="467" t="s">
        <v>14</v>
      </c>
      <c r="AC94" s="467"/>
      <c r="AD94" s="467"/>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6"/>
      <c r="B95" s="558" t="s">
        <v>264</v>
      </c>
      <c r="C95" s="558"/>
      <c r="D95" s="558"/>
      <c r="E95" s="558"/>
      <c r="F95" s="559"/>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64" t="s">
        <v>11</v>
      </c>
      <c r="AC95" s="465"/>
      <c r="AD95" s="466"/>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79"/>
      <c r="I96" s="379"/>
      <c r="J96" s="379"/>
      <c r="K96" s="379"/>
      <c r="L96" s="379"/>
      <c r="M96" s="379"/>
      <c r="N96" s="379"/>
      <c r="O96" s="574"/>
      <c r="P96" s="586"/>
      <c r="Q96" s="379"/>
      <c r="R96" s="379"/>
      <c r="S96" s="379"/>
      <c r="T96" s="379"/>
      <c r="U96" s="379"/>
      <c r="V96" s="379"/>
      <c r="W96" s="379"/>
      <c r="X96" s="574"/>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6"/>
      <c r="B97" s="558"/>
      <c r="C97" s="558"/>
      <c r="D97" s="558"/>
      <c r="E97" s="558"/>
      <c r="F97" s="559"/>
      <c r="G97" s="230"/>
      <c r="H97" s="161"/>
      <c r="I97" s="161"/>
      <c r="J97" s="161"/>
      <c r="K97" s="161"/>
      <c r="L97" s="161"/>
      <c r="M97" s="161"/>
      <c r="N97" s="161"/>
      <c r="O97" s="231"/>
      <c r="P97" s="161"/>
      <c r="Q97" s="801"/>
      <c r="R97" s="801"/>
      <c r="S97" s="801"/>
      <c r="T97" s="801"/>
      <c r="U97" s="801"/>
      <c r="V97" s="801"/>
      <c r="W97" s="801"/>
      <c r="X97" s="802"/>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6"/>
      <c r="B98" s="558"/>
      <c r="C98" s="558"/>
      <c r="D98" s="558"/>
      <c r="E98" s="558"/>
      <c r="F98" s="559"/>
      <c r="G98" s="232"/>
      <c r="H98" s="233"/>
      <c r="I98" s="233"/>
      <c r="J98" s="233"/>
      <c r="K98" s="233"/>
      <c r="L98" s="233"/>
      <c r="M98" s="233"/>
      <c r="N98" s="233"/>
      <c r="O98" s="234"/>
      <c r="P98" s="803"/>
      <c r="Q98" s="803"/>
      <c r="R98" s="803"/>
      <c r="S98" s="803"/>
      <c r="T98" s="803"/>
      <c r="U98" s="803"/>
      <c r="V98" s="803"/>
      <c r="W98" s="803"/>
      <c r="X98" s="804"/>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7"/>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6" t="s">
        <v>13</v>
      </c>
      <c r="Z99" s="487"/>
      <c r="AA99" s="488"/>
      <c r="AB99" s="468" t="s">
        <v>14</v>
      </c>
      <c r="AC99" s="469"/>
      <c r="AD99" s="470"/>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71"/>
      <c r="Z100" s="472"/>
      <c r="AA100" s="473"/>
      <c r="AB100" s="859" t="s">
        <v>11</v>
      </c>
      <c r="AC100" s="859"/>
      <c r="AD100" s="859"/>
      <c r="AE100" s="825" t="s">
        <v>534</v>
      </c>
      <c r="AF100" s="826"/>
      <c r="AG100" s="826"/>
      <c r="AH100" s="827"/>
      <c r="AI100" s="825" t="s">
        <v>531</v>
      </c>
      <c r="AJ100" s="826"/>
      <c r="AK100" s="826"/>
      <c r="AL100" s="827"/>
      <c r="AM100" s="825" t="s">
        <v>527</v>
      </c>
      <c r="AN100" s="826"/>
      <c r="AO100" s="826"/>
      <c r="AP100" s="827"/>
      <c r="AQ100" s="930" t="s">
        <v>520</v>
      </c>
      <c r="AR100" s="931"/>
      <c r="AS100" s="931"/>
      <c r="AT100" s="932"/>
      <c r="AU100" s="930" t="s">
        <v>517</v>
      </c>
      <c r="AV100" s="931"/>
      <c r="AW100" s="931"/>
      <c r="AX100" s="933"/>
    </row>
    <row r="101" spans="1:60" ht="23.25" customHeight="1" x14ac:dyDescent="0.15">
      <c r="A101" s="497"/>
      <c r="B101" s="498"/>
      <c r="C101" s="498"/>
      <c r="D101" s="498"/>
      <c r="E101" s="498"/>
      <c r="F101" s="499"/>
      <c r="G101" s="161" t="s">
        <v>584</v>
      </c>
      <c r="H101" s="161"/>
      <c r="I101" s="161"/>
      <c r="J101" s="161"/>
      <c r="K101" s="161"/>
      <c r="L101" s="161"/>
      <c r="M101" s="161"/>
      <c r="N101" s="161"/>
      <c r="O101" s="161"/>
      <c r="P101" s="161"/>
      <c r="Q101" s="161"/>
      <c r="R101" s="161"/>
      <c r="S101" s="161"/>
      <c r="T101" s="161"/>
      <c r="U101" s="161"/>
      <c r="V101" s="161"/>
      <c r="W101" s="161"/>
      <c r="X101" s="231"/>
      <c r="Y101" s="815" t="s">
        <v>55</v>
      </c>
      <c r="Z101" s="719"/>
      <c r="AA101" s="720"/>
      <c r="AB101" s="557" t="s">
        <v>582</v>
      </c>
      <c r="AC101" s="557"/>
      <c r="AD101" s="557"/>
      <c r="AE101" s="364">
        <v>6</v>
      </c>
      <c r="AF101" s="365"/>
      <c r="AG101" s="365"/>
      <c r="AH101" s="366"/>
      <c r="AI101" s="364">
        <v>6</v>
      </c>
      <c r="AJ101" s="365"/>
      <c r="AK101" s="365"/>
      <c r="AL101" s="366"/>
      <c r="AM101" s="364">
        <v>4</v>
      </c>
      <c r="AN101" s="365"/>
      <c r="AO101" s="365"/>
      <c r="AP101" s="366"/>
      <c r="AQ101" s="364">
        <v>4</v>
      </c>
      <c r="AR101" s="365"/>
      <c r="AS101" s="365"/>
      <c r="AT101" s="366"/>
      <c r="AU101" s="364"/>
      <c r="AV101" s="365"/>
      <c r="AW101" s="365"/>
      <c r="AX101" s="366"/>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39"/>
      <c r="AA102" s="340"/>
      <c r="AB102" s="557" t="s">
        <v>582</v>
      </c>
      <c r="AC102" s="557"/>
      <c r="AD102" s="557"/>
      <c r="AE102" s="358">
        <v>5</v>
      </c>
      <c r="AF102" s="358"/>
      <c r="AG102" s="358"/>
      <c r="AH102" s="358"/>
      <c r="AI102" s="358">
        <v>5</v>
      </c>
      <c r="AJ102" s="358"/>
      <c r="AK102" s="358"/>
      <c r="AL102" s="358"/>
      <c r="AM102" s="358">
        <v>5</v>
      </c>
      <c r="AN102" s="358"/>
      <c r="AO102" s="358"/>
      <c r="AP102" s="358"/>
      <c r="AQ102" s="816"/>
      <c r="AR102" s="817"/>
      <c r="AS102" s="817"/>
      <c r="AT102" s="818"/>
      <c r="AU102" s="816"/>
      <c r="AV102" s="817"/>
      <c r="AW102" s="817"/>
      <c r="AX102" s="818"/>
    </row>
    <row r="103" spans="1:60" ht="31.5" customHeight="1" x14ac:dyDescent="0.15">
      <c r="A103" s="494" t="s">
        <v>475</v>
      </c>
      <c r="B103" s="495"/>
      <c r="C103" s="495"/>
      <c r="D103" s="495"/>
      <c r="E103" s="495"/>
      <c r="F103" s="496"/>
      <c r="G103" s="734" t="s">
        <v>60</v>
      </c>
      <c r="H103" s="734"/>
      <c r="I103" s="734"/>
      <c r="J103" s="734"/>
      <c r="K103" s="734"/>
      <c r="L103" s="734"/>
      <c r="M103" s="734"/>
      <c r="N103" s="734"/>
      <c r="O103" s="734"/>
      <c r="P103" s="734"/>
      <c r="Q103" s="734"/>
      <c r="R103" s="734"/>
      <c r="S103" s="734"/>
      <c r="T103" s="734"/>
      <c r="U103" s="734"/>
      <c r="V103" s="734"/>
      <c r="W103" s="734"/>
      <c r="X103" s="735"/>
      <c r="Y103" s="474"/>
      <c r="Z103" s="475"/>
      <c r="AA103" s="476"/>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15">
      <c r="A104" s="497"/>
      <c r="B104" s="498"/>
      <c r="C104" s="498"/>
      <c r="D104" s="498"/>
      <c r="E104" s="498"/>
      <c r="F104" s="499"/>
      <c r="G104" s="161" t="s">
        <v>585</v>
      </c>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t="s">
        <v>582</v>
      </c>
      <c r="AC104" s="478"/>
      <c r="AD104" s="479"/>
      <c r="AE104" s="364">
        <v>10</v>
      </c>
      <c r="AF104" s="365"/>
      <c r="AG104" s="365"/>
      <c r="AH104" s="366"/>
      <c r="AI104" s="364">
        <v>13</v>
      </c>
      <c r="AJ104" s="365"/>
      <c r="AK104" s="365"/>
      <c r="AL104" s="366"/>
      <c r="AM104" s="364">
        <v>11</v>
      </c>
      <c r="AN104" s="365"/>
      <c r="AO104" s="365"/>
      <c r="AP104" s="366"/>
      <c r="AQ104" s="364"/>
      <c r="AR104" s="365"/>
      <c r="AS104" s="365"/>
      <c r="AT104" s="366"/>
      <c r="AU104" s="364"/>
      <c r="AV104" s="365"/>
      <c r="AW104" s="365"/>
      <c r="AX104" s="366"/>
    </row>
    <row r="105" spans="1:60" ht="23.25"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06" t="s">
        <v>582</v>
      </c>
      <c r="AC105" s="407"/>
      <c r="AD105" s="408"/>
      <c r="AE105" s="358">
        <v>12</v>
      </c>
      <c r="AF105" s="358"/>
      <c r="AG105" s="358"/>
      <c r="AH105" s="358"/>
      <c r="AI105" s="358">
        <v>12</v>
      </c>
      <c r="AJ105" s="358"/>
      <c r="AK105" s="358"/>
      <c r="AL105" s="358"/>
      <c r="AM105" s="358">
        <v>17</v>
      </c>
      <c r="AN105" s="358"/>
      <c r="AO105" s="358"/>
      <c r="AP105" s="358"/>
      <c r="AQ105" s="364"/>
      <c r="AR105" s="365"/>
      <c r="AS105" s="365"/>
      <c r="AT105" s="366"/>
      <c r="AU105" s="816"/>
      <c r="AV105" s="817"/>
      <c r="AW105" s="817"/>
      <c r="AX105" s="818"/>
    </row>
    <row r="106" spans="1:60" ht="31.5" customHeight="1" x14ac:dyDescent="0.15">
      <c r="A106" s="494" t="s">
        <v>475</v>
      </c>
      <c r="B106" s="495"/>
      <c r="C106" s="495"/>
      <c r="D106" s="495"/>
      <c r="E106" s="495"/>
      <c r="F106" s="496"/>
      <c r="G106" s="734" t="s">
        <v>60</v>
      </c>
      <c r="H106" s="734"/>
      <c r="I106" s="734"/>
      <c r="J106" s="734"/>
      <c r="K106" s="734"/>
      <c r="L106" s="734"/>
      <c r="M106" s="734"/>
      <c r="N106" s="734"/>
      <c r="O106" s="734"/>
      <c r="P106" s="734"/>
      <c r="Q106" s="734"/>
      <c r="R106" s="734"/>
      <c r="S106" s="734"/>
      <c r="T106" s="734"/>
      <c r="U106" s="734"/>
      <c r="V106" s="734"/>
      <c r="W106" s="734"/>
      <c r="X106" s="735"/>
      <c r="Y106" s="474"/>
      <c r="Z106" s="475"/>
      <c r="AA106" s="476"/>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customHeight="1" x14ac:dyDescent="0.15">
      <c r="A107" s="497"/>
      <c r="B107" s="498"/>
      <c r="C107" s="498"/>
      <c r="D107" s="498"/>
      <c r="E107" s="498"/>
      <c r="F107" s="499"/>
      <c r="G107" s="161" t="s">
        <v>649</v>
      </c>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c r="AC107" s="478"/>
      <c r="AD107" s="479"/>
      <c r="AE107" s="358">
        <v>60</v>
      </c>
      <c r="AF107" s="358"/>
      <c r="AG107" s="358"/>
      <c r="AH107" s="358"/>
      <c r="AI107" s="358">
        <v>60</v>
      </c>
      <c r="AJ107" s="358"/>
      <c r="AK107" s="358"/>
      <c r="AL107" s="358"/>
      <c r="AM107" s="358">
        <v>79</v>
      </c>
      <c r="AN107" s="358"/>
      <c r="AO107" s="358"/>
      <c r="AP107" s="358"/>
      <c r="AQ107" s="364"/>
      <c r="AR107" s="365"/>
      <c r="AS107" s="365"/>
      <c r="AT107" s="366"/>
      <c r="AU107" s="364"/>
      <c r="AV107" s="365"/>
      <c r="AW107" s="365"/>
      <c r="AX107" s="366"/>
    </row>
    <row r="108" spans="1:60" ht="23.25"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6"/>
      <c r="AC108" s="407"/>
      <c r="AD108" s="408"/>
      <c r="AE108" s="358">
        <v>60</v>
      </c>
      <c r="AF108" s="358"/>
      <c r="AG108" s="358"/>
      <c r="AH108" s="358"/>
      <c r="AI108" s="358">
        <v>60</v>
      </c>
      <c r="AJ108" s="358"/>
      <c r="AK108" s="358"/>
      <c r="AL108" s="358"/>
      <c r="AM108" s="358">
        <v>60</v>
      </c>
      <c r="AN108" s="358"/>
      <c r="AO108" s="358"/>
      <c r="AP108" s="358"/>
      <c r="AQ108" s="364"/>
      <c r="AR108" s="365"/>
      <c r="AS108" s="365"/>
      <c r="AT108" s="366"/>
      <c r="AU108" s="816"/>
      <c r="AV108" s="817"/>
      <c r="AW108" s="817"/>
      <c r="AX108" s="818"/>
    </row>
    <row r="109" spans="1:60" ht="31.5" customHeight="1" x14ac:dyDescent="0.15">
      <c r="A109" s="494" t="s">
        <v>475</v>
      </c>
      <c r="B109" s="495"/>
      <c r="C109" s="495"/>
      <c r="D109" s="495"/>
      <c r="E109" s="495"/>
      <c r="F109" s="496"/>
      <c r="G109" s="734" t="s">
        <v>60</v>
      </c>
      <c r="H109" s="734"/>
      <c r="I109" s="734"/>
      <c r="J109" s="734"/>
      <c r="K109" s="734"/>
      <c r="L109" s="734"/>
      <c r="M109" s="734"/>
      <c r="N109" s="734"/>
      <c r="O109" s="734"/>
      <c r="P109" s="734"/>
      <c r="Q109" s="734"/>
      <c r="R109" s="734"/>
      <c r="S109" s="734"/>
      <c r="T109" s="734"/>
      <c r="U109" s="734"/>
      <c r="V109" s="734"/>
      <c r="W109" s="734"/>
      <c r="X109" s="735"/>
      <c r="Y109" s="474"/>
      <c r="Z109" s="475"/>
      <c r="AA109" s="476"/>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customHeight="1" x14ac:dyDescent="0.15">
      <c r="A110" s="497"/>
      <c r="B110" s="498"/>
      <c r="C110" s="498"/>
      <c r="D110" s="498"/>
      <c r="E110" s="498"/>
      <c r="F110" s="499"/>
      <c r="G110" s="161" t="s">
        <v>650</v>
      </c>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58">
        <v>32</v>
      </c>
      <c r="AF110" s="358"/>
      <c r="AG110" s="358"/>
      <c r="AH110" s="358"/>
      <c r="AI110" s="358">
        <v>32</v>
      </c>
      <c r="AJ110" s="358"/>
      <c r="AK110" s="358"/>
      <c r="AL110" s="358"/>
      <c r="AM110" s="358">
        <v>32</v>
      </c>
      <c r="AN110" s="358"/>
      <c r="AO110" s="358"/>
      <c r="AP110" s="358"/>
      <c r="AQ110" s="364"/>
      <c r="AR110" s="365"/>
      <c r="AS110" s="365"/>
      <c r="AT110" s="366"/>
      <c r="AU110" s="364"/>
      <c r="AV110" s="365"/>
      <c r="AW110" s="365"/>
      <c r="AX110" s="366"/>
    </row>
    <row r="111" spans="1:60" ht="23.25"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6"/>
      <c r="AC111" s="407"/>
      <c r="AD111" s="408"/>
      <c r="AE111" s="358">
        <v>32</v>
      </c>
      <c r="AF111" s="358"/>
      <c r="AG111" s="358"/>
      <c r="AH111" s="358"/>
      <c r="AI111" s="358">
        <v>32</v>
      </c>
      <c r="AJ111" s="358"/>
      <c r="AK111" s="358"/>
      <c r="AL111" s="358"/>
      <c r="AM111" s="358">
        <v>32</v>
      </c>
      <c r="AN111" s="358"/>
      <c r="AO111" s="358"/>
      <c r="AP111" s="358"/>
      <c r="AQ111" s="364"/>
      <c r="AR111" s="365"/>
      <c r="AS111" s="365"/>
      <c r="AT111" s="366"/>
      <c r="AU111" s="816"/>
      <c r="AV111" s="817"/>
      <c r="AW111" s="817"/>
      <c r="AX111" s="818"/>
    </row>
    <row r="112" spans="1:60" ht="31.5" hidden="1" customHeight="1" x14ac:dyDescent="0.15">
      <c r="A112" s="494" t="s">
        <v>475</v>
      </c>
      <c r="B112" s="495"/>
      <c r="C112" s="495"/>
      <c r="D112" s="495"/>
      <c r="E112" s="495"/>
      <c r="F112" s="496"/>
      <c r="G112" s="734" t="s">
        <v>60</v>
      </c>
      <c r="H112" s="734"/>
      <c r="I112" s="734"/>
      <c r="J112" s="734"/>
      <c r="K112" s="734"/>
      <c r="L112" s="734"/>
      <c r="M112" s="734"/>
      <c r="N112" s="734"/>
      <c r="O112" s="734"/>
      <c r="P112" s="734"/>
      <c r="Q112" s="734"/>
      <c r="R112" s="734"/>
      <c r="S112" s="734"/>
      <c r="T112" s="734"/>
      <c r="U112" s="734"/>
      <c r="V112" s="734"/>
      <c r="W112" s="734"/>
      <c r="X112" s="735"/>
      <c r="Y112" s="474"/>
      <c r="Z112" s="475"/>
      <c r="AA112" s="476"/>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586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633</v>
      </c>
      <c r="AC116" s="301"/>
      <c r="AD116" s="302"/>
      <c r="AE116" s="358">
        <v>17</v>
      </c>
      <c r="AF116" s="358"/>
      <c r="AG116" s="358"/>
      <c r="AH116" s="358"/>
      <c r="AI116" s="358">
        <v>18</v>
      </c>
      <c r="AJ116" s="358"/>
      <c r="AK116" s="358"/>
      <c r="AL116" s="358"/>
      <c r="AM116" s="358">
        <v>28</v>
      </c>
      <c r="AN116" s="358"/>
      <c r="AO116" s="358"/>
      <c r="AP116" s="358"/>
      <c r="AQ116" s="364"/>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634</v>
      </c>
      <c r="AC117" s="342"/>
      <c r="AD117" s="343"/>
      <c r="AE117" s="306" t="s">
        <v>640</v>
      </c>
      <c r="AF117" s="306"/>
      <c r="AG117" s="306"/>
      <c r="AH117" s="306"/>
      <c r="AI117" s="306" t="s">
        <v>641</v>
      </c>
      <c r="AJ117" s="306"/>
      <c r="AK117" s="306"/>
      <c r="AL117" s="306"/>
      <c r="AM117" s="306" t="s">
        <v>651</v>
      </c>
      <c r="AN117" s="306"/>
      <c r="AO117" s="306"/>
      <c r="AP117" s="306"/>
      <c r="AQ117" s="306"/>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customHeight="1" x14ac:dyDescent="0.15">
      <c r="A119" s="292"/>
      <c r="B119" s="293"/>
      <c r="C119" s="293"/>
      <c r="D119" s="293"/>
      <c r="E119" s="293"/>
      <c r="F119" s="294"/>
      <c r="G119" s="351" t="s">
        <v>587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v>0.8</v>
      </c>
      <c r="AF119" s="358"/>
      <c r="AG119" s="358"/>
      <c r="AH119" s="358"/>
      <c r="AI119" s="358">
        <v>0.8</v>
      </c>
      <c r="AJ119" s="358"/>
      <c r="AK119" s="358"/>
      <c r="AL119" s="358"/>
      <c r="AM119" s="358">
        <v>1.4</v>
      </c>
      <c r="AN119" s="358"/>
      <c r="AO119" s="358"/>
      <c r="AP119" s="358"/>
      <c r="AQ119" s="358"/>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t="s">
        <v>642</v>
      </c>
      <c r="AF120" s="306"/>
      <c r="AG120" s="306"/>
      <c r="AH120" s="306"/>
      <c r="AI120" s="306" t="s">
        <v>643</v>
      </c>
      <c r="AJ120" s="306"/>
      <c r="AK120" s="306"/>
      <c r="AL120" s="306"/>
      <c r="AM120" s="306" t="s">
        <v>648</v>
      </c>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5" t="s">
        <v>564</v>
      </c>
      <c r="B130" s="993"/>
      <c r="C130" s="992" t="s">
        <v>358</v>
      </c>
      <c r="D130" s="993"/>
      <c r="E130" s="308" t="s">
        <v>387</v>
      </c>
      <c r="F130" s="309"/>
      <c r="G130" s="310" t="s">
        <v>588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6"/>
      <c r="B131" s="252"/>
      <c r="C131" s="251"/>
      <c r="D131" s="252"/>
      <c r="E131" s="238" t="s">
        <v>386</v>
      </c>
      <c r="F131" s="239"/>
      <c r="G131" s="235" t="s">
        <v>589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6"/>
      <c r="B134" s="252"/>
      <c r="C134" s="251"/>
      <c r="D134" s="252"/>
      <c r="E134" s="251"/>
      <c r="F134" s="314"/>
      <c r="G134" s="230" t="s">
        <v>631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628</v>
      </c>
      <c r="AC134" s="221"/>
      <c r="AD134" s="221"/>
      <c r="AE134" s="266" t="s">
        <v>630</v>
      </c>
      <c r="AF134" s="112"/>
      <c r="AG134" s="112"/>
      <c r="AH134" s="112"/>
      <c r="AI134" s="266" t="s">
        <v>601</v>
      </c>
      <c r="AJ134" s="112"/>
      <c r="AK134" s="112"/>
      <c r="AL134" s="112"/>
      <c r="AM134" s="266" t="s">
        <v>601</v>
      </c>
      <c r="AN134" s="112"/>
      <c r="AO134" s="112"/>
      <c r="AP134" s="112"/>
      <c r="AQ134" s="266" t="s">
        <v>601</v>
      </c>
      <c r="AR134" s="112"/>
      <c r="AS134" s="112"/>
      <c r="AT134" s="112"/>
      <c r="AU134" s="266" t="s">
        <v>601</v>
      </c>
      <c r="AV134" s="112"/>
      <c r="AW134" s="112"/>
      <c r="AX134" s="222"/>
    </row>
    <row r="135" spans="1:50" ht="39.7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632</v>
      </c>
      <c r="AC135" s="133"/>
      <c r="AD135" s="133"/>
      <c r="AE135" s="266" t="s">
        <v>601</v>
      </c>
      <c r="AF135" s="112"/>
      <c r="AG135" s="112"/>
      <c r="AH135" s="112"/>
      <c r="AI135" s="266" t="s">
        <v>630</v>
      </c>
      <c r="AJ135" s="112"/>
      <c r="AK135" s="112"/>
      <c r="AL135" s="112"/>
      <c r="AM135" s="266" t="s">
        <v>601</v>
      </c>
      <c r="AN135" s="112"/>
      <c r="AO135" s="112"/>
      <c r="AP135" s="112"/>
      <c r="AQ135" s="266" t="s">
        <v>630</v>
      </c>
      <c r="AR135" s="112"/>
      <c r="AS135" s="112"/>
      <c r="AT135" s="112"/>
      <c r="AU135" s="266" t="s">
        <v>601</v>
      </c>
      <c r="AV135" s="112"/>
      <c r="AW135" s="112"/>
      <c r="AX135" s="222"/>
    </row>
    <row r="136" spans="1:50" ht="18.75" hidden="1" customHeight="1" x14ac:dyDescent="0.15">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6"/>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6"/>
      <c r="B154" s="252"/>
      <c r="C154" s="251"/>
      <c r="D154" s="252"/>
      <c r="E154" s="251"/>
      <c r="F154" s="314"/>
      <c r="G154" s="230" t="s">
        <v>590</v>
      </c>
      <c r="H154" s="161"/>
      <c r="I154" s="161"/>
      <c r="J154" s="161"/>
      <c r="K154" s="161"/>
      <c r="L154" s="161"/>
      <c r="M154" s="161"/>
      <c r="N154" s="161"/>
      <c r="O154" s="161"/>
      <c r="P154" s="231"/>
      <c r="Q154" s="160" t="s">
        <v>591</v>
      </c>
      <c r="R154" s="161"/>
      <c r="S154" s="161"/>
      <c r="T154" s="161"/>
      <c r="U154" s="161"/>
      <c r="V154" s="161"/>
      <c r="W154" s="161"/>
      <c r="X154" s="161"/>
      <c r="Y154" s="161"/>
      <c r="Z154" s="161"/>
      <c r="AA154" s="925"/>
      <c r="AB154" s="255" t="s">
        <v>655</v>
      </c>
      <c r="AC154" s="256"/>
      <c r="AD154" s="256"/>
      <c r="AE154" s="261" t="s">
        <v>592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6"/>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6"/>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6"/>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26"/>
      <c r="AB157" s="257"/>
      <c r="AC157" s="258"/>
      <c r="AD157" s="258"/>
      <c r="AE157" s="160" t="s">
        <v>654</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40.5"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6"/>
      <c r="B188" s="252"/>
      <c r="C188" s="251"/>
      <c r="D188" s="252"/>
      <c r="E188" s="160" t="s">
        <v>593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6"/>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6"/>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6"/>
      <c r="B430" s="252"/>
      <c r="C430" s="249" t="s">
        <v>560</v>
      </c>
      <c r="D430" s="250"/>
      <c r="E430" s="238" t="s">
        <v>544</v>
      </c>
      <c r="F430" s="454"/>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hidden="1"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6"/>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6"/>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6"/>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6"/>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6"/>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85"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6"/>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101.25" customHeight="1" x14ac:dyDescent="0.15">
      <c r="A702" s="535" t="s">
        <v>259</v>
      </c>
      <c r="B702" s="536"/>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7" t="s">
        <v>572</v>
      </c>
      <c r="AE702" s="898"/>
      <c r="AF702" s="898"/>
      <c r="AG702" s="887" t="s">
        <v>644</v>
      </c>
      <c r="AH702" s="888"/>
      <c r="AI702" s="888"/>
      <c r="AJ702" s="888"/>
      <c r="AK702" s="888"/>
      <c r="AL702" s="888"/>
      <c r="AM702" s="888"/>
      <c r="AN702" s="888"/>
      <c r="AO702" s="888"/>
      <c r="AP702" s="888"/>
      <c r="AQ702" s="888"/>
      <c r="AR702" s="888"/>
      <c r="AS702" s="888"/>
      <c r="AT702" s="888"/>
      <c r="AU702" s="888"/>
      <c r="AV702" s="888"/>
      <c r="AW702" s="888"/>
      <c r="AX702" s="889"/>
    </row>
    <row r="703" spans="1:50" ht="55.5" customHeight="1" x14ac:dyDescent="0.15">
      <c r="A703" s="537"/>
      <c r="B703" s="538"/>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572</v>
      </c>
      <c r="AE703" s="155"/>
      <c r="AF703" s="155"/>
      <c r="AG703" s="668" t="s">
        <v>594</v>
      </c>
      <c r="AH703" s="669"/>
      <c r="AI703" s="669"/>
      <c r="AJ703" s="669"/>
      <c r="AK703" s="669"/>
      <c r="AL703" s="669"/>
      <c r="AM703" s="669"/>
      <c r="AN703" s="669"/>
      <c r="AO703" s="669"/>
      <c r="AP703" s="669"/>
      <c r="AQ703" s="669"/>
      <c r="AR703" s="669"/>
      <c r="AS703" s="669"/>
      <c r="AT703" s="669"/>
      <c r="AU703" s="669"/>
      <c r="AV703" s="669"/>
      <c r="AW703" s="669"/>
      <c r="AX703" s="670"/>
    </row>
    <row r="704" spans="1:50" ht="55.5" customHeight="1" x14ac:dyDescent="0.15">
      <c r="A704" s="539"/>
      <c r="B704" s="540"/>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572</v>
      </c>
      <c r="AE704" s="590"/>
      <c r="AF704" s="590"/>
      <c r="AG704" s="434" t="s">
        <v>595</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15">
      <c r="A705" s="625" t="s">
        <v>39</v>
      </c>
      <c r="B705" s="772"/>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572</v>
      </c>
      <c r="AE705" s="737"/>
      <c r="AF705" s="737"/>
      <c r="AG705" s="160" t="s">
        <v>596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3"/>
      <c r="C706" s="618"/>
      <c r="D706" s="619"/>
      <c r="E706" s="687" t="s">
        <v>505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603</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39.75" customHeight="1" x14ac:dyDescent="0.15">
      <c r="A707" s="659"/>
      <c r="B707" s="773"/>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154" t="s">
        <v>652</v>
      </c>
      <c r="AE707" s="155"/>
      <c r="AF707" s="156"/>
      <c r="AG707" s="434"/>
      <c r="AH707" s="233"/>
      <c r="AI707" s="233"/>
      <c r="AJ707" s="233"/>
      <c r="AK707" s="233"/>
      <c r="AL707" s="233"/>
      <c r="AM707" s="233"/>
      <c r="AN707" s="233"/>
      <c r="AO707" s="233"/>
      <c r="AP707" s="233"/>
      <c r="AQ707" s="233"/>
      <c r="AR707" s="233"/>
      <c r="AS707" s="233"/>
      <c r="AT707" s="233"/>
      <c r="AU707" s="233"/>
      <c r="AV707" s="233"/>
      <c r="AW707" s="233"/>
      <c r="AX707" s="435"/>
    </row>
    <row r="708" spans="1:50" ht="55.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572</v>
      </c>
      <c r="AE708" s="672"/>
      <c r="AF708" s="672"/>
      <c r="AG708" s="532" t="s">
        <v>597</v>
      </c>
      <c r="AH708" s="533"/>
      <c r="AI708" s="533"/>
      <c r="AJ708" s="533"/>
      <c r="AK708" s="533"/>
      <c r="AL708" s="533"/>
      <c r="AM708" s="533"/>
      <c r="AN708" s="533"/>
      <c r="AO708" s="533"/>
      <c r="AP708" s="533"/>
      <c r="AQ708" s="533"/>
      <c r="AR708" s="533"/>
      <c r="AS708" s="533"/>
      <c r="AT708" s="533"/>
      <c r="AU708" s="533"/>
      <c r="AV708" s="533"/>
      <c r="AW708" s="533"/>
      <c r="AX708" s="534"/>
    </row>
    <row r="709" spans="1:50" ht="93"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671" t="s">
        <v>572</v>
      </c>
      <c r="AE709" s="672"/>
      <c r="AF709" s="672"/>
      <c r="AG709" s="668" t="s">
        <v>598</v>
      </c>
      <c r="AH709" s="669"/>
      <c r="AI709" s="669"/>
      <c r="AJ709" s="669"/>
      <c r="AK709" s="669"/>
      <c r="AL709" s="669"/>
      <c r="AM709" s="669"/>
      <c r="AN709" s="669"/>
      <c r="AO709" s="669"/>
      <c r="AP709" s="669"/>
      <c r="AQ709" s="669"/>
      <c r="AR709" s="669"/>
      <c r="AS709" s="669"/>
      <c r="AT709" s="669"/>
      <c r="AU709" s="669"/>
      <c r="AV709" s="669"/>
      <c r="AW709" s="669"/>
      <c r="AX709" s="670"/>
    </row>
    <row r="710" spans="1:50" ht="72.7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671" t="s">
        <v>572</v>
      </c>
      <c r="AE710" s="672"/>
      <c r="AF710" s="672"/>
      <c r="AG710" s="668" t="s">
        <v>599</v>
      </c>
      <c r="AH710" s="669"/>
      <c r="AI710" s="669"/>
      <c r="AJ710" s="669"/>
      <c r="AK710" s="669"/>
      <c r="AL710" s="669"/>
      <c r="AM710" s="669"/>
      <c r="AN710" s="669"/>
      <c r="AO710" s="669"/>
      <c r="AP710" s="669"/>
      <c r="AQ710" s="669"/>
      <c r="AR710" s="669"/>
      <c r="AS710" s="669"/>
      <c r="AT710" s="669"/>
      <c r="AU710" s="669"/>
      <c r="AV710" s="669"/>
      <c r="AW710" s="669"/>
      <c r="AX710" s="670"/>
    </row>
    <row r="711" spans="1:50" ht="5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671" t="s">
        <v>572</v>
      </c>
      <c r="AE711" s="672"/>
      <c r="AF711" s="672"/>
      <c r="AG711" s="668" t="s">
        <v>600</v>
      </c>
      <c r="AH711" s="669"/>
      <c r="AI711" s="669"/>
      <c r="AJ711" s="669"/>
      <c r="AK711" s="669"/>
      <c r="AL711" s="669"/>
      <c r="AM711" s="669"/>
      <c r="AN711" s="669"/>
      <c r="AO711" s="669"/>
      <c r="AP711" s="669"/>
      <c r="AQ711" s="669"/>
      <c r="AR711" s="669"/>
      <c r="AS711" s="669"/>
      <c r="AT711" s="669"/>
      <c r="AU711" s="669"/>
      <c r="AV711" s="669"/>
      <c r="AW711" s="669"/>
      <c r="AX711" s="670"/>
    </row>
    <row r="712" spans="1:50" ht="35.25" customHeight="1" x14ac:dyDescent="0.15">
      <c r="A712" s="659"/>
      <c r="B712" s="660"/>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604</v>
      </c>
      <c r="AE712" s="590"/>
      <c r="AF712" s="590"/>
      <c r="AG712" s="598" t="s">
        <v>601</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604</v>
      </c>
      <c r="AE713" s="155"/>
      <c r="AF713" s="156"/>
      <c r="AG713" s="668" t="s">
        <v>601</v>
      </c>
      <c r="AH713" s="669"/>
      <c r="AI713" s="669"/>
      <c r="AJ713" s="669"/>
      <c r="AK713" s="669"/>
      <c r="AL713" s="669"/>
      <c r="AM713" s="669"/>
      <c r="AN713" s="669"/>
      <c r="AO713" s="669"/>
      <c r="AP713" s="669"/>
      <c r="AQ713" s="669"/>
      <c r="AR713" s="669"/>
      <c r="AS713" s="669"/>
      <c r="AT713" s="669"/>
      <c r="AU713" s="669"/>
      <c r="AV713" s="669"/>
      <c r="AW713" s="669"/>
      <c r="AX713" s="670"/>
    </row>
    <row r="714" spans="1:50" ht="57.75" customHeight="1" x14ac:dyDescent="0.15">
      <c r="A714" s="661"/>
      <c r="B714" s="662"/>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5" t="s">
        <v>572</v>
      </c>
      <c r="AE714" s="596"/>
      <c r="AF714" s="597"/>
      <c r="AG714" s="693" t="s">
        <v>602</v>
      </c>
      <c r="AH714" s="694"/>
      <c r="AI714" s="694"/>
      <c r="AJ714" s="694"/>
      <c r="AK714" s="694"/>
      <c r="AL714" s="694"/>
      <c r="AM714" s="694"/>
      <c r="AN714" s="694"/>
      <c r="AO714" s="694"/>
      <c r="AP714" s="694"/>
      <c r="AQ714" s="694"/>
      <c r="AR714" s="694"/>
      <c r="AS714" s="694"/>
      <c r="AT714" s="694"/>
      <c r="AU714" s="694"/>
      <c r="AV714" s="694"/>
      <c r="AW714" s="694"/>
      <c r="AX714" s="695"/>
    </row>
    <row r="715" spans="1:50" ht="91.5" customHeight="1" x14ac:dyDescent="0.15">
      <c r="A715" s="625"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572</v>
      </c>
      <c r="AE715" s="672"/>
      <c r="AF715" s="762"/>
      <c r="AG715" s="532" t="s">
        <v>645</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59"/>
      <c r="B716" s="660"/>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671" t="s">
        <v>572</v>
      </c>
      <c r="AE716" s="672"/>
      <c r="AF716" s="762"/>
      <c r="AG716" s="668" t="s">
        <v>605</v>
      </c>
      <c r="AH716" s="669"/>
      <c r="AI716" s="669"/>
      <c r="AJ716" s="669"/>
      <c r="AK716" s="669"/>
      <c r="AL716" s="669"/>
      <c r="AM716" s="669"/>
      <c r="AN716" s="669"/>
      <c r="AO716" s="669"/>
      <c r="AP716" s="669"/>
      <c r="AQ716" s="669"/>
      <c r="AR716" s="669"/>
      <c r="AS716" s="669"/>
      <c r="AT716" s="669"/>
      <c r="AU716" s="669"/>
      <c r="AV716" s="669"/>
      <c r="AW716" s="669"/>
      <c r="AX716" s="670"/>
    </row>
    <row r="717" spans="1:50" ht="73.5"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671" t="s">
        <v>572</v>
      </c>
      <c r="AE717" s="672"/>
      <c r="AF717" s="762"/>
      <c r="AG717" s="668" t="s">
        <v>606</v>
      </c>
      <c r="AH717" s="669"/>
      <c r="AI717" s="669"/>
      <c r="AJ717" s="669"/>
      <c r="AK717" s="669"/>
      <c r="AL717" s="669"/>
      <c r="AM717" s="669"/>
      <c r="AN717" s="669"/>
      <c r="AO717" s="669"/>
      <c r="AP717" s="669"/>
      <c r="AQ717" s="669"/>
      <c r="AR717" s="669"/>
      <c r="AS717" s="669"/>
      <c r="AT717" s="669"/>
      <c r="AU717" s="669"/>
      <c r="AV717" s="669"/>
      <c r="AW717" s="669"/>
      <c r="AX717" s="670"/>
    </row>
    <row r="718" spans="1:50" ht="85.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671" t="s">
        <v>572</v>
      </c>
      <c r="AE718" s="672"/>
      <c r="AF718" s="762"/>
      <c r="AG718" s="163" t="s">
        <v>653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10"/>
      <c r="AD719" s="671" t="s">
        <v>572</v>
      </c>
      <c r="AE719" s="672"/>
      <c r="AF719" s="672"/>
      <c r="AG719" s="160" t="s">
        <v>607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15">
      <c r="A721" s="654"/>
      <c r="B721" s="655"/>
      <c r="C721" s="919" t="s">
        <v>609</v>
      </c>
      <c r="D721" s="920"/>
      <c r="E721" s="920"/>
      <c r="F721" s="921"/>
      <c r="G721" s="939"/>
      <c r="H721" s="940"/>
      <c r="I721" s="83" t="str">
        <f>IF(OR(G721="　", G721=""), "", "-")</f>
        <v/>
      </c>
      <c r="J721" s="918"/>
      <c r="K721" s="918"/>
      <c r="L721" s="83" t="str">
        <f>IF(M721="","","-")</f>
        <v/>
      </c>
      <c r="M721" s="84"/>
      <c r="N721" s="915" t="s">
        <v>608</v>
      </c>
      <c r="O721" s="916"/>
      <c r="P721" s="916"/>
      <c r="Q721" s="916"/>
      <c r="R721" s="916"/>
      <c r="S721" s="916"/>
      <c r="T721" s="916"/>
      <c r="U721" s="916"/>
      <c r="V721" s="916"/>
      <c r="W721" s="916"/>
      <c r="X721" s="916"/>
      <c r="Y721" s="916"/>
      <c r="Z721" s="916"/>
      <c r="AA721" s="916"/>
      <c r="AB721" s="916"/>
      <c r="AC721" s="916"/>
      <c r="AD721" s="916"/>
      <c r="AE721" s="916"/>
      <c r="AF721" s="917"/>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hidden="1" customHeight="1" x14ac:dyDescent="0.15">
      <c r="A722" s="654"/>
      <c r="B722" s="655"/>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hidden="1" customHeight="1" x14ac:dyDescent="0.15">
      <c r="A723" s="654"/>
      <c r="B723" s="655"/>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hidden="1" customHeight="1" x14ac:dyDescent="0.15">
      <c r="A724" s="654"/>
      <c r="B724" s="655"/>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hidden="1" customHeight="1" x14ac:dyDescent="0.15">
      <c r="A725" s="656"/>
      <c r="B725" s="657"/>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9" t="s">
        <v>53</v>
      </c>
      <c r="D726" s="587"/>
      <c r="E726" s="587"/>
      <c r="F726" s="588"/>
      <c r="G726" s="799" t="s">
        <v>657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7"/>
      <c r="B727" s="628"/>
      <c r="C727" s="699" t="s">
        <v>57</v>
      </c>
      <c r="D727" s="700"/>
      <c r="E727" s="700"/>
      <c r="F727" s="701"/>
      <c r="G727" s="797" t="s">
        <v>610</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8" t="s">
        <v>656</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548</v>
      </c>
      <c r="B737" s="124"/>
      <c r="C737" s="124"/>
      <c r="D737" s="125"/>
      <c r="E737" s="122" t="s">
        <v>611</v>
      </c>
      <c r="F737" s="122"/>
      <c r="G737" s="122"/>
      <c r="H737" s="122"/>
      <c r="I737" s="122"/>
      <c r="J737" s="122"/>
      <c r="K737" s="122"/>
      <c r="L737" s="122"/>
      <c r="M737" s="122"/>
      <c r="N737" s="101" t="s">
        <v>541</v>
      </c>
      <c r="O737" s="101"/>
      <c r="P737" s="101"/>
      <c r="Q737" s="101"/>
      <c r="R737" s="122" t="s">
        <v>612</v>
      </c>
      <c r="S737" s="122"/>
      <c r="T737" s="122"/>
      <c r="U737" s="122"/>
      <c r="V737" s="122"/>
      <c r="W737" s="122"/>
      <c r="X737" s="122"/>
      <c r="Y737" s="122"/>
      <c r="Z737" s="122"/>
      <c r="AA737" s="101" t="s">
        <v>540</v>
      </c>
      <c r="AB737" s="101"/>
      <c r="AC737" s="101"/>
      <c r="AD737" s="101"/>
      <c r="AE737" s="122" t="s">
        <v>613</v>
      </c>
      <c r="AF737" s="122"/>
      <c r="AG737" s="122"/>
      <c r="AH737" s="122"/>
      <c r="AI737" s="122"/>
      <c r="AJ737" s="122"/>
      <c r="AK737" s="122"/>
      <c r="AL737" s="122"/>
      <c r="AM737" s="122"/>
      <c r="AN737" s="101" t="s">
        <v>539</v>
      </c>
      <c r="AO737" s="101"/>
      <c r="AP737" s="101"/>
      <c r="AQ737" s="101"/>
      <c r="AR737" s="102" t="s">
        <v>614</v>
      </c>
      <c r="AS737" s="103"/>
      <c r="AT737" s="103"/>
      <c r="AU737" s="103"/>
      <c r="AV737" s="103"/>
      <c r="AW737" s="103"/>
      <c r="AX737" s="104"/>
      <c r="AY737" s="89"/>
      <c r="AZ737" s="89"/>
    </row>
    <row r="738" spans="1:52" ht="24.75" customHeight="1" x14ac:dyDescent="0.15">
      <c r="A738" s="123" t="s">
        <v>538</v>
      </c>
      <c r="B738" s="124"/>
      <c r="C738" s="124"/>
      <c r="D738" s="125"/>
      <c r="E738" s="122" t="s">
        <v>616</v>
      </c>
      <c r="F738" s="122"/>
      <c r="G738" s="122"/>
      <c r="H738" s="122"/>
      <c r="I738" s="122"/>
      <c r="J738" s="122"/>
      <c r="K738" s="122"/>
      <c r="L738" s="122"/>
      <c r="M738" s="122"/>
      <c r="N738" s="101" t="s">
        <v>537</v>
      </c>
      <c r="O738" s="101"/>
      <c r="P738" s="101"/>
      <c r="Q738" s="101"/>
      <c r="R738" s="122" t="s">
        <v>617</v>
      </c>
      <c r="S738" s="122"/>
      <c r="T738" s="122"/>
      <c r="U738" s="122"/>
      <c r="V738" s="122"/>
      <c r="W738" s="122"/>
      <c r="X738" s="122"/>
      <c r="Y738" s="122"/>
      <c r="Z738" s="122"/>
      <c r="AA738" s="101" t="s">
        <v>536</v>
      </c>
      <c r="AB738" s="101"/>
      <c r="AC738" s="101"/>
      <c r="AD738" s="101"/>
      <c r="AE738" s="122" t="s">
        <v>618</v>
      </c>
      <c r="AF738" s="122"/>
      <c r="AG738" s="122"/>
      <c r="AH738" s="122"/>
      <c r="AI738" s="122"/>
      <c r="AJ738" s="122"/>
      <c r="AK738" s="122"/>
      <c r="AL738" s="122"/>
      <c r="AM738" s="122"/>
      <c r="AN738" s="101" t="s">
        <v>532</v>
      </c>
      <c r="AO738" s="101"/>
      <c r="AP738" s="101"/>
      <c r="AQ738" s="101"/>
      <c r="AR738" s="102" t="s">
        <v>615</v>
      </c>
      <c r="AS738" s="103"/>
      <c r="AT738" s="103"/>
      <c r="AU738" s="103"/>
      <c r="AV738" s="103"/>
      <c r="AW738" s="103"/>
      <c r="AX738" s="104"/>
    </row>
    <row r="739" spans="1:52" ht="24.75" customHeight="1" thickBot="1" x14ac:dyDescent="0.2">
      <c r="A739" s="126" t="s">
        <v>528</v>
      </c>
      <c r="B739" s="127"/>
      <c r="C739" s="127"/>
      <c r="D739" s="128"/>
      <c r="E739" s="129" t="s">
        <v>635</v>
      </c>
      <c r="F739" s="117"/>
      <c r="G739" s="117"/>
      <c r="H739" s="93" t="str">
        <f>IF(E739="", "", "(")</f>
        <v>(</v>
      </c>
      <c r="I739" s="117"/>
      <c r="J739" s="117"/>
      <c r="K739" s="93" t="str">
        <f>IF(OR(I739="　", I739=""), "", "-")</f>
        <v/>
      </c>
      <c r="L739" s="118">
        <v>45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510</v>
      </c>
      <c r="B779" s="764"/>
      <c r="C779" s="764"/>
      <c r="D779" s="764"/>
      <c r="E779" s="764"/>
      <c r="F779" s="765"/>
      <c r="G779" s="445" t="s">
        <v>624</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625</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66"/>
      <c r="C780" s="766"/>
      <c r="D780" s="766"/>
      <c r="E780" s="766"/>
      <c r="F780" s="767"/>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2"/>
      <c r="B781" s="766"/>
      <c r="C781" s="766"/>
      <c r="D781" s="766"/>
      <c r="E781" s="766"/>
      <c r="F781" s="767"/>
      <c r="G781" s="455" t="s">
        <v>647</v>
      </c>
      <c r="H781" s="456"/>
      <c r="I781" s="456"/>
      <c r="J781" s="456"/>
      <c r="K781" s="457"/>
      <c r="L781" s="458" t="s">
        <v>621</v>
      </c>
      <c r="M781" s="459"/>
      <c r="N781" s="459"/>
      <c r="O781" s="459"/>
      <c r="P781" s="459"/>
      <c r="Q781" s="459"/>
      <c r="R781" s="459"/>
      <c r="S781" s="459"/>
      <c r="T781" s="459"/>
      <c r="U781" s="459"/>
      <c r="V781" s="459"/>
      <c r="W781" s="459"/>
      <c r="X781" s="460"/>
      <c r="Y781" s="461">
        <v>6</v>
      </c>
      <c r="Z781" s="462"/>
      <c r="AA781" s="462"/>
      <c r="AB781" s="463"/>
      <c r="AC781" s="455" t="s">
        <v>647</v>
      </c>
      <c r="AD781" s="456"/>
      <c r="AE781" s="456"/>
      <c r="AF781" s="456"/>
      <c r="AG781" s="457"/>
      <c r="AH781" s="458" t="s">
        <v>621</v>
      </c>
      <c r="AI781" s="459"/>
      <c r="AJ781" s="459"/>
      <c r="AK781" s="459"/>
      <c r="AL781" s="459"/>
      <c r="AM781" s="459"/>
      <c r="AN781" s="459"/>
      <c r="AO781" s="459"/>
      <c r="AP781" s="459"/>
      <c r="AQ781" s="459"/>
      <c r="AR781" s="459"/>
      <c r="AS781" s="459"/>
      <c r="AT781" s="460"/>
      <c r="AU781" s="461">
        <v>34</v>
      </c>
      <c r="AV781" s="462"/>
      <c r="AW781" s="462"/>
      <c r="AX781" s="463"/>
    </row>
    <row r="782" spans="1:50" ht="24.75" customHeight="1" x14ac:dyDescent="0.15">
      <c r="A782" s="562"/>
      <c r="B782" s="766"/>
      <c r="C782" s="766"/>
      <c r="D782" s="766"/>
      <c r="E782" s="766"/>
      <c r="F782" s="767"/>
      <c r="G782" s="348" t="s">
        <v>620</v>
      </c>
      <c r="H782" s="349"/>
      <c r="I782" s="349"/>
      <c r="J782" s="349"/>
      <c r="K782" s="350"/>
      <c r="L782" s="401" t="s">
        <v>622</v>
      </c>
      <c r="M782" s="402"/>
      <c r="N782" s="402"/>
      <c r="O782" s="402"/>
      <c r="P782" s="402"/>
      <c r="Q782" s="402"/>
      <c r="R782" s="402"/>
      <c r="S782" s="402"/>
      <c r="T782" s="402"/>
      <c r="U782" s="402"/>
      <c r="V782" s="402"/>
      <c r="W782" s="402"/>
      <c r="X782" s="403"/>
      <c r="Y782" s="398">
        <v>3</v>
      </c>
      <c r="Z782" s="399"/>
      <c r="AA782" s="399"/>
      <c r="AB782" s="400"/>
      <c r="AC782" s="348" t="s">
        <v>620</v>
      </c>
      <c r="AD782" s="349"/>
      <c r="AE782" s="349"/>
      <c r="AF782" s="349"/>
      <c r="AG782" s="350"/>
      <c r="AH782" s="401" t="s">
        <v>622</v>
      </c>
      <c r="AI782" s="402"/>
      <c r="AJ782" s="402"/>
      <c r="AK782" s="402"/>
      <c r="AL782" s="402"/>
      <c r="AM782" s="402"/>
      <c r="AN782" s="402"/>
      <c r="AO782" s="402"/>
      <c r="AP782" s="402"/>
      <c r="AQ782" s="402"/>
      <c r="AR782" s="402"/>
      <c r="AS782" s="402"/>
      <c r="AT782" s="403"/>
      <c r="AU782" s="398">
        <v>11</v>
      </c>
      <c r="AV782" s="399"/>
      <c r="AW782" s="399"/>
      <c r="AX782" s="400"/>
    </row>
    <row r="783" spans="1:50" ht="24.75" customHeight="1" x14ac:dyDescent="0.15">
      <c r="A783" s="562"/>
      <c r="B783" s="766"/>
      <c r="C783" s="766"/>
      <c r="D783" s="766"/>
      <c r="E783" s="766"/>
      <c r="F783" s="767"/>
      <c r="G783" s="348" t="s">
        <v>619</v>
      </c>
      <c r="H783" s="349"/>
      <c r="I783" s="349"/>
      <c r="J783" s="349"/>
      <c r="K783" s="350"/>
      <c r="L783" s="401" t="s">
        <v>623</v>
      </c>
      <c r="M783" s="402"/>
      <c r="N783" s="402"/>
      <c r="O783" s="402"/>
      <c r="P783" s="402"/>
      <c r="Q783" s="402"/>
      <c r="R783" s="402"/>
      <c r="S783" s="402"/>
      <c r="T783" s="402"/>
      <c r="U783" s="402"/>
      <c r="V783" s="402"/>
      <c r="W783" s="402"/>
      <c r="X783" s="403"/>
      <c r="Y783" s="398">
        <v>2</v>
      </c>
      <c r="Z783" s="399"/>
      <c r="AA783" s="399"/>
      <c r="AB783" s="400"/>
      <c r="AC783" s="348" t="s">
        <v>619</v>
      </c>
      <c r="AD783" s="349"/>
      <c r="AE783" s="349"/>
      <c r="AF783" s="349"/>
      <c r="AG783" s="350"/>
      <c r="AH783" s="401" t="s">
        <v>623</v>
      </c>
      <c r="AI783" s="402"/>
      <c r="AJ783" s="402"/>
      <c r="AK783" s="402"/>
      <c r="AL783" s="402"/>
      <c r="AM783" s="402"/>
      <c r="AN783" s="402"/>
      <c r="AO783" s="402"/>
      <c r="AP783" s="402"/>
      <c r="AQ783" s="402"/>
      <c r="AR783" s="402"/>
      <c r="AS783" s="402"/>
      <c r="AT783" s="403"/>
      <c r="AU783" s="398">
        <v>1</v>
      </c>
      <c r="AV783" s="399"/>
      <c r="AW783" s="399"/>
      <c r="AX783" s="400"/>
    </row>
    <row r="784" spans="1:50" ht="24.75" customHeight="1" x14ac:dyDescent="0.15">
      <c r="A784" s="562"/>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0"/>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2"/>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2"/>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2"/>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2"/>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2"/>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2"/>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2"/>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11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46</v>
      </c>
      <c r="AV791" s="415"/>
      <c r="AW791" s="415"/>
      <c r="AX791" s="417"/>
    </row>
    <row r="792" spans="1:50" ht="24.75" hidden="1" customHeight="1" x14ac:dyDescent="0.15">
      <c r="A792" s="562"/>
      <c r="B792" s="766"/>
      <c r="C792" s="766"/>
      <c r="D792" s="766"/>
      <c r="E792" s="766"/>
      <c r="F792" s="767"/>
      <c r="G792" s="445" t="s">
        <v>441</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2"/>
      <c r="B793" s="766"/>
      <c r="C793" s="766"/>
      <c r="D793" s="766"/>
      <c r="E793" s="766"/>
      <c r="F793" s="767"/>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2"/>
      <c r="B794" s="766"/>
      <c r="C794" s="766"/>
      <c r="D794" s="766"/>
      <c r="E794" s="766"/>
      <c r="F794" s="767"/>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2"/>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2"/>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2"/>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2"/>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2"/>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2"/>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2"/>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2"/>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2"/>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2"/>
      <c r="B805" s="766"/>
      <c r="C805" s="766"/>
      <c r="D805" s="766"/>
      <c r="E805" s="766"/>
      <c r="F805" s="767"/>
      <c r="G805" s="445" t="s">
        <v>442</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443</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2"/>
      <c r="B806" s="766"/>
      <c r="C806" s="766"/>
      <c r="D806" s="766"/>
      <c r="E806" s="766"/>
      <c r="F806" s="767"/>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2"/>
      <c r="B807" s="766"/>
      <c r="C807" s="766"/>
      <c r="D807" s="766"/>
      <c r="E807" s="766"/>
      <c r="F807" s="767"/>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2"/>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2"/>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2"/>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2"/>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2"/>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2"/>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2"/>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2"/>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2"/>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2"/>
      <c r="B818" s="766"/>
      <c r="C818" s="766"/>
      <c r="D818" s="766"/>
      <c r="E818" s="766"/>
      <c r="F818" s="767"/>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2"/>
      <c r="B819" s="766"/>
      <c r="C819" s="766"/>
      <c r="D819" s="766"/>
      <c r="E819" s="766"/>
      <c r="F819" s="767"/>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2"/>
      <c r="B820" s="766"/>
      <c r="C820" s="766"/>
      <c r="D820" s="766"/>
      <c r="E820" s="766"/>
      <c r="F820" s="767"/>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2"/>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2"/>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2"/>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2"/>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2"/>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2"/>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2"/>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2"/>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2"/>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57" t="s">
        <v>468</v>
      </c>
      <c r="AM831" s="958"/>
      <c r="AN831" s="95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626</v>
      </c>
      <c r="D837" s="418"/>
      <c r="E837" s="418"/>
      <c r="F837" s="418"/>
      <c r="G837" s="418"/>
      <c r="H837" s="418"/>
      <c r="I837" s="418"/>
      <c r="J837" s="419" t="s">
        <v>601</v>
      </c>
      <c r="K837" s="420"/>
      <c r="L837" s="420"/>
      <c r="M837" s="420"/>
      <c r="N837" s="420"/>
      <c r="O837" s="420"/>
      <c r="P837" s="428" t="s">
        <v>629</v>
      </c>
      <c r="Q837" s="429"/>
      <c r="R837" s="429"/>
      <c r="S837" s="429"/>
      <c r="T837" s="429"/>
      <c r="U837" s="429"/>
      <c r="V837" s="429"/>
      <c r="W837" s="429"/>
      <c r="X837" s="430"/>
      <c r="Y837" s="318">
        <v>11</v>
      </c>
      <c r="Z837" s="319"/>
      <c r="AA837" s="319"/>
      <c r="AB837" s="320"/>
      <c r="AC837" s="328" t="s">
        <v>503</v>
      </c>
      <c r="AD837" s="423"/>
      <c r="AE837" s="423"/>
      <c r="AF837" s="423"/>
      <c r="AG837" s="423"/>
      <c r="AH837" s="421" t="s">
        <v>601</v>
      </c>
      <c r="AI837" s="422"/>
      <c r="AJ837" s="422"/>
      <c r="AK837" s="422"/>
      <c r="AL837" s="325">
        <v>100</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626</v>
      </c>
      <c r="D870" s="418"/>
      <c r="E870" s="418"/>
      <c r="F870" s="418"/>
      <c r="G870" s="418"/>
      <c r="H870" s="418"/>
      <c r="I870" s="418"/>
      <c r="J870" s="419" t="s">
        <v>565</v>
      </c>
      <c r="K870" s="420"/>
      <c r="L870" s="420"/>
      <c r="M870" s="420"/>
      <c r="N870" s="420"/>
      <c r="O870" s="420"/>
      <c r="P870" s="428" t="s">
        <v>629</v>
      </c>
      <c r="Q870" s="429"/>
      <c r="R870" s="429"/>
      <c r="S870" s="429"/>
      <c r="T870" s="429"/>
      <c r="U870" s="429"/>
      <c r="V870" s="429"/>
      <c r="W870" s="429"/>
      <c r="X870" s="430"/>
      <c r="Y870" s="318">
        <v>46</v>
      </c>
      <c r="Z870" s="319"/>
      <c r="AA870" s="319"/>
      <c r="AB870" s="320"/>
      <c r="AC870" s="328" t="s">
        <v>503</v>
      </c>
      <c r="AD870" s="423"/>
      <c r="AE870" s="423"/>
      <c r="AF870" s="423"/>
      <c r="AG870" s="423"/>
      <c r="AH870" s="421" t="s">
        <v>565</v>
      </c>
      <c r="AI870" s="422"/>
      <c r="AJ870" s="422"/>
      <c r="AK870" s="422"/>
      <c r="AL870" s="325">
        <v>100</v>
      </c>
      <c r="AM870" s="326"/>
      <c r="AN870" s="326"/>
      <c r="AO870" s="327"/>
      <c r="AP870" s="321"/>
      <c r="AQ870" s="321"/>
      <c r="AR870" s="321"/>
      <c r="AS870" s="321"/>
      <c r="AT870" s="321"/>
      <c r="AU870" s="321"/>
      <c r="AV870" s="321"/>
      <c r="AW870" s="321"/>
      <c r="AX870" s="321"/>
    </row>
    <row r="871" spans="1:50" ht="30" customHeight="1" x14ac:dyDescent="0.15">
      <c r="A871" s="404">
        <v>2</v>
      </c>
      <c r="B871" s="404">
        <v>1</v>
      </c>
      <c r="C871" s="424" t="s">
        <v>627</v>
      </c>
      <c r="D871" s="418"/>
      <c r="E871" s="418"/>
      <c r="F871" s="418"/>
      <c r="G871" s="418"/>
      <c r="H871" s="418"/>
      <c r="I871" s="418"/>
      <c r="J871" s="419" t="s">
        <v>565</v>
      </c>
      <c r="K871" s="420"/>
      <c r="L871" s="420"/>
      <c r="M871" s="420"/>
      <c r="N871" s="420"/>
      <c r="O871" s="420"/>
      <c r="P871" s="428" t="s">
        <v>629</v>
      </c>
      <c r="Q871" s="429"/>
      <c r="R871" s="429"/>
      <c r="S871" s="429"/>
      <c r="T871" s="429"/>
      <c r="U871" s="429"/>
      <c r="V871" s="429"/>
      <c r="W871" s="429"/>
      <c r="X871" s="430"/>
      <c r="Y871" s="318">
        <v>13</v>
      </c>
      <c r="Z871" s="319"/>
      <c r="AA871" s="319"/>
      <c r="AB871" s="320"/>
      <c r="AC871" s="328" t="s">
        <v>503</v>
      </c>
      <c r="AD871" s="423"/>
      <c r="AE871" s="423"/>
      <c r="AF871" s="423"/>
      <c r="AG871" s="423"/>
      <c r="AH871" s="421" t="s">
        <v>565</v>
      </c>
      <c r="AI871" s="422"/>
      <c r="AJ871" s="422"/>
      <c r="AK871" s="422"/>
      <c r="AL871" s="325">
        <v>99</v>
      </c>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31"/>
      <c r="Q872" s="432"/>
      <c r="R872" s="432"/>
      <c r="S872" s="432"/>
      <c r="T872" s="432"/>
      <c r="U872" s="432"/>
      <c r="V872" s="432"/>
      <c r="W872" s="432"/>
      <c r="X872" s="433"/>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3"/>
      <c r="E1101" s="277" t="s">
        <v>384</v>
      </c>
      <c r="F1101" s="893"/>
      <c r="G1101" s="893"/>
      <c r="H1101" s="893"/>
      <c r="I1101" s="893"/>
      <c r="J1101" s="277" t="s">
        <v>419</v>
      </c>
      <c r="K1101" s="277"/>
      <c r="L1101" s="277"/>
      <c r="M1101" s="277"/>
      <c r="N1101" s="277"/>
      <c r="O1101" s="277"/>
      <c r="P1101" s="344" t="s">
        <v>27</v>
      </c>
      <c r="Q1101" s="344"/>
      <c r="R1101" s="344"/>
      <c r="S1101" s="344"/>
      <c r="T1101" s="344"/>
      <c r="U1101" s="344"/>
      <c r="V1101" s="344"/>
      <c r="W1101" s="344"/>
      <c r="X1101" s="344"/>
      <c r="Y1101" s="277" t="s">
        <v>421</v>
      </c>
      <c r="Z1101" s="893"/>
      <c r="AA1101" s="893"/>
      <c r="AB1101" s="893"/>
      <c r="AC1101" s="277" t="s">
        <v>367</v>
      </c>
      <c r="AD1101" s="277"/>
      <c r="AE1101" s="277"/>
      <c r="AF1101" s="277"/>
      <c r="AG1101" s="277"/>
      <c r="AH1101" s="344" t="s">
        <v>380</v>
      </c>
      <c r="AI1101" s="345"/>
      <c r="AJ1101" s="345"/>
      <c r="AK1101" s="345"/>
      <c r="AL1101" s="345" t="s">
        <v>21</v>
      </c>
      <c r="AM1101" s="345"/>
      <c r="AN1101" s="345"/>
      <c r="AO1101" s="896"/>
      <c r="AP1101" s="427" t="s">
        <v>453</v>
      </c>
      <c r="AQ1101" s="427"/>
      <c r="AR1101" s="427"/>
      <c r="AS1101" s="427"/>
      <c r="AT1101" s="427"/>
      <c r="AU1101" s="427"/>
      <c r="AV1101" s="427"/>
      <c r="AW1101" s="427"/>
      <c r="AX1101" s="427"/>
    </row>
    <row r="1102" spans="1:50" ht="30" hidden="1" customHeight="1" x14ac:dyDescent="0.15">
      <c r="A1102" s="404">
        <v>1</v>
      </c>
      <c r="B1102" s="404">
        <v>1</v>
      </c>
      <c r="C1102" s="895"/>
      <c r="D1102" s="895"/>
      <c r="E1102" s="894"/>
      <c r="F1102" s="894"/>
      <c r="G1102" s="894"/>
      <c r="H1102" s="894"/>
      <c r="I1102" s="894"/>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5"/>
      <c r="D1103" s="895"/>
      <c r="E1103" s="894"/>
      <c r="F1103" s="894"/>
      <c r="G1103" s="894"/>
      <c r="H1103" s="894"/>
      <c r="I1103" s="894"/>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5"/>
      <c r="D1104" s="895"/>
      <c r="E1104" s="894"/>
      <c r="F1104" s="894"/>
      <c r="G1104" s="894"/>
      <c r="H1104" s="894"/>
      <c r="I1104" s="894"/>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5"/>
      <c r="D1105" s="895"/>
      <c r="E1105" s="894"/>
      <c r="F1105" s="894"/>
      <c r="G1105" s="894"/>
      <c r="H1105" s="894"/>
      <c r="I1105" s="894"/>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5"/>
      <c r="D1106" s="895"/>
      <c r="E1106" s="894"/>
      <c r="F1106" s="894"/>
      <c r="G1106" s="894"/>
      <c r="H1106" s="894"/>
      <c r="I1106" s="894"/>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5"/>
      <c r="D1107" s="895"/>
      <c r="E1107" s="894"/>
      <c r="F1107" s="894"/>
      <c r="G1107" s="894"/>
      <c r="H1107" s="894"/>
      <c r="I1107" s="894"/>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5"/>
      <c r="D1108" s="895"/>
      <c r="E1108" s="894"/>
      <c r="F1108" s="894"/>
      <c r="G1108" s="894"/>
      <c r="H1108" s="894"/>
      <c r="I1108" s="894"/>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5"/>
      <c r="D1109" s="895"/>
      <c r="E1109" s="894"/>
      <c r="F1109" s="894"/>
      <c r="G1109" s="894"/>
      <c r="H1109" s="894"/>
      <c r="I1109" s="894"/>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5"/>
      <c r="D1110" s="895"/>
      <c r="E1110" s="894"/>
      <c r="F1110" s="894"/>
      <c r="G1110" s="894"/>
      <c r="H1110" s="894"/>
      <c r="I1110" s="894"/>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5"/>
      <c r="D1111" s="895"/>
      <c r="E1111" s="894"/>
      <c r="F1111" s="894"/>
      <c r="G1111" s="894"/>
      <c r="H1111" s="894"/>
      <c r="I1111" s="89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5"/>
      <c r="D1112" s="895"/>
      <c r="E1112" s="894"/>
      <c r="F1112" s="894"/>
      <c r="G1112" s="894"/>
      <c r="H1112" s="894"/>
      <c r="I1112" s="89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5"/>
      <c r="D1113" s="895"/>
      <c r="E1113" s="894"/>
      <c r="F1113" s="894"/>
      <c r="G1113" s="894"/>
      <c r="H1113" s="894"/>
      <c r="I1113" s="89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5"/>
      <c r="D1114" s="895"/>
      <c r="E1114" s="894"/>
      <c r="F1114" s="894"/>
      <c r="G1114" s="894"/>
      <c r="H1114" s="894"/>
      <c r="I1114" s="89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5"/>
      <c r="D1115" s="895"/>
      <c r="E1115" s="894"/>
      <c r="F1115" s="894"/>
      <c r="G1115" s="894"/>
      <c r="H1115" s="894"/>
      <c r="I1115" s="89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5"/>
      <c r="D1116" s="895"/>
      <c r="E1116" s="894"/>
      <c r="F1116" s="894"/>
      <c r="G1116" s="894"/>
      <c r="H1116" s="894"/>
      <c r="I1116" s="89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5"/>
      <c r="D1117" s="895"/>
      <c r="E1117" s="894"/>
      <c r="F1117" s="894"/>
      <c r="G1117" s="894"/>
      <c r="H1117" s="894"/>
      <c r="I1117" s="89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5"/>
      <c r="D1118" s="895"/>
      <c r="E1118" s="894"/>
      <c r="F1118" s="894"/>
      <c r="G1118" s="894"/>
      <c r="H1118" s="894"/>
      <c r="I1118" s="89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5"/>
      <c r="D1119" s="895"/>
      <c r="E1119" s="261"/>
      <c r="F1119" s="894"/>
      <c r="G1119" s="894"/>
      <c r="H1119" s="894"/>
      <c r="I1119" s="89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5"/>
      <c r="D1120" s="895"/>
      <c r="E1120" s="894"/>
      <c r="F1120" s="894"/>
      <c r="G1120" s="894"/>
      <c r="H1120" s="894"/>
      <c r="I1120" s="89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5"/>
      <c r="D1121" s="895"/>
      <c r="E1121" s="894"/>
      <c r="F1121" s="894"/>
      <c r="G1121" s="894"/>
      <c r="H1121" s="894"/>
      <c r="I1121" s="89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5"/>
      <c r="D1122" s="895"/>
      <c r="E1122" s="894"/>
      <c r="F1122" s="894"/>
      <c r="G1122" s="894"/>
      <c r="H1122" s="894"/>
      <c r="I1122" s="89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5"/>
      <c r="D1123" s="895"/>
      <c r="E1123" s="894"/>
      <c r="F1123" s="894"/>
      <c r="G1123" s="894"/>
      <c r="H1123" s="894"/>
      <c r="I1123" s="89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5"/>
      <c r="D1124" s="895"/>
      <c r="E1124" s="894"/>
      <c r="F1124" s="894"/>
      <c r="G1124" s="894"/>
      <c r="H1124" s="894"/>
      <c r="I1124" s="89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5"/>
      <c r="D1125" s="895"/>
      <c r="E1125" s="894"/>
      <c r="F1125" s="894"/>
      <c r="G1125" s="894"/>
      <c r="H1125" s="894"/>
      <c r="I1125" s="89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5"/>
      <c r="D1126" s="895"/>
      <c r="E1126" s="894"/>
      <c r="F1126" s="894"/>
      <c r="G1126" s="894"/>
      <c r="H1126" s="894"/>
      <c r="I1126" s="89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5"/>
      <c r="D1127" s="895"/>
      <c r="E1127" s="894"/>
      <c r="F1127" s="894"/>
      <c r="G1127" s="894"/>
      <c r="H1127" s="894"/>
      <c r="I1127" s="89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5"/>
      <c r="D1128" s="895"/>
      <c r="E1128" s="894"/>
      <c r="F1128" s="894"/>
      <c r="G1128" s="894"/>
      <c r="H1128" s="894"/>
      <c r="I1128" s="89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5"/>
      <c r="D1129" s="895"/>
      <c r="E1129" s="894"/>
      <c r="F1129" s="894"/>
      <c r="G1129" s="894"/>
      <c r="H1129" s="894"/>
      <c r="I1129" s="89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5"/>
      <c r="D1130" s="895"/>
      <c r="E1130" s="894"/>
      <c r="F1130" s="894"/>
      <c r="G1130" s="894"/>
      <c r="H1130" s="894"/>
      <c r="I1130" s="89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5"/>
      <c r="D1131" s="895"/>
      <c r="E1131" s="894"/>
      <c r="F1131" s="894"/>
      <c r="G1131" s="894"/>
      <c r="H1131" s="894"/>
      <c r="I1131" s="89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21">
      <formula>IF(RIGHT(TEXT(P14,"0.#"),1)=".",FALSE,TRUE)</formula>
    </cfRule>
    <cfRule type="expression" dxfId="2806" priority="14022">
      <formula>IF(RIGHT(TEXT(P14,"0.#"),1)=".",TRUE,FALSE)</formula>
    </cfRule>
  </conditionalFormatting>
  <conditionalFormatting sqref="AE32">
    <cfRule type="expression" dxfId="2805" priority="14011">
      <formula>IF(RIGHT(TEXT(AE32,"0.#"),1)=".",FALSE,TRUE)</formula>
    </cfRule>
    <cfRule type="expression" dxfId="2804" priority="14012">
      <formula>IF(RIGHT(TEXT(AE32,"0.#"),1)=".",TRUE,FALSE)</formula>
    </cfRule>
  </conditionalFormatting>
  <conditionalFormatting sqref="P18:AX18">
    <cfRule type="expression" dxfId="2803" priority="13897">
      <formula>IF(RIGHT(TEXT(P18,"0.#"),1)=".",FALSE,TRUE)</formula>
    </cfRule>
    <cfRule type="expression" dxfId="2802" priority="13898">
      <formula>IF(RIGHT(TEXT(P18,"0.#"),1)=".",TRUE,FALSE)</formula>
    </cfRule>
  </conditionalFormatting>
  <conditionalFormatting sqref="Y791">
    <cfRule type="expression" dxfId="2801" priority="13889">
      <formula>IF(RIGHT(TEXT(Y791,"0.#"),1)=".",FALSE,TRUE)</formula>
    </cfRule>
    <cfRule type="expression" dxfId="2800" priority="13890">
      <formula>IF(RIGHT(TEXT(Y791,"0.#"),1)=".",TRUE,FALSE)</formula>
    </cfRule>
  </conditionalFormatting>
  <conditionalFormatting sqref="Y822:Y829 Y820 Y809:Y816 Y807 Y796:Y803 Y794">
    <cfRule type="expression" dxfId="2799" priority="13671">
      <formula>IF(RIGHT(TEXT(Y794,"0.#"),1)=".",FALSE,TRUE)</formula>
    </cfRule>
    <cfRule type="expression" dxfId="2798" priority="13672">
      <formula>IF(RIGHT(TEXT(Y794,"0.#"),1)=".",TRUE,FALSE)</formula>
    </cfRule>
  </conditionalFormatting>
  <conditionalFormatting sqref="P16:AQ17 P15:AX15 P13:AX13">
    <cfRule type="expression" dxfId="2797" priority="13719">
      <formula>IF(RIGHT(TEXT(P13,"0.#"),1)=".",FALSE,TRUE)</formula>
    </cfRule>
    <cfRule type="expression" dxfId="2796" priority="13720">
      <formula>IF(RIGHT(TEXT(P13,"0.#"),1)=".",TRUE,FALSE)</formula>
    </cfRule>
  </conditionalFormatting>
  <conditionalFormatting sqref="P19:AJ19">
    <cfRule type="expression" dxfId="2795" priority="13717">
      <formula>IF(RIGHT(TEXT(P19,"0.#"),1)=".",FALSE,TRUE)</formula>
    </cfRule>
    <cfRule type="expression" dxfId="2794" priority="13718">
      <formula>IF(RIGHT(TEXT(P19,"0.#"),1)=".",TRUE,FALSE)</formula>
    </cfRule>
  </conditionalFormatting>
  <conditionalFormatting sqref="AE101 AQ101">
    <cfRule type="expression" dxfId="2793" priority="13709">
      <formula>IF(RIGHT(TEXT(AE101,"0.#"),1)=".",FALSE,TRUE)</formula>
    </cfRule>
    <cfRule type="expression" dxfId="2792" priority="13710">
      <formula>IF(RIGHT(TEXT(AE101,"0.#"),1)=".",TRUE,FALSE)</formula>
    </cfRule>
  </conditionalFormatting>
  <conditionalFormatting sqref="Y785:Y790">
    <cfRule type="expression" dxfId="2791" priority="13695">
      <formula>IF(RIGHT(TEXT(Y785,"0.#"),1)=".",FALSE,TRUE)</formula>
    </cfRule>
    <cfRule type="expression" dxfId="2790" priority="13696">
      <formula>IF(RIGHT(TEXT(Y785,"0.#"),1)=".",TRUE,FALSE)</formula>
    </cfRule>
  </conditionalFormatting>
  <conditionalFormatting sqref="AU782">
    <cfRule type="expression" dxfId="2789" priority="13693">
      <formula>IF(RIGHT(TEXT(AU782,"0.#"),1)=".",FALSE,TRUE)</formula>
    </cfRule>
    <cfRule type="expression" dxfId="2788" priority="13694">
      <formula>IF(RIGHT(TEXT(AU782,"0.#"),1)=".",TRUE,FALSE)</formula>
    </cfRule>
  </conditionalFormatting>
  <conditionalFormatting sqref="AU791">
    <cfRule type="expression" dxfId="2787" priority="13691">
      <formula>IF(RIGHT(TEXT(AU791,"0.#"),1)=".",FALSE,TRUE)</formula>
    </cfRule>
    <cfRule type="expression" dxfId="2786" priority="13692">
      <formula>IF(RIGHT(TEXT(AU791,"0.#"),1)=".",TRUE,FALSE)</formula>
    </cfRule>
  </conditionalFormatting>
  <conditionalFormatting sqref="AU784:AU790 AU781">
    <cfRule type="expression" dxfId="2785" priority="13689">
      <formula>IF(RIGHT(TEXT(AU781,"0.#"),1)=".",FALSE,TRUE)</formula>
    </cfRule>
    <cfRule type="expression" dxfId="2784" priority="13690">
      <formula>IF(RIGHT(TEXT(AU781,"0.#"),1)=".",TRUE,FALSE)</formula>
    </cfRule>
  </conditionalFormatting>
  <conditionalFormatting sqref="Y821 Y808 Y795">
    <cfRule type="expression" dxfId="2783" priority="13675">
      <formula>IF(RIGHT(TEXT(Y795,"0.#"),1)=".",FALSE,TRUE)</formula>
    </cfRule>
    <cfRule type="expression" dxfId="2782" priority="13676">
      <formula>IF(RIGHT(TEXT(Y795,"0.#"),1)=".",TRUE,FALSE)</formula>
    </cfRule>
  </conditionalFormatting>
  <conditionalFormatting sqref="Y830 Y817 Y804">
    <cfRule type="expression" dxfId="2781" priority="13673">
      <formula>IF(RIGHT(TEXT(Y804,"0.#"),1)=".",FALSE,TRUE)</formula>
    </cfRule>
    <cfRule type="expression" dxfId="2780" priority="13674">
      <formula>IF(RIGHT(TEXT(Y804,"0.#"),1)=".",TRUE,FALSE)</formula>
    </cfRule>
  </conditionalFormatting>
  <conditionalFormatting sqref="AU821 AU808 AU795">
    <cfRule type="expression" dxfId="2779" priority="13669">
      <formula>IF(RIGHT(TEXT(AU795,"0.#"),1)=".",FALSE,TRUE)</formula>
    </cfRule>
    <cfRule type="expression" dxfId="2778" priority="13670">
      <formula>IF(RIGHT(TEXT(AU795,"0.#"),1)=".",TRUE,FALSE)</formula>
    </cfRule>
  </conditionalFormatting>
  <conditionalFormatting sqref="AU830 AU817 AU804">
    <cfRule type="expression" dxfId="2777" priority="13667">
      <formula>IF(RIGHT(TEXT(AU804,"0.#"),1)=".",FALSE,TRUE)</formula>
    </cfRule>
    <cfRule type="expression" dxfId="2776" priority="13668">
      <formula>IF(RIGHT(TEXT(AU804,"0.#"),1)=".",TRUE,FALSE)</formula>
    </cfRule>
  </conditionalFormatting>
  <conditionalFormatting sqref="AU822:AU829 AU820 AU809:AU816 AU807 AU796:AU803 AU794">
    <cfRule type="expression" dxfId="2775" priority="13665">
      <formula>IF(RIGHT(TEXT(AU794,"0.#"),1)=".",FALSE,TRUE)</formula>
    </cfRule>
    <cfRule type="expression" dxfId="2774" priority="13666">
      <formula>IF(RIGHT(TEXT(AU794,"0.#"),1)=".",TRUE,FALSE)</formula>
    </cfRule>
  </conditionalFormatting>
  <conditionalFormatting sqref="AM87">
    <cfRule type="expression" dxfId="2773" priority="13319">
      <formula>IF(RIGHT(TEXT(AM87,"0.#"),1)=".",FALSE,TRUE)</formula>
    </cfRule>
    <cfRule type="expression" dxfId="2772" priority="13320">
      <formula>IF(RIGHT(TEXT(AM87,"0.#"),1)=".",TRUE,FALSE)</formula>
    </cfRule>
  </conditionalFormatting>
  <conditionalFormatting sqref="AE55">
    <cfRule type="expression" dxfId="2771" priority="13387">
      <formula>IF(RIGHT(TEXT(AE55,"0.#"),1)=".",FALSE,TRUE)</formula>
    </cfRule>
    <cfRule type="expression" dxfId="2770" priority="13388">
      <formula>IF(RIGHT(TEXT(AE55,"0.#"),1)=".",TRUE,FALSE)</formula>
    </cfRule>
  </conditionalFormatting>
  <conditionalFormatting sqref="AI55">
    <cfRule type="expression" dxfId="2769" priority="13385">
      <formula>IF(RIGHT(TEXT(AI55,"0.#"),1)=".",FALSE,TRUE)</formula>
    </cfRule>
    <cfRule type="expression" dxfId="2768" priority="13386">
      <formula>IF(RIGHT(TEXT(AI55,"0.#"),1)=".",TRUE,FALSE)</formula>
    </cfRule>
  </conditionalFormatting>
  <conditionalFormatting sqref="AM34">
    <cfRule type="expression" dxfId="2767" priority="13465">
      <formula>IF(RIGHT(TEXT(AM34,"0.#"),1)=".",FALSE,TRUE)</formula>
    </cfRule>
    <cfRule type="expression" dxfId="2766" priority="13466">
      <formula>IF(RIGHT(TEXT(AM34,"0.#"),1)=".",TRUE,FALSE)</formula>
    </cfRule>
  </conditionalFormatting>
  <conditionalFormatting sqref="AE33">
    <cfRule type="expression" dxfId="2765" priority="13479">
      <formula>IF(RIGHT(TEXT(AE33,"0.#"),1)=".",FALSE,TRUE)</formula>
    </cfRule>
    <cfRule type="expression" dxfId="2764" priority="13480">
      <formula>IF(RIGHT(TEXT(AE33,"0.#"),1)=".",TRUE,FALSE)</formula>
    </cfRule>
  </conditionalFormatting>
  <conditionalFormatting sqref="AE34">
    <cfRule type="expression" dxfId="2763" priority="13477">
      <formula>IF(RIGHT(TEXT(AE34,"0.#"),1)=".",FALSE,TRUE)</formula>
    </cfRule>
    <cfRule type="expression" dxfId="2762" priority="13478">
      <formula>IF(RIGHT(TEXT(AE34,"0.#"),1)=".",TRUE,FALSE)</formula>
    </cfRule>
  </conditionalFormatting>
  <conditionalFormatting sqref="AI34">
    <cfRule type="expression" dxfId="2761" priority="13475">
      <formula>IF(RIGHT(TEXT(AI34,"0.#"),1)=".",FALSE,TRUE)</formula>
    </cfRule>
    <cfRule type="expression" dxfId="2760" priority="13476">
      <formula>IF(RIGHT(TEXT(AI34,"0.#"),1)=".",TRUE,FALSE)</formula>
    </cfRule>
  </conditionalFormatting>
  <conditionalFormatting sqref="AI33">
    <cfRule type="expression" dxfId="2759" priority="13473">
      <formula>IF(RIGHT(TEXT(AI33,"0.#"),1)=".",FALSE,TRUE)</formula>
    </cfRule>
    <cfRule type="expression" dxfId="2758" priority="13474">
      <formula>IF(RIGHT(TEXT(AI33,"0.#"),1)=".",TRUE,FALSE)</formula>
    </cfRule>
  </conditionalFormatting>
  <conditionalFormatting sqref="AI32">
    <cfRule type="expression" dxfId="2757" priority="13471">
      <formula>IF(RIGHT(TEXT(AI32,"0.#"),1)=".",FALSE,TRUE)</formula>
    </cfRule>
    <cfRule type="expression" dxfId="2756" priority="13472">
      <formula>IF(RIGHT(TEXT(AI32,"0.#"),1)=".",TRUE,FALSE)</formula>
    </cfRule>
  </conditionalFormatting>
  <conditionalFormatting sqref="AM32">
    <cfRule type="expression" dxfId="2755" priority="13469">
      <formula>IF(RIGHT(TEXT(AM32,"0.#"),1)=".",FALSE,TRUE)</formula>
    </cfRule>
    <cfRule type="expression" dxfId="2754" priority="13470">
      <formula>IF(RIGHT(TEXT(AM32,"0.#"),1)=".",TRUE,FALSE)</formula>
    </cfRule>
  </conditionalFormatting>
  <conditionalFormatting sqref="AM33">
    <cfRule type="expression" dxfId="2753" priority="13467">
      <formula>IF(RIGHT(TEXT(AM33,"0.#"),1)=".",FALSE,TRUE)</formula>
    </cfRule>
    <cfRule type="expression" dxfId="2752" priority="13468">
      <formula>IF(RIGHT(TEXT(AM33,"0.#"),1)=".",TRUE,FALSE)</formula>
    </cfRule>
  </conditionalFormatting>
  <conditionalFormatting sqref="AQ32:AQ34">
    <cfRule type="expression" dxfId="2751" priority="13459">
      <formula>IF(RIGHT(TEXT(AQ32,"0.#"),1)=".",FALSE,TRUE)</formula>
    </cfRule>
    <cfRule type="expression" dxfId="2750" priority="13460">
      <formula>IF(RIGHT(TEXT(AQ32,"0.#"),1)=".",TRUE,FALSE)</formula>
    </cfRule>
  </conditionalFormatting>
  <conditionalFormatting sqref="AU32:AU34">
    <cfRule type="expression" dxfId="2749" priority="13457">
      <formula>IF(RIGHT(TEXT(AU32,"0.#"),1)=".",FALSE,TRUE)</formula>
    </cfRule>
    <cfRule type="expression" dxfId="2748" priority="13458">
      <formula>IF(RIGHT(TEXT(AU32,"0.#"),1)=".",TRUE,FALSE)</formula>
    </cfRule>
  </conditionalFormatting>
  <conditionalFormatting sqref="AE53">
    <cfRule type="expression" dxfId="2747" priority="13391">
      <formula>IF(RIGHT(TEXT(AE53,"0.#"),1)=".",FALSE,TRUE)</formula>
    </cfRule>
    <cfRule type="expression" dxfId="2746" priority="13392">
      <formula>IF(RIGHT(TEXT(AE53,"0.#"),1)=".",TRUE,FALSE)</formula>
    </cfRule>
  </conditionalFormatting>
  <conditionalFormatting sqref="AE54">
    <cfRule type="expression" dxfId="2745" priority="13389">
      <formula>IF(RIGHT(TEXT(AE54,"0.#"),1)=".",FALSE,TRUE)</formula>
    </cfRule>
    <cfRule type="expression" dxfId="2744" priority="13390">
      <formula>IF(RIGHT(TEXT(AE54,"0.#"),1)=".",TRUE,FALSE)</formula>
    </cfRule>
  </conditionalFormatting>
  <conditionalFormatting sqref="AI54">
    <cfRule type="expression" dxfId="2743" priority="13383">
      <formula>IF(RIGHT(TEXT(AI54,"0.#"),1)=".",FALSE,TRUE)</formula>
    </cfRule>
    <cfRule type="expression" dxfId="2742" priority="13384">
      <formula>IF(RIGHT(TEXT(AI54,"0.#"),1)=".",TRUE,FALSE)</formula>
    </cfRule>
  </conditionalFormatting>
  <conditionalFormatting sqref="AI53">
    <cfRule type="expression" dxfId="2741" priority="13381">
      <formula>IF(RIGHT(TEXT(AI53,"0.#"),1)=".",FALSE,TRUE)</formula>
    </cfRule>
    <cfRule type="expression" dxfId="2740" priority="13382">
      <formula>IF(RIGHT(TEXT(AI53,"0.#"),1)=".",TRUE,FALSE)</formula>
    </cfRule>
  </conditionalFormatting>
  <conditionalFormatting sqref="AM53">
    <cfRule type="expression" dxfId="2739" priority="13379">
      <formula>IF(RIGHT(TEXT(AM53,"0.#"),1)=".",FALSE,TRUE)</formula>
    </cfRule>
    <cfRule type="expression" dxfId="2738" priority="13380">
      <formula>IF(RIGHT(TEXT(AM53,"0.#"),1)=".",TRUE,FALSE)</formula>
    </cfRule>
  </conditionalFormatting>
  <conditionalFormatting sqref="AM54">
    <cfRule type="expression" dxfId="2737" priority="13377">
      <formula>IF(RIGHT(TEXT(AM54,"0.#"),1)=".",FALSE,TRUE)</formula>
    </cfRule>
    <cfRule type="expression" dxfId="2736" priority="13378">
      <formula>IF(RIGHT(TEXT(AM54,"0.#"),1)=".",TRUE,FALSE)</formula>
    </cfRule>
  </conditionalFormatting>
  <conditionalFormatting sqref="AM55">
    <cfRule type="expression" dxfId="2735" priority="13375">
      <formula>IF(RIGHT(TEXT(AM55,"0.#"),1)=".",FALSE,TRUE)</formula>
    </cfRule>
    <cfRule type="expression" dxfId="2734" priority="13376">
      <formula>IF(RIGHT(TEXT(AM55,"0.#"),1)=".",TRUE,FALSE)</formula>
    </cfRule>
  </conditionalFormatting>
  <conditionalFormatting sqref="AE60">
    <cfRule type="expression" dxfId="2733" priority="13361">
      <formula>IF(RIGHT(TEXT(AE60,"0.#"),1)=".",FALSE,TRUE)</formula>
    </cfRule>
    <cfRule type="expression" dxfId="2732" priority="13362">
      <formula>IF(RIGHT(TEXT(AE60,"0.#"),1)=".",TRUE,FALSE)</formula>
    </cfRule>
  </conditionalFormatting>
  <conditionalFormatting sqref="AE61">
    <cfRule type="expression" dxfId="2731" priority="13359">
      <formula>IF(RIGHT(TEXT(AE61,"0.#"),1)=".",FALSE,TRUE)</formula>
    </cfRule>
    <cfRule type="expression" dxfId="2730" priority="13360">
      <formula>IF(RIGHT(TEXT(AE61,"0.#"),1)=".",TRUE,FALSE)</formula>
    </cfRule>
  </conditionalFormatting>
  <conditionalFormatting sqref="AE62">
    <cfRule type="expression" dxfId="2729" priority="13357">
      <formula>IF(RIGHT(TEXT(AE62,"0.#"),1)=".",FALSE,TRUE)</formula>
    </cfRule>
    <cfRule type="expression" dxfId="2728" priority="13358">
      <formula>IF(RIGHT(TEXT(AE62,"0.#"),1)=".",TRUE,FALSE)</formula>
    </cfRule>
  </conditionalFormatting>
  <conditionalFormatting sqref="AI62">
    <cfRule type="expression" dxfId="2727" priority="13355">
      <formula>IF(RIGHT(TEXT(AI62,"0.#"),1)=".",FALSE,TRUE)</formula>
    </cfRule>
    <cfRule type="expression" dxfId="2726" priority="13356">
      <formula>IF(RIGHT(TEXT(AI62,"0.#"),1)=".",TRUE,FALSE)</formula>
    </cfRule>
  </conditionalFormatting>
  <conditionalFormatting sqref="AI61">
    <cfRule type="expression" dxfId="2725" priority="13353">
      <formula>IF(RIGHT(TEXT(AI61,"0.#"),1)=".",FALSE,TRUE)</formula>
    </cfRule>
    <cfRule type="expression" dxfId="2724" priority="13354">
      <formula>IF(RIGHT(TEXT(AI61,"0.#"),1)=".",TRUE,FALSE)</formula>
    </cfRule>
  </conditionalFormatting>
  <conditionalFormatting sqref="AI60">
    <cfRule type="expression" dxfId="2723" priority="13351">
      <formula>IF(RIGHT(TEXT(AI60,"0.#"),1)=".",FALSE,TRUE)</formula>
    </cfRule>
    <cfRule type="expression" dxfId="2722" priority="13352">
      <formula>IF(RIGHT(TEXT(AI60,"0.#"),1)=".",TRUE,FALSE)</formula>
    </cfRule>
  </conditionalFormatting>
  <conditionalFormatting sqref="AM60">
    <cfRule type="expression" dxfId="2721" priority="13349">
      <formula>IF(RIGHT(TEXT(AM60,"0.#"),1)=".",FALSE,TRUE)</formula>
    </cfRule>
    <cfRule type="expression" dxfId="2720" priority="13350">
      <formula>IF(RIGHT(TEXT(AM60,"0.#"),1)=".",TRUE,FALSE)</formula>
    </cfRule>
  </conditionalFormatting>
  <conditionalFormatting sqref="AM61">
    <cfRule type="expression" dxfId="2719" priority="13347">
      <formula>IF(RIGHT(TEXT(AM61,"0.#"),1)=".",FALSE,TRUE)</formula>
    </cfRule>
    <cfRule type="expression" dxfId="2718" priority="13348">
      <formula>IF(RIGHT(TEXT(AM61,"0.#"),1)=".",TRUE,FALSE)</formula>
    </cfRule>
  </conditionalFormatting>
  <conditionalFormatting sqref="AM62">
    <cfRule type="expression" dxfId="2717" priority="13345">
      <formula>IF(RIGHT(TEXT(AM62,"0.#"),1)=".",FALSE,TRUE)</formula>
    </cfRule>
    <cfRule type="expression" dxfId="2716" priority="13346">
      <formula>IF(RIGHT(TEXT(AM62,"0.#"),1)=".",TRUE,FALSE)</formula>
    </cfRule>
  </conditionalFormatting>
  <conditionalFormatting sqref="AE87">
    <cfRule type="expression" dxfId="2715" priority="13331">
      <formula>IF(RIGHT(TEXT(AE87,"0.#"),1)=".",FALSE,TRUE)</formula>
    </cfRule>
    <cfRule type="expression" dxfId="2714" priority="13332">
      <formula>IF(RIGHT(TEXT(AE87,"0.#"),1)=".",TRUE,FALSE)</formula>
    </cfRule>
  </conditionalFormatting>
  <conditionalFormatting sqref="AE88">
    <cfRule type="expression" dxfId="2713" priority="13329">
      <formula>IF(RIGHT(TEXT(AE88,"0.#"),1)=".",FALSE,TRUE)</formula>
    </cfRule>
    <cfRule type="expression" dxfId="2712" priority="13330">
      <formula>IF(RIGHT(TEXT(AE88,"0.#"),1)=".",TRUE,FALSE)</formula>
    </cfRule>
  </conditionalFormatting>
  <conditionalFormatting sqref="AE89">
    <cfRule type="expression" dxfId="2711" priority="13327">
      <formula>IF(RIGHT(TEXT(AE89,"0.#"),1)=".",FALSE,TRUE)</formula>
    </cfRule>
    <cfRule type="expression" dxfId="2710" priority="13328">
      <formula>IF(RIGHT(TEXT(AE89,"0.#"),1)=".",TRUE,FALSE)</formula>
    </cfRule>
  </conditionalFormatting>
  <conditionalFormatting sqref="AI89">
    <cfRule type="expression" dxfId="2709" priority="13325">
      <formula>IF(RIGHT(TEXT(AI89,"0.#"),1)=".",FALSE,TRUE)</formula>
    </cfRule>
    <cfRule type="expression" dxfId="2708" priority="13326">
      <formula>IF(RIGHT(TEXT(AI89,"0.#"),1)=".",TRUE,FALSE)</formula>
    </cfRule>
  </conditionalFormatting>
  <conditionalFormatting sqref="AI88">
    <cfRule type="expression" dxfId="2707" priority="13323">
      <formula>IF(RIGHT(TEXT(AI88,"0.#"),1)=".",FALSE,TRUE)</formula>
    </cfRule>
    <cfRule type="expression" dxfId="2706" priority="13324">
      <formula>IF(RIGHT(TEXT(AI88,"0.#"),1)=".",TRUE,FALSE)</formula>
    </cfRule>
  </conditionalFormatting>
  <conditionalFormatting sqref="AI87">
    <cfRule type="expression" dxfId="2705" priority="13321">
      <formula>IF(RIGHT(TEXT(AI87,"0.#"),1)=".",FALSE,TRUE)</formula>
    </cfRule>
    <cfRule type="expression" dxfId="2704" priority="13322">
      <formula>IF(RIGHT(TEXT(AI87,"0.#"),1)=".",TRUE,FALSE)</formula>
    </cfRule>
  </conditionalFormatting>
  <conditionalFormatting sqref="AM88">
    <cfRule type="expression" dxfId="2703" priority="13317">
      <formula>IF(RIGHT(TEXT(AM88,"0.#"),1)=".",FALSE,TRUE)</formula>
    </cfRule>
    <cfRule type="expression" dxfId="2702" priority="13318">
      <formula>IF(RIGHT(TEXT(AM88,"0.#"),1)=".",TRUE,FALSE)</formula>
    </cfRule>
  </conditionalFormatting>
  <conditionalFormatting sqref="AM89">
    <cfRule type="expression" dxfId="2701" priority="13315">
      <formula>IF(RIGHT(TEXT(AM89,"0.#"),1)=".",FALSE,TRUE)</formula>
    </cfRule>
    <cfRule type="expression" dxfId="2700" priority="13316">
      <formula>IF(RIGHT(TEXT(AM89,"0.#"),1)=".",TRUE,FALSE)</formula>
    </cfRule>
  </conditionalFormatting>
  <conditionalFormatting sqref="AE92">
    <cfRule type="expression" dxfId="2699" priority="13301">
      <formula>IF(RIGHT(TEXT(AE92,"0.#"),1)=".",FALSE,TRUE)</formula>
    </cfRule>
    <cfRule type="expression" dxfId="2698" priority="13302">
      <formula>IF(RIGHT(TEXT(AE92,"0.#"),1)=".",TRUE,FALSE)</formula>
    </cfRule>
  </conditionalFormatting>
  <conditionalFormatting sqref="AE93">
    <cfRule type="expression" dxfId="2697" priority="13299">
      <formula>IF(RIGHT(TEXT(AE93,"0.#"),1)=".",FALSE,TRUE)</formula>
    </cfRule>
    <cfRule type="expression" dxfId="2696" priority="13300">
      <formula>IF(RIGHT(TEXT(AE93,"0.#"),1)=".",TRUE,FALSE)</formula>
    </cfRule>
  </conditionalFormatting>
  <conditionalFormatting sqref="AE94">
    <cfRule type="expression" dxfId="2695" priority="13297">
      <formula>IF(RIGHT(TEXT(AE94,"0.#"),1)=".",FALSE,TRUE)</formula>
    </cfRule>
    <cfRule type="expression" dxfId="2694" priority="13298">
      <formula>IF(RIGHT(TEXT(AE94,"0.#"),1)=".",TRUE,FALSE)</formula>
    </cfRule>
  </conditionalFormatting>
  <conditionalFormatting sqref="AI94">
    <cfRule type="expression" dxfId="2693" priority="13295">
      <formula>IF(RIGHT(TEXT(AI94,"0.#"),1)=".",FALSE,TRUE)</formula>
    </cfRule>
    <cfRule type="expression" dxfId="2692" priority="13296">
      <formula>IF(RIGHT(TEXT(AI94,"0.#"),1)=".",TRUE,FALSE)</formula>
    </cfRule>
  </conditionalFormatting>
  <conditionalFormatting sqref="AI93">
    <cfRule type="expression" dxfId="2691" priority="13293">
      <formula>IF(RIGHT(TEXT(AI93,"0.#"),1)=".",FALSE,TRUE)</formula>
    </cfRule>
    <cfRule type="expression" dxfId="2690" priority="13294">
      <formula>IF(RIGHT(TEXT(AI93,"0.#"),1)=".",TRUE,FALSE)</formula>
    </cfRule>
  </conditionalFormatting>
  <conditionalFormatting sqref="AI92">
    <cfRule type="expression" dxfId="2689" priority="13291">
      <formula>IF(RIGHT(TEXT(AI92,"0.#"),1)=".",FALSE,TRUE)</formula>
    </cfRule>
    <cfRule type="expression" dxfId="2688" priority="13292">
      <formula>IF(RIGHT(TEXT(AI92,"0.#"),1)=".",TRUE,FALSE)</formula>
    </cfRule>
  </conditionalFormatting>
  <conditionalFormatting sqref="AM92">
    <cfRule type="expression" dxfId="2687" priority="13289">
      <formula>IF(RIGHT(TEXT(AM92,"0.#"),1)=".",FALSE,TRUE)</formula>
    </cfRule>
    <cfRule type="expression" dxfId="2686" priority="13290">
      <formula>IF(RIGHT(TEXT(AM92,"0.#"),1)=".",TRUE,FALSE)</formula>
    </cfRule>
  </conditionalFormatting>
  <conditionalFormatting sqref="AM93">
    <cfRule type="expression" dxfId="2685" priority="13287">
      <formula>IF(RIGHT(TEXT(AM93,"0.#"),1)=".",FALSE,TRUE)</formula>
    </cfRule>
    <cfRule type="expression" dxfId="2684" priority="13288">
      <formula>IF(RIGHT(TEXT(AM93,"0.#"),1)=".",TRUE,FALSE)</formula>
    </cfRule>
  </conditionalFormatting>
  <conditionalFormatting sqref="AM94">
    <cfRule type="expression" dxfId="2683" priority="13285">
      <formula>IF(RIGHT(TEXT(AM94,"0.#"),1)=".",FALSE,TRUE)</formula>
    </cfRule>
    <cfRule type="expression" dxfId="2682" priority="13286">
      <formula>IF(RIGHT(TEXT(AM94,"0.#"),1)=".",TRUE,FALSE)</formula>
    </cfRule>
  </conditionalFormatting>
  <conditionalFormatting sqref="AE97">
    <cfRule type="expression" dxfId="2681" priority="13271">
      <formula>IF(RIGHT(TEXT(AE97,"0.#"),1)=".",FALSE,TRUE)</formula>
    </cfRule>
    <cfRule type="expression" dxfId="2680" priority="13272">
      <formula>IF(RIGHT(TEXT(AE97,"0.#"),1)=".",TRUE,FALSE)</formula>
    </cfRule>
  </conditionalFormatting>
  <conditionalFormatting sqref="AE98">
    <cfRule type="expression" dxfId="2679" priority="13269">
      <formula>IF(RIGHT(TEXT(AE98,"0.#"),1)=".",FALSE,TRUE)</formula>
    </cfRule>
    <cfRule type="expression" dxfId="2678" priority="13270">
      <formula>IF(RIGHT(TEXT(AE98,"0.#"),1)=".",TRUE,FALSE)</formula>
    </cfRule>
  </conditionalFormatting>
  <conditionalFormatting sqref="AE99">
    <cfRule type="expression" dxfId="2677" priority="13267">
      <formula>IF(RIGHT(TEXT(AE99,"0.#"),1)=".",FALSE,TRUE)</formula>
    </cfRule>
    <cfRule type="expression" dxfId="2676" priority="13268">
      <formula>IF(RIGHT(TEXT(AE99,"0.#"),1)=".",TRUE,FALSE)</formula>
    </cfRule>
  </conditionalFormatting>
  <conditionalFormatting sqref="AI99">
    <cfRule type="expression" dxfId="2675" priority="13265">
      <formula>IF(RIGHT(TEXT(AI99,"0.#"),1)=".",FALSE,TRUE)</formula>
    </cfRule>
    <cfRule type="expression" dxfId="2674" priority="13266">
      <formula>IF(RIGHT(TEXT(AI99,"0.#"),1)=".",TRUE,FALSE)</formula>
    </cfRule>
  </conditionalFormatting>
  <conditionalFormatting sqref="AI98">
    <cfRule type="expression" dxfId="2673" priority="13263">
      <formula>IF(RIGHT(TEXT(AI98,"0.#"),1)=".",FALSE,TRUE)</formula>
    </cfRule>
    <cfRule type="expression" dxfId="2672" priority="13264">
      <formula>IF(RIGHT(TEXT(AI98,"0.#"),1)=".",TRUE,FALSE)</formula>
    </cfRule>
  </conditionalFormatting>
  <conditionalFormatting sqref="AI97">
    <cfRule type="expression" dxfId="2671" priority="13261">
      <formula>IF(RIGHT(TEXT(AI97,"0.#"),1)=".",FALSE,TRUE)</formula>
    </cfRule>
    <cfRule type="expression" dxfId="2670" priority="13262">
      <formula>IF(RIGHT(TEXT(AI97,"0.#"),1)=".",TRUE,FALSE)</formula>
    </cfRule>
  </conditionalFormatting>
  <conditionalFormatting sqref="AM97">
    <cfRule type="expression" dxfId="2669" priority="13259">
      <formula>IF(RIGHT(TEXT(AM97,"0.#"),1)=".",FALSE,TRUE)</formula>
    </cfRule>
    <cfRule type="expression" dxfId="2668" priority="13260">
      <formula>IF(RIGHT(TEXT(AM97,"0.#"),1)=".",TRUE,FALSE)</formula>
    </cfRule>
  </conditionalFormatting>
  <conditionalFormatting sqref="AM98">
    <cfRule type="expression" dxfId="2667" priority="13257">
      <formula>IF(RIGHT(TEXT(AM98,"0.#"),1)=".",FALSE,TRUE)</formula>
    </cfRule>
    <cfRule type="expression" dxfId="2666" priority="13258">
      <formula>IF(RIGHT(TEXT(AM98,"0.#"),1)=".",TRUE,FALSE)</formula>
    </cfRule>
  </conditionalFormatting>
  <conditionalFormatting sqref="AM99">
    <cfRule type="expression" dxfId="2665" priority="13255">
      <formula>IF(RIGHT(TEXT(AM99,"0.#"),1)=".",FALSE,TRUE)</formula>
    </cfRule>
    <cfRule type="expression" dxfId="2664" priority="13256">
      <formula>IF(RIGHT(TEXT(AM99,"0.#"),1)=".",TRUE,FALSE)</formula>
    </cfRule>
  </conditionalFormatting>
  <conditionalFormatting sqref="AI101">
    <cfRule type="expression" dxfId="2663" priority="13241">
      <formula>IF(RIGHT(TEXT(AI101,"0.#"),1)=".",FALSE,TRUE)</formula>
    </cfRule>
    <cfRule type="expression" dxfId="2662" priority="13242">
      <formula>IF(RIGHT(TEXT(AI101,"0.#"),1)=".",TRUE,FALSE)</formula>
    </cfRule>
  </conditionalFormatting>
  <conditionalFormatting sqref="AM101">
    <cfRule type="expression" dxfId="2661" priority="13239">
      <formula>IF(RIGHT(TEXT(AM101,"0.#"),1)=".",FALSE,TRUE)</formula>
    </cfRule>
    <cfRule type="expression" dxfId="2660" priority="13240">
      <formula>IF(RIGHT(TEXT(AM101,"0.#"),1)=".",TRUE,FALSE)</formula>
    </cfRule>
  </conditionalFormatting>
  <conditionalFormatting sqref="AE102">
    <cfRule type="expression" dxfId="2659" priority="13237">
      <formula>IF(RIGHT(TEXT(AE102,"0.#"),1)=".",FALSE,TRUE)</formula>
    </cfRule>
    <cfRule type="expression" dxfId="2658" priority="13238">
      <formula>IF(RIGHT(TEXT(AE102,"0.#"),1)=".",TRUE,FALSE)</formula>
    </cfRule>
  </conditionalFormatting>
  <conditionalFormatting sqref="AI102">
    <cfRule type="expression" dxfId="2657" priority="13235">
      <formula>IF(RIGHT(TEXT(AI102,"0.#"),1)=".",FALSE,TRUE)</formula>
    </cfRule>
    <cfRule type="expression" dxfId="2656" priority="13236">
      <formula>IF(RIGHT(TEXT(AI102,"0.#"),1)=".",TRUE,FALSE)</formula>
    </cfRule>
  </conditionalFormatting>
  <conditionalFormatting sqref="AM102">
    <cfRule type="expression" dxfId="2655" priority="13233">
      <formula>IF(RIGHT(TEXT(AM102,"0.#"),1)=".",FALSE,TRUE)</formula>
    </cfRule>
    <cfRule type="expression" dxfId="2654" priority="13234">
      <formula>IF(RIGHT(TEXT(AM102,"0.#"),1)=".",TRUE,FALSE)</formula>
    </cfRule>
  </conditionalFormatting>
  <conditionalFormatting sqref="AQ102">
    <cfRule type="expression" dxfId="2653" priority="13231">
      <formula>IF(RIGHT(TEXT(AQ102,"0.#"),1)=".",FALSE,TRUE)</formula>
    </cfRule>
    <cfRule type="expression" dxfId="2652" priority="13232">
      <formula>IF(RIGHT(TEXT(AQ102,"0.#"),1)=".",TRUE,FALSE)</formula>
    </cfRule>
  </conditionalFormatting>
  <conditionalFormatting sqref="AE104">
    <cfRule type="expression" dxfId="2651" priority="13229">
      <formula>IF(RIGHT(TEXT(AE104,"0.#"),1)=".",FALSE,TRUE)</formula>
    </cfRule>
    <cfRule type="expression" dxfId="2650" priority="13230">
      <formula>IF(RIGHT(TEXT(AE104,"0.#"),1)=".",TRUE,FALSE)</formula>
    </cfRule>
  </conditionalFormatting>
  <conditionalFormatting sqref="AI104">
    <cfRule type="expression" dxfId="2649" priority="13227">
      <formula>IF(RIGHT(TEXT(AI104,"0.#"),1)=".",FALSE,TRUE)</formula>
    </cfRule>
    <cfRule type="expression" dxfId="2648" priority="13228">
      <formula>IF(RIGHT(TEXT(AI104,"0.#"),1)=".",TRUE,FALSE)</formula>
    </cfRule>
  </conditionalFormatting>
  <conditionalFormatting sqref="AM104">
    <cfRule type="expression" dxfId="2647" priority="13225">
      <formula>IF(RIGHT(TEXT(AM104,"0.#"),1)=".",FALSE,TRUE)</formula>
    </cfRule>
    <cfRule type="expression" dxfId="2646" priority="13226">
      <formula>IF(RIGHT(TEXT(AM104,"0.#"),1)=".",TRUE,FALSE)</formula>
    </cfRule>
  </conditionalFormatting>
  <conditionalFormatting sqref="AE105">
    <cfRule type="expression" dxfId="2645" priority="13223">
      <formula>IF(RIGHT(TEXT(AE105,"0.#"),1)=".",FALSE,TRUE)</formula>
    </cfRule>
    <cfRule type="expression" dxfId="2644" priority="13224">
      <formula>IF(RIGHT(TEXT(AE105,"0.#"),1)=".",TRUE,FALSE)</formula>
    </cfRule>
  </conditionalFormatting>
  <conditionalFormatting sqref="AI105">
    <cfRule type="expression" dxfId="2643" priority="13221">
      <formula>IF(RIGHT(TEXT(AI105,"0.#"),1)=".",FALSE,TRUE)</formula>
    </cfRule>
    <cfRule type="expression" dxfId="2642" priority="13222">
      <formula>IF(RIGHT(TEXT(AI105,"0.#"),1)=".",TRUE,FALSE)</formula>
    </cfRule>
  </conditionalFormatting>
  <conditionalFormatting sqref="AM105">
    <cfRule type="expression" dxfId="2641" priority="13219">
      <formula>IF(RIGHT(TEXT(AM105,"0.#"),1)=".",FALSE,TRUE)</formula>
    </cfRule>
    <cfRule type="expression" dxfId="2640" priority="13220">
      <formula>IF(RIGHT(TEXT(AM105,"0.#"),1)=".",TRUE,FALSE)</formula>
    </cfRule>
  </conditionalFormatting>
  <conditionalFormatting sqref="AE107">
    <cfRule type="expression" dxfId="2639" priority="13215">
      <formula>IF(RIGHT(TEXT(AE107,"0.#"),1)=".",FALSE,TRUE)</formula>
    </cfRule>
    <cfRule type="expression" dxfId="2638" priority="13216">
      <formula>IF(RIGHT(TEXT(AE107,"0.#"),1)=".",TRUE,FALSE)</formula>
    </cfRule>
  </conditionalFormatting>
  <conditionalFormatting sqref="AI107">
    <cfRule type="expression" dxfId="2637" priority="13213">
      <formula>IF(RIGHT(TEXT(AI107,"0.#"),1)=".",FALSE,TRUE)</formula>
    </cfRule>
    <cfRule type="expression" dxfId="2636" priority="13214">
      <formula>IF(RIGHT(TEXT(AI107,"0.#"),1)=".",TRUE,FALSE)</formula>
    </cfRule>
  </conditionalFormatting>
  <conditionalFormatting sqref="AM107">
    <cfRule type="expression" dxfId="2635" priority="13211">
      <formula>IF(RIGHT(TEXT(AM107,"0.#"),1)=".",FALSE,TRUE)</formula>
    </cfRule>
    <cfRule type="expression" dxfId="2634" priority="13212">
      <formula>IF(RIGHT(TEXT(AM107,"0.#"),1)=".",TRUE,FALSE)</formula>
    </cfRule>
  </conditionalFormatting>
  <conditionalFormatting sqref="AE108">
    <cfRule type="expression" dxfId="2633" priority="13209">
      <formula>IF(RIGHT(TEXT(AE108,"0.#"),1)=".",FALSE,TRUE)</formula>
    </cfRule>
    <cfRule type="expression" dxfId="2632" priority="13210">
      <formula>IF(RIGHT(TEXT(AE108,"0.#"),1)=".",TRUE,FALSE)</formula>
    </cfRule>
  </conditionalFormatting>
  <conditionalFormatting sqref="AI108">
    <cfRule type="expression" dxfId="2631" priority="13207">
      <formula>IF(RIGHT(TEXT(AI108,"0.#"),1)=".",FALSE,TRUE)</formula>
    </cfRule>
    <cfRule type="expression" dxfId="2630" priority="13208">
      <formula>IF(RIGHT(TEXT(AI108,"0.#"),1)=".",TRUE,FALSE)</formula>
    </cfRule>
  </conditionalFormatting>
  <conditionalFormatting sqref="AM108">
    <cfRule type="expression" dxfId="2629" priority="13205">
      <formula>IF(RIGHT(TEXT(AM108,"0.#"),1)=".",FALSE,TRUE)</formula>
    </cfRule>
    <cfRule type="expression" dxfId="2628" priority="13206">
      <formula>IF(RIGHT(TEXT(AM108,"0.#"),1)=".",TRUE,FALSE)</formula>
    </cfRule>
  </conditionalFormatting>
  <conditionalFormatting sqref="AE110">
    <cfRule type="expression" dxfId="2627" priority="13201">
      <formula>IF(RIGHT(TEXT(AE110,"0.#"),1)=".",FALSE,TRUE)</formula>
    </cfRule>
    <cfRule type="expression" dxfId="2626" priority="13202">
      <formula>IF(RIGHT(TEXT(AE110,"0.#"),1)=".",TRUE,FALSE)</formula>
    </cfRule>
  </conditionalFormatting>
  <conditionalFormatting sqref="AI110">
    <cfRule type="expression" dxfId="2625" priority="13199">
      <formula>IF(RIGHT(TEXT(AI110,"0.#"),1)=".",FALSE,TRUE)</formula>
    </cfRule>
    <cfRule type="expression" dxfId="2624" priority="13200">
      <formula>IF(RIGHT(TEXT(AI110,"0.#"),1)=".",TRUE,FALSE)</formula>
    </cfRule>
  </conditionalFormatting>
  <conditionalFormatting sqref="AM110">
    <cfRule type="expression" dxfId="2623" priority="13197">
      <formula>IF(RIGHT(TEXT(AM110,"0.#"),1)=".",FALSE,TRUE)</formula>
    </cfRule>
    <cfRule type="expression" dxfId="2622" priority="13198">
      <formula>IF(RIGHT(TEXT(AM110,"0.#"),1)=".",TRUE,FALSE)</formula>
    </cfRule>
  </conditionalFormatting>
  <conditionalFormatting sqref="AE111">
    <cfRule type="expression" dxfId="2621" priority="13195">
      <formula>IF(RIGHT(TEXT(AE111,"0.#"),1)=".",FALSE,TRUE)</formula>
    </cfRule>
    <cfRule type="expression" dxfId="2620" priority="13196">
      <formula>IF(RIGHT(TEXT(AE111,"0.#"),1)=".",TRUE,FALSE)</formula>
    </cfRule>
  </conditionalFormatting>
  <conditionalFormatting sqref="AI111">
    <cfRule type="expression" dxfId="2619" priority="13193">
      <formula>IF(RIGHT(TEXT(AI111,"0.#"),1)=".",FALSE,TRUE)</formula>
    </cfRule>
    <cfRule type="expression" dxfId="2618" priority="13194">
      <formula>IF(RIGHT(TEXT(AI111,"0.#"),1)=".",TRUE,FALSE)</formula>
    </cfRule>
  </conditionalFormatting>
  <conditionalFormatting sqref="AM111">
    <cfRule type="expression" dxfId="2617" priority="13191">
      <formula>IF(RIGHT(TEXT(AM111,"0.#"),1)=".",FALSE,TRUE)</formula>
    </cfRule>
    <cfRule type="expression" dxfId="2616" priority="13192">
      <formula>IF(RIGHT(TEXT(AM111,"0.#"),1)=".",TRUE,FALSE)</formula>
    </cfRule>
  </conditionalFormatting>
  <conditionalFormatting sqref="AE113">
    <cfRule type="expression" dxfId="2615" priority="13187">
      <formula>IF(RIGHT(TEXT(AE113,"0.#"),1)=".",FALSE,TRUE)</formula>
    </cfRule>
    <cfRule type="expression" dxfId="2614" priority="13188">
      <formula>IF(RIGHT(TEXT(AE113,"0.#"),1)=".",TRUE,FALSE)</formula>
    </cfRule>
  </conditionalFormatting>
  <conditionalFormatting sqref="AI113">
    <cfRule type="expression" dxfId="2613" priority="13185">
      <formula>IF(RIGHT(TEXT(AI113,"0.#"),1)=".",FALSE,TRUE)</formula>
    </cfRule>
    <cfRule type="expression" dxfId="2612" priority="13186">
      <formula>IF(RIGHT(TEXT(AI113,"0.#"),1)=".",TRUE,FALSE)</formula>
    </cfRule>
  </conditionalFormatting>
  <conditionalFormatting sqref="AM113">
    <cfRule type="expression" dxfId="2611" priority="13183">
      <formula>IF(RIGHT(TEXT(AM113,"0.#"),1)=".",FALSE,TRUE)</formula>
    </cfRule>
    <cfRule type="expression" dxfId="2610" priority="13184">
      <formula>IF(RIGHT(TEXT(AM113,"0.#"),1)=".",TRUE,FALSE)</formula>
    </cfRule>
  </conditionalFormatting>
  <conditionalFormatting sqref="AE114">
    <cfRule type="expression" dxfId="2609" priority="13181">
      <formula>IF(RIGHT(TEXT(AE114,"0.#"),1)=".",FALSE,TRUE)</formula>
    </cfRule>
    <cfRule type="expression" dxfId="2608" priority="13182">
      <formula>IF(RIGHT(TEXT(AE114,"0.#"),1)=".",TRUE,FALSE)</formula>
    </cfRule>
  </conditionalFormatting>
  <conditionalFormatting sqref="AI114">
    <cfRule type="expression" dxfId="2607" priority="13179">
      <formula>IF(RIGHT(TEXT(AI114,"0.#"),1)=".",FALSE,TRUE)</formula>
    </cfRule>
    <cfRule type="expression" dxfId="2606" priority="13180">
      <formula>IF(RIGHT(TEXT(AI114,"0.#"),1)=".",TRUE,FALSE)</formula>
    </cfRule>
  </conditionalFormatting>
  <conditionalFormatting sqref="AM114">
    <cfRule type="expression" dxfId="2605" priority="13177">
      <formula>IF(RIGHT(TEXT(AM114,"0.#"),1)=".",FALSE,TRUE)</formula>
    </cfRule>
    <cfRule type="expression" dxfId="2604" priority="13178">
      <formula>IF(RIGHT(TEXT(AM114,"0.#"),1)=".",TRUE,FALSE)</formula>
    </cfRule>
  </conditionalFormatting>
  <conditionalFormatting sqref="AE116 AQ116">
    <cfRule type="expression" dxfId="2603" priority="13173">
      <formula>IF(RIGHT(TEXT(AE116,"0.#"),1)=".",FALSE,TRUE)</formula>
    </cfRule>
    <cfRule type="expression" dxfId="2602" priority="13174">
      <formula>IF(RIGHT(TEXT(AE116,"0.#"),1)=".",TRUE,FALSE)</formula>
    </cfRule>
  </conditionalFormatting>
  <conditionalFormatting sqref="AI116">
    <cfRule type="expression" dxfId="2601" priority="13171">
      <formula>IF(RIGHT(TEXT(AI116,"0.#"),1)=".",FALSE,TRUE)</formula>
    </cfRule>
    <cfRule type="expression" dxfId="2600" priority="13172">
      <formula>IF(RIGHT(TEXT(AI116,"0.#"),1)=".",TRUE,FALSE)</formula>
    </cfRule>
  </conditionalFormatting>
  <conditionalFormatting sqref="AM116">
    <cfRule type="expression" dxfId="2599" priority="13169">
      <formula>IF(RIGHT(TEXT(AM116,"0.#"),1)=".",FALSE,TRUE)</formula>
    </cfRule>
    <cfRule type="expression" dxfId="2598" priority="13170">
      <formula>IF(RIGHT(TEXT(AM116,"0.#"),1)=".",TRUE,FALSE)</formula>
    </cfRule>
  </conditionalFormatting>
  <conditionalFormatting sqref="AE117 AM117">
    <cfRule type="expression" dxfId="2597" priority="13167">
      <formula>IF(RIGHT(TEXT(AE117,"0.#"),1)=".",FALSE,TRUE)</formula>
    </cfRule>
    <cfRule type="expression" dxfId="2596" priority="13168">
      <formula>IF(RIGHT(TEXT(AE117,"0.#"),1)=".",TRUE,FALSE)</formula>
    </cfRule>
  </conditionalFormatting>
  <conditionalFormatting sqref="AI117">
    <cfRule type="expression" dxfId="2595" priority="13165">
      <formula>IF(RIGHT(TEXT(AI117,"0.#"),1)=".",FALSE,TRUE)</formula>
    </cfRule>
    <cfRule type="expression" dxfId="2594" priority="13166">
      <formula>IF(RIGHT(TEXT(AI117,"0.#"),1)=".",TRUE,FALSE)</formula>
    </cfRule>
  </conditionalFormatting>
  <conditionalFormatting sqref="AQ117">
    <cfRule type="expression" dxfId="2593" priority="13161">
      <formula>IF(RIGHT(TEXT(AQ117,"0.#"),1)=".",FALSE,TRUE)</formula>
    </cfRule>
    <cfRule type="expression" dxfId="2592" priority="13162">
      <formula>IF(RIGHT(TEXT(AQ117,"0.#"),1)=".",TRUE,FALSE)</formula>
    </cfRule>
  </conditionalFormatting>
  <conditionalFormatting sqref="AE119 AQ119">
    <cfRule type="expression" dxfId="2591" priority="13159">
      <formula>IF(RIGHT(TEXT(AE119,"0.#"),1)=".",FALSE,TRUE)</formula>
    </cfRule>
    <cfRule type="expression" dxfId="2590" priority="13160">
      <formula>IF(RIGHT(TEXT(AE119,"0.#"),1)=".",TRUE,FALSE)</formula>
    </cfRule>
  </conditionalFormatting>
  <conditionalFormatting sqref="AI119">
    <cfRule type="expression" dxfId="2589" priority="13157">
      <formula>IF(RIGHT(TEXT(AI119,"0.#"),1)=".",FALSE,TRUE)</formula>
    </cfRule>
    <cfRule type="expression" dxfId="2588" priority="13158">
      <formula>IF(RIGHT(TEXT(AI119,"0.#"),1)=".",TRUE,FALSE)</formula>
    </cfRule>
  </conditionalFormatting>
  <conditionalFormatting sqref="AM119">
    <cfRule type="expression" dxfId="2587" priority="13155">
      <formula>IF(RIGHT(TEXT(AM119,"0.#"),1)=".",FALSE,TRUE)</formula>
    </cfRule>
    <cfRule type="expression" dxfId="2586" priority="13156">
      <formula>IF(RIGHT(TEXT(AM119,"0.#"),1)=".",TRUE,FALSE)</formula>
    </cfRule>
  </conditionalFormatting>
  <conditionalFormatting sqref="AQ120">
    <cfRule type="expression" dxfId="2585" priority="13147">
      <formula>IF(RIGHT(TEXT(AQ120,"0.#"),1)=".",FALSE,TRUE)</formula>
    </cfRule>
    <cfRule type="expression" dxfId="2584" priority="13148">
      <formula>IF(RIGHT(TEXT(AQ120,"0.#"),1)=".",TRUE,FALSE)</formula>
    </cfRule>
  </conditionalFormatting>
  <conditionalFormatting sqref="AE122 AQ122">
    <cfRule type="expression" dxfId="2583" priority="13145">
      <formula>IF(RIGHT(TEXT(AE122,"0.#"),1)=".",FALSE,TRUE)</formula>
    </cfRule>
    <cfRule type="expression" dxfId="2582" priority="13146">
      <formula>IF(RIGHT(TEXT(AE122,"0.#"),1)=".",TRUE,FALSE)</formula>
    </cfRule>
  </conditionalFormatting>
  <conditionalFormatting sqref="AI122">
    <cfRule type="expression" dxfId="2581" priority="13143">
      <formula>IF(RIGHT(TEXT(AI122,"0.#"),1)=".",FALSE,TRUE)</formula>
    </cfRule>
    <cfRule type="expression" dxfId="2580" priority="13144">
      <formula>IF(RIGHT(TEXT(AI122,"0.#"),1)=".",TRUE,FALSE)</formula>
    </cfRule>
  </conditionalFormatting>
  <conditionalFormatting sqref="AM122">
    <cfRule type="expression" dxfId="2579" priority="13141">
      <formula>IF(RIGHT(TEXT(AM122,"0.#"),1)=".",FALSE,TRUE)</formula>
    </cfRule>
    <cfRule type="expression" dxfId="2578" priority="13142">
      <formula>IF(RIGHT(TEXT(AM122,"0.#"),1)=".",TRUE,FALSE)</formula>
    </cfRule>
  </conditionalFormatting>
  <conditionalFormatting sqref="AQ123">
    <cfRule type="expression" dxfId="2577" priority="13133">
      <formula>IF(RIGHT(TEXT(AQ123,"0.#"),1)=".",FALSE,TRUE)</formula>
    </cfRule>
    <cfRule type="expression" dxfId="2576" priority="13134">
      <formula>IF(RIGHT(TEXT(AQ123,"0.#"),1)=".",TRUE,FALSE)</formula>
    </cfRule>
  </conditionalFormatting>
  <conditionalFormatting sqref="AE125 AQ125">
    <cfRule type="expression" dxfId="2575" priority="13131">
      <formula>IF(RIGHT(TEXT(AE125,"0.#"),1)=".",FALSE,TRUE)</formula>
    </cfRule>
    <cfRule type="expression" dxfId="2574" priority="13132">
      <formula>IF(RIGHT(TEXT(AE125,"0.#"),1)=".",TRUE,FALSE)</formula>
    </cfRule>
  </conditionalFormatting>
  <conditionalFormatting sqref="AI125">
    <cfRule type="expression" dxfId="2573" priority="13129">
      <formula>IF(RIGHT(TEXT(AI125,"0.#"),1)=".",FALSE,TRUE)</formula>
    </cfRule>
    <cfRule type="expression" dxfId="2572" priority="13130">
      <formula>IF(RIGHT(TEXT(AI125,"0.#"),1)=".",TRUE,FALSE)</formula>
    </cfRule>
  </conditionalFormatting>
  <conditionalFormatting sqref="AM125">
    <cfRule type="expression" dxfId="2571" priority="13127">
      <formula>IF(RIGHT(TEXT(AM125,"0.#"),1)=".",FALSE,TRUE)</formula>
    </cfRule>
    <cfRule type="expression" dxfId="2570" priority="13128">
      <formula>IF(RIGHT(TEXT(AM125,"0.#"),1)=".",TRUE,FALSE)</formula>
    </cfRule>
  </conditionalFormatting>
  <conditionalFormatting sqref="AQ126">
    <cfRule type="expression" dxfId="2569" priority="13119">
      <formula>IF(RIGHT(TEXT(AQ126,"0.#"),1)=".",FALSE,TRUE)</formula>
    </cfRule>
    <cfRule type="expression" dxfId="2568" priority="13120">
      <formula>IF(RIGHT(TEXT(AQ126,"0.#"),1)=".",TRUE,FALSE)</formula>
    </cfRule>
  </conditionalFormatting>
  <conditionalFormatting sqref="AE128 AQ128">
    <cfRule type="expression" dxfId="2567" priority="13117">
      <formula>IF(RIGHT(TEXT(AE128,"0.#"),1)=".",FALSE,TRUE)</formula>
    </cfRule>
    <cfRule type="expression" dxfId="2566" priority="13118">
      <formula>IF(RIGHT(TEXT(AE128,"0.#"),1)=".",TRUE,FALSE)</formula>
    </cfRule>
  </conditionalFormatting>
  <conditionalFormatting sqref="AI128">
    <cfRule type="expression" dxfId="2565" priority="13115">
      <formula>IF(RIGHT(TEXT(AI128,"0.#"),1)=".",FALSE,TRUE)</formula>
    </cfRule>
    <cfRule type="expression" dxfId="2564" priority="13116">
      <formula>IF(RIGHT(TEXT(AI128,"0.#"),1)=".",TRUE,FALSE)</formula>
    </cfRule>
  </conditionalFormatting>
  <conditionalFormatting sqref="AM128">
    <cfRule type="expression" dxfId="2563" priority="13113">
      <formula>IF(RIGHT(TEXT(AM128,"0.#"),1)=".",FALSE,TRUE)</formula>
    </cfRule>
    <cfRule type="expression" dxfId="2562" priority="13114">
      <formula>IF(RIGHT(TEXT(AM128,"0.#"),1)=".",TRUE,FALSE)</formula>
    </cfRule>
  </conditionalFormatting>
  <conditionalFormatting sqref="AQ129">
    <cfRule type="expression" dxfId="2561" priority="13105">
      <formula>IF(RIGHT(TEXT(AQ129,"0.#"),1)=".",FALSE,TRUE)</formula>
    </cfRule>
    <cfRule type="expression" dxfId="2560" priority="13106">
      <formula>IF(RIGHT(TEXT(AQ129,"0.#"),1)=".",TRUE,FALSE)</formula>
    </cfRule>
  </conditionalFormatting>
  <conditionalFormatting sqref="AE75">
    <cfRule type="expression" dxfId="2559" priority="13103">
      <formula>IF(RIGHT(TEXT(AE75,"0.#"),1)=".",FALSE,TRUE)</formula>
    </cfRule>
    <cfRule type="expression" dxfId="2558" priority="13104">
      <formula>IF(RIGHT(TEXT(AE75,"0.#"),1)=".",TRUE,FALSE)</formula>
    </cfRule>
  </conditionalFormatting>
  <conditionalFormatting sqref="AE76">
    <cfRule type="expression" dxfId="2557" priority="13101">
      <formula>IF(RIGHT(TEXT(AE76,"0.#"),1)=".",FALSE,TRUE)</formula>
    </cfRule>
    <cfRule type="expression" dxfId="2556" priority="13102">
      <formula>IF(RIGHT(TEXT(AE76,"0.#"),1)=".",TRUE,FALSE)</formula>
    </cfRule>
  </conditionalFormatting>
  <conditionalFormatting sqref="AE77">
    <cfRule type="expression" dxfId="2555" priority="13099">
      <formula>IF(RIGHT(TEXT(AE77,"0.#"),1)=".",FALSE,TRUE)</formula>
    </cfRule>
    <cfRule type="expression" dxfId="2554" priority="13100">
      <formula>IF(RIGHT(TEXT(AE77,"0.#"),1)=".",TRUE,FALSE)</formula>
    </cfRule>
  </conditionalFormatting>
  <conditionalFormatting sqref="AI77">
    <cfRule type="expression" dxfId="2553" priority="13097">
      <formula>IF(RIGHT(TEXT(AI77,"0.#"),1)=".",FALSE,TRUE)</formula>
    </cfRule>
    <cfRule type="expression" dxfId="2552" priority="13098">
      <formula>IF(RIGHT(TEXT(AI77,"0.#"),1)=".",TRUE,FALSE)</formula>
    </cfRule>
  </conditionalFormatting>
  <conditionalFormatting sqref="AI76">
    <cfRule type="expression" dxfId="2551" priority="13095">
      <formula>IF(RIGHT(TEXT(AI76,"0.#"),1)=".",FALSE,TRUE)</formula>
    </cfRule>
    <cfRule type="expression" dxfId="2550" priority="13096">
      <formula>IF(RIGHT(TEXT(AI76,"0.#"),1)=".",TRUE,FALSE)</formula>
    </cfRule>
  </conditionalFormatting>
  <conditionalFormatting sqref="AI75">
    <cfRule type="expression" dxfId="2549" priority="13093">
      <formula>IF(RIGHT(TEXT(AI75,"0.#"),1)=".",FALSE,TRUE)</formula>
    </cfRule>
    <cfRule type="expression" dxfId="2548" priority="13094">
      <formula>IF(RIGHT(TEXT(AI75,"0.#"),1)=".",TRUE,FALSE)</formula>
    </cfRule>
  </conditionalFormatting>
  <conditionalFormatting sqref="AM75">
    <cfRule type="expression" dxfId="2547" priority="13091">
      <formula>IF(RIGHT(TEXT(AM75,"0.#"),1)=".",FALSE,TRUE)</formula>
    </cfRule>
    <cfRule type="expression" dxfId="2546" priority="13092">
      <formula>IF(RIGHT(TEXT(AM75,"0.#"),1)=".",TRUE,FALSE)</formula>
    </cfRule>
  </conditionalFormatting>
  <conditionalFormatting sqref="AM76">
    <cfRule type="expression" dxfId="2545" priority="13089">
      <formula>IF(RIGHT(TEXT(AM76,"0.#"),1)=".",FALSE,TRUE)</formula>
    </cfRule>
    <cfRule type="expression" dxfId="2544" priority="13090">
      <formula>IF(RIGHT(TEXT(AM76,"0.#"),1)=".",TRUE,FALSE)</formula>
    </cfRule>
  </conditionalFormatting>
  <conditionalFormatting sqref="AM77">
    <cfRule type="expression" dxfId="2543" priority="13087">
      <formula>IF(RIGHT(TEXT(AM77,"0.#"),1)=".",FALSE,TRUE)</formula>
    </cfRule>
    <cfRule type="expression" dxfId="2542" priority="13088">
      <formula>IF(RIGHT(TEXT(AM77,"0.#"),1)=".",TRUE,FALSE)</formula>
    </cfRule>
  </conditionalFormatting>
  <conditionalFormatting sqref="AE134:AE135 AI134:AI135 AM134:AM135 AQ134:AQ135 AU134:AU135">
    <cfRule type="expression" dxfId="2541" priority="13073">
      <formula>IF(RIGHT(TEXT(AE134,"0.#"),1)=".",FALSE,TRUE)</formula>
    </cfRule>
    <cfRule type="expression" dxfId="2540" priority="13074">
      <formula>IF(RIGHT(TEXT(AE134,"0.#"),1)=".",TRUE,FALSE)</formula>
    </cfRule>
  </conditionalFormatting>
  <conditionalFormatting sqref="AE433">
    <cfRule type="expression" dxfId="2539" priority="13043">
      <formula>IF(RIGHT(TEXT(AE433,"0.#"),1)=".",FALSE,TRUE)</formula>
    </cfRule>
    <cfRule type="expression" dxfId="2538" priority="13044">
      <formula>IF(RIGHT(TEXT(AE433,"0.#"),1)=".",TRUE,FALSE)</formula>
    </cfRule>
  </conditionalFormatting>
  <conditionalFormatting sqref="AM435">
    <cfRule type="expression" dxfId="2537" priority="13027">
      <formula>IF(RIGHT(TEXT(AM435,"0.#"),1)=".",FALSE,TRUE)</formula>
    </cfRule>
    <cfRule type="expression" dxfId="2536" priority="13028">
      <formula>IF(RIGHT(TEXT(AM435,"0.#"),1)=".",TRUE,FALSE)</formula>
    </cfRule>
  </conditionalFormatting>
  <conditionalFormatting sqref="AE434">
    <cfRule type="expression" dxfId="2535" priority="13041">
      <formula>IF(RIGHT(TEXT(AE434,"0.#"),1)=".",FALSE,TRUE)</formula>
    </cfRule>
    <cfRule type="expression" dxfId="2534" priority="13042">
      <formula>IF(RIGHT(TEXT(AE434,"0.#"),1)=".",TRUE,FALSE)</formula>
    </cfRule>
  </conditionalFormatting>
  <conditionalFormatting sqref="AE435">
    <cfRule type="expression" dxfId="2533" priority="13039">
      <formula>IF(RIGHT(TEXT(AE435,"0.#"),1)=".",FALSE,TRUE)</formula>
    </cfRule>
    <cfRule type="expression" dxfId="2532" priority="13040">
      <formula>IF(RIGHT(TEXT(AE435,"0.#"),1)=".",TRUE,FALSE)</formula>
    </cfRule>
  </conditionalFormatting>
  <conditionalFormatting sqref="AM433">
    <cfRule type="expression" dxfId="2531" priority="13031">
      <formula>IF(RIGHT(TEXT(AM433,"0.#"),1)=".",FALSE,TRUE)</formula>
    </cfRule>
    <cfRule type="expression" dxfId="2530" priority="13032">
      <formula>IF(RIGHT(TEXT(AM433,"0.#"),1)=".",TRUE,FALSE)</formula>
    </cfRule>
  </conditionalFormatting>
  <conditionalFormatting sqref="AM434">
    <cfRule type="expression" dxfId="2529" priority="13029">
      <formula>IF(RIGHT(TEXT(AM434,"0.#"),1)=".",FALSE,TRUE)</formula>
    </cfRule>
    <cfRule type="expression" dxfId="2528" priority="13030">
      <formula>IF(RIGHT(TEXT(AM434,"0.#"),1)=".",TRUE,FALSE)</formula>
    </cfRule>
  </conditionalFormatting>
  <conditionalFormatting sqref="AU433">
    <cfRule type="expression" dxfId="2527" priority="13019">
      <formula>IF(RIGHT(TEXT(AU433,"0.#"),1)=".",FALSE,TRUE)</formula>
    </cfRule>
    <cfRule type="expression" dxfId="2526" priority="13020">
      <formula>IF(RIGHT(TEXT(AU433,"0.#"),1)=".",TRUE,FALSE)</formula>
    </cfRule>
  </conditionalFormatting>
  <conditionalFormatting sqref="AU434">
    <cfRule type="expression" dxfId="2525" priority="13017">
      <formula>IF(RIGHT(TEXT(AU434,"0.#"),1)=".",FALSE,TRUE)</formula>
    </cfRule>
    <cfRule type="expression" dxfId="2524" priority="13018">
      <formula>IF(RIGHT(TEXT(AU434,"0.#"),1)=".",TRUE,FALSE)</formula>
    </cfRule>
  </conditionalFormatting>
  <conditionalFormatting sqref="AU435">
    <cfRule type="expression" dxfId="2523" priority="13015">
      <formula>IF(RIGHT(TEXT(AU435,"0.#"),1)=".",FALSE,TRUE)</formula>
    </cfRule>
    <cfRule type="expression" dxfId="2522" priority="13016">
      <formula>IF(RIGHT(TEXT(AU435,"0.#"),1)=".",TRUE,FALSE)</formula>
    </cfRule>
  </conditionalFormatting>
  <conditionalFormatting sqref="AI435">
    <cfRule type="expression" dxfId="2521" priority="12949">
      <formula>IF(RIGHT(TEXT(AI435,"0.#"),1)=".",FALSE,TRUE)</formula>
    </cfRule>
    <cfRule type="expression" dxfId="2520" priority="12950">
      <formula>IF(RIGHT(TEXT(AI435,"0.#"),1)=".",TRUE,FALSE)</formula>
    </cfRule>
  </conditionalFormatting>
  <conditionalFormatting sqref="AI433">
    <cfRule type="expression" dxfId="2519" priority="12953">
      <formula>IF(RIGHT(TEXT(AI433,"0.#"),1)=".",FALSE,TRUE)</formula>
    </cfRule>
    <cfRule type="expression" dxfId="2518" priority="12954">
      <formula>IF(RIGHT(TEXT(AI433,"0.#"),1)=".",TRUE,FALSE)</formula>
    </cfRule>
  </conditionalFormatting>
  <conditionalFormatting sqref="AI434">
    <cfRule type="expression" dxfId="2517" priority="12951">
      <formula>IF(RIGHT(TEXT(AI434,"0.#"),1)=".",FALSE,TRUE)</formula>
    </cfRule>
    <cfRule type="expression" dxfId="2516" priority="12952">
      <formula>IF(RIGHT(TEXT(AI434,"0.#"),1)=".",TRUE,FALSE)</formula>
    </cfRule>
  </conditionalFormatting>
  <conditionalFormatting sqref="AQ434">
    <cfRule type="expression" dxfId="2515" priority="12935">
      <formula>IF(RIGHT(TEXT(AQ434,"0.#"),1)=".",FALSE,TRUE)</formula>
    </cfRule>
    <cfRule type="expression" dxfId="2514" priority="12936">
      <formula>IF(RIGHT(TEXT(AQ434,"0.#"),1)=".",TRUE,FALSE)</formula>
    </cfRule>
  </conditionalFormatting>
  <conditionalFormatting sqref="AQ435">
    <cfRule type="expression" dxfId="2513" priority="12921">
      <formula>IF(RIGHT(TEXT(AQ435,"0.#"),1)=".",FALSE,TRUE)</formula>
    </cfRule>
    <cfRule type="expression" dxfId="2512" priority="12922">
      <formula>IF(RIGHT(TEXT(AQ435,"0.#"),1)=".",TRUE,FALSE)</formula>
    </cfRule>
  </conditionalFormatting>
  <conditionalFormatting sqref="AQ433">
    <cfRule type="expression" dxfId="2511" priority="12919">
      <formula>IF(RIGHT(TEXT(AQ433,"0.#"),1)=".",FALSE,TRUE)</formula>
    </cfRule>
    <cfRule type="expression" dxfId="2510" priority="12920">
      <formula>IF(RIGHT(TEXT(AQ433,"0.#"),1)=".",TRUE,FALSE)</formula>
    </cfRule>
  </conditionalFormatting>
  <conditionalFormatting sqref="AL839:AO866">
    <cfRule type="expression" dxfId="2509" priority="6643">
      <formula>IF(AND(AL839&gt;=0, RIGHT(TEXT(AL839,"0.#"),1)&lt;&gt;"."),TRUE,FALSE)</formula>
    </cfRule>
    <cfRule type="expression" dxfId="2508" priority="6644">
      <formula>IF(AND(AL839&gt;=0, RIGHT(TEXT(AL839,"0.#"),1)="."),TRUE,FALSE)</formula>
    </cfRule>
    <cfRule type="expression" dxfId="2507" priority="6645">
      <formula>IF(AND(AL839&lt;0, RIGHT(TEXT(AL839,"0.#"),1)&lt;&gt;"."),TRUE,FALSE)</formula>
    </cfRule>
    <cfRule type="expression" dxfId="2506" priority="6646">
      <formula>IF(AND(AL839&lt;0, RIGHT(TEXT(AL839,"0.#"),1)="."),TRUE,FALSE)</formula>
    </cfRule>
  </conditionalFormatting>
  <conditionalFormatting sqref="AQ53:AQ55">
    <cfRule type="expression" dxfId="2505" priority="4665">
      <formula>IF(RIGHT(TEXT(AQ53,"0.#"),1)=".",FALSE,TRUE)</formula>
    </cfRule>
    <cfRule type="expression" dxfId="2504" priority="4666">
      <formula>IF(RIGHT(TEXT(AQ53,"0.#"),1)=".",TRUE,FALSE)</formula>
    </cfRule>
  </conditionalFormatting>
  <conditionalFormatting sqref="AU53:AU55">
    <cfRule type="expression" dxfId="2503" priority="4663">
      <formula>IF(RIGHT(TEXT(AU53,"0.#"),1)=".",FALSE,TRUE)</formula>
    </cfRule>
    <cfRule type="expression" dxfId="2502" priority="4664">
      <formula>IF(RIGHT(TEXT(AU53,"0.#"),1)=".",TRUE,FALSE)</formula>
    </cfRule>
  </conditionalFormatting>
  <conditionalFormatting sqref="AQ60:AQ62">
    <cfRule type="expression" dxfId="2501" priority="4661">
      <formula>IF(RIGHT(TEXT(AQ60,"0.#"),1)=".",FALSE,TRUE)</formula>
    </cfRule>
    <cfRule type="expression" dxfId="2500" priority="4662">
      <formula>IF(RIGHT(TEXT(AQ60,"0.#"),1)=".",TRUE,FALSE)</formula>
    </cfRule>
  </conditionalFormatting>
  <conditionalFormatting sqref="AU60:AU62">
    <cfRule type="expression" dxfId="2499" priority="4659">
      <formula>IF(RIGHT(TEXT(AU60,"0.#"),1)=".",FALSE,TRUE)</formula>
    </cfRule>
    <cfRule type="expression" dxfId="2498" priority="4660">
      <formula>IF(RIGHT(TEXT(AU60,"0.#"),1)=".",TRUE,FALSE)</formula>
    </cfRule>
  </conditionalFormatting>
  <conditionalFormatting sqref="AQ75:AQ77">
    <cfRule type="expression" dxfId="2497" priority="4657">
      <formula>IF(RIGHT(TEXT(AQ75,"0.#"),1)=".",FALSE,TRUE)</formula>
    </cfRule>
    <cfRule type="expression" dxfId="2496" priority="4658">
      <formula>IF(RIGHT(TEXT(AQ75,"0.#"),1)=".",TRUE,FALSE)</formula>
    </cfRule>
  </conditionalFormatting>
  <conditionalFormatting sqref="AU75:AU77">
    <cfRule type="expression" dxfId="2495" priority="4655">
      <formula>IF(RIGHT(TEXT(AU75,"0.#"),1)=".",FALSE,TRUE)</formula>
    </cfRule>
    <cfRule type="expression" dxfId="2494" priority="4656">
      <formula>IF(RIGHT(TEXT(AU75,"0.#"),1)=".",TRUE,FALSE)</formula>
    </cfRule>
  </conditionalFormatting>
  <conditionalFormatting sqref="AQ87:AQ89">
    <cfRule type="expression" dxfId="2493" priority="4653">
      <formula>IF(RIGHT(TEXT(AQ87,"0.#"),1)=".",FALSE,TRUE)</formula>
    </cfRule>
    <cfRule type="expression" dxfId="2492" priority="4654">
      <formula>IF(RIGHT(TEXT(AQ87,"0.#"),1)=".",TRUE,FALSE)</formula>
    </cfRule>
  </conditionalFormatting>
  <conditionalFormatting sqref="AU87:AU89">
    <cfRule type="expression" dxfId="2491" priority="4651">
      <formula>IF(RIGHT(TEXT(AU87,"0.#"),1)=".",FALSE,TRUE)</formula>
    </cfRule>
    <cfRule type="expression" dxfId="2490" priority="4652">
      <formula>IF(RIGHT(TEXT(AU87,"0.#"),1)=".",TRUE,FALSE)</formula>
    </cfRule>
  </conditionalFormatting>
  <conditionalFormatting sqref="AQ92:AQ94">
    <cfRule type="expression" dxfId="2489" priority="4649">
      <formula>IF(RIGHT(TEXT(AQ92,"0.#"),1)=".",FALSE,TRUE)</formula>
    </cfRule>
    <cfRule type="expression" dxfId="2488" priority="4650">
      <formula>IF(RIGHT(TEXT(AQ92,"0.#"),1)=".",TRUE,FALSE)</formula>
    </cfRule>
  </conditionalFormatting>
  <conditionalFormatting sqref="AU92:AU94">
    <cfRule type="expression" dxfId="2487" priority="4647">
      <formula>IF(RIGHT(TEXT(AU92,"0.#"),1)=".",FALSE,TRUE)</formula>
    </cfRule>
    <cfRule type="expression" dxfId="2486" priority="4648">
      <formula>IF(RIGHT(TEXT(AU92,"0.#"),1)=".",TRUE,FALSE)</formula>
    </cfRule>
  </conditionalFormatting>
  <conditionalFormatting sqref="AQ97:AQ99">
    <cfRule type="expression" dxfId="2485" priority="4645">
      <formula>IF(RIGHT(TEXT(AQ97,"0.#"),1)=".",FALSE,TRUE)</formula>
    </cfRule>
    <cfRule type="expression" dxfId="2484" priority="4646">
      <formula>IF(RIGHT(TEXT(AQ97,"0.#"),1)=".",TRUE,FALSE)</formula>
    </cfRule>
  </conditionalFormatting>
  <conditionalFormatting sqref="AU97:AU99">
    <cfRule type="expression" dxfId="2483" priority="4643">
      <formula>IF(RIGHT(TEXT(AU97,"0.#"),1)=".",FALSE,TRUE)</formula>
    </cfRule>
    <cfRule type="expression" dxfId="2482" priority="4644">
      <formula>IF(RIGHT(TEXT(AU97,"0.#"),1)=".",TRUE,FALSE)</formula>
    </cfRule>
  </conditionalFormatting>
  <conditionalFormatting sqref="AE458">
    <cfRule type="expression" dxfId="2481" priority="4337">
      <formula>IF(RIGHT(TEXT(AE458,"0.#"),1)=".",FALSE,TRUE)</formula>
    </cfRule>
    <cfRule type="expression" dxfId="2480" priority="4338">
      <formula>IF(RIGHT(TEXT(AE458,"0.#"),1)=".",TRUE,FALSE)</formula>
    </cfRule>
  </conditionalFormatting>
  <conditionalFormatting sqref="AM460">
    <cfRule type="expression" dxfId="2479" priority="4327">
      <formula>IF(RIGHT(TEXT(AM460,"0.#"),1)=".",FALSE,TRUE)</formula>
    </cfRule>
    <cfRule type="expression" dxfId="2478" priority="4328">
      <formula>IF(RIGHT(TEXT(AM460,"0.#"),1)=".",TRUE,FALSE)</formula>
    </cfRule>
  </conditionalFormatting>
  <conditionalFormatting sqref="AE459">
    <cfRule type="expression" dxfId="2477" priority="4335">
      <formula>IF(RIGHT(TEXT(AE459,"0.#"),1)=".",FALSE,TRUE)</formula>
    </cfRule>
    <cfRule type="expression" dxfId="2476" priority="4336">
      <formula>IF(RIGHT(TEXT(AE459,"0.#"),1)=".",TRUE,FALSE)</formula>
    </cfRule>
  </conditionalFormatting>
  <conditionalFormatting sqref="AE460">
    <cfRule type="expression" dxfId="2475" priority="4333">
      <formula>IF(RIGHT(TEXT(AE460,"0.#"),1)=".",FALSE,TRUE)</formula>
    </cfRule>
    <cfRule type="expression" dxfId="2474" priority="4334">
      <formula>IF(RIGHT(TEXT(AE460,"0.#"),1)=".",TRUE,FALSE)</formula>
    </cfRule>
  </conditionalFormatting>
  <conditionalFormatting sqref="AM458">
    <cfRule type="expression" dxfId="2473" priority="4331">
      <formula>IF(RIGHT(TEXT(AM458,"0.#"),1)=".",FALSE,TRUE)</formula>
    </cfRule>
    <cfRule type="expression" dxfId="2472" priority="4332">
      <formula>IF(RIGHT(TEXT(AM458,"0.#"),1)=".",TRUE,FALSE)</formula>
    </cfRule>
  </conditionalFormatting>
  <conditionalFormatting sqref="AM459">
    <cfRule type="expression" dxfId="2471" priority="4329">
      <formula>IF(RIGHT(TEXT(AM459,"0.#"),1)=".",FALSE,TRUE)</formula>
    </cfRule>
    <cfRule type="expression" dxfId="2470" priority="4330">
      <formula>IF(RIGHT(TEXT(AM459,"0.#"),1)=".",TRUE,FALSE)</formula>
    </cfRule>
  </conditionalFormatting>
  <conditionalFormatting sqref="AU458">
    <cfRule type="expression" dxfId="2469" priority="4325">
      <formula>IF(RIGHT(TEXT(AU458,"0.#"),1)=".",FALSE,TRUE)</formula>
    </cfRule>
    <cfRule type="expression" dxfId="2468" priority="4326">
      <formula>IF(RIGHT(TEXT(AU458,"0.#"),1)=".",TRUE,FALSE)</formula>
    </cfRule>
  </conditionalFormatting>
  <conditionalFormatting sqref="AU459">
    <cfRule type="expression" dxfId="2467" priority="4323">
      <formula>IF(RIGHT(TEXT(AU459,"0.#"),1)=".",FALSE,TRUE)</formula>
    </cfRule>
    <cfRule type="expression" dxfId="2466" priority="4324">
      <formula>IF(RIGHT(TEXT(AU459,"0.#"),1)=".",TRUE,FALSE)</formula>
    </cfRule>
  </conditionalFormatting>
  <conditionalFormatting sqref="AU460">
    <cfRule type="expression" dxfId="2465" priority="4321">
      <formula>IF(RIGHT(TEXT(AU460,"0.#"),1)=".",FALSE,TRUE)</formula>
    </cfRule>
    <cfRule type="expression" dxfId="2464" priority="4322">
      <formula>IF(RIGHT(TEXT(AU460,"0.#"),1)=".",TRUE,FALSE)</formula>
    </cfRule>
  </conditionalFormatting>
  <conditionalFormatting sqref="AI460">
    <cfRule type="expression" dxfId="2463" priority="4315">
      <formula>IF(RIGHT(TEXT(AI460,"0.#"),1)=".",FALSE,TRUE)</formula>
    </cfRule>
    <cfRule type="expression" dxfId="2462" priority="4316">
      <formula>IF(RIGHT(TEXT(AI460,"0.#"),1)=".",TRUE,FALSE)</formula>
    </cfRule>
  </conditionalFormatting>
  <conditionalFormatting sqref="AI458">
    <cfRule type="expression" dxfId="2461" priority="4319">
      <formula>IF(RIGHT(TEXT(AI458,"0.#"),1)=".",FALSE,TRUE)</formula>
    </cfRule>
    <cfRule type="expression" dxfId="2460" priority="4320">
      <formula>IF(RIGHT(TEXT(AI458,"0.#"),1)=".",TRUE,FALSE)</formula>
    </cfRule>
  </conditionalFormatting>
  <conditionalFormatting sqref="AI459">
    <cfRule type="expression" dxfId="2459" priority="4317">
      <formula>IF(RIGHT(TEXT(AI459,"0.#"),1)=".",FALSE,TRUE)</formula>
    </cfRule>
    <cfRule type="expression" dxfId="2458" priority="4318">
      <formula>IF(RIGHT(TEXT(AI459,"0.#"),1)=".",TRUE,FALSE)</formula>
    </cfRule>
  </conditionalFormatting>
  <conditionalFormatting sqref="AQ459">
    <cfRule type="expression" dxfId="2457" priority="4313">
      <formula>IF(RIGHT(TEXT(AQ459,"0.#"),1)=".",FALSE,TRUE)</formula>
    </cfRule>
    <cfRule type="expression" dxfId="2456" priority="4314">
      <formula>IF(RIGHT(TEXT(AQ459,"0.#"),1)=".",TRUE,FALSE)</formula>
    </cfRule>
  </conditionalFormatting>
  <conditionalFormatting sqref="AQ460">
    <cfRule type="expression" dxfId="2455" priority="4311">
      <formula>IF(RIGHT(TEXT(AQ460,"0.#"),1)=".",FALSE,TRUE)</formula>
    </cfRule>
    <cfRule type="expression" dxfId="2454" priority="4312">
      <formula>IF(RIGHT(TEXT(AQ460,"0.#"),1)=".",TRUE,FALSE)</formula>
    </cfRule>
  </conditionalFormatting>
  <conditionalFormatting sqref="AQ458">
    <cfRule type="expression" dxfId="2453" priority="4309">
      <formula>IF(RIGHT(TEXT(AQ458,"0.#"),1)=".",FALSE,TRUE)</formula>
    </cfRule>
    <cfRule type="expression" dxfId="2452" priority="4310">
      <formula>IF(RIGHT(TEXT(AQ458,"0.#"),1)=".",TRUE,FALSE)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39:Y866">
    <cfRule type="expression" dxfId="2435" priority="2971">
      <formula>IF(RIGHT(TEXT(Y839,"0.#"),1)=".",FALSE,TRUE)</formula>
    </cfRule>
    <cfRule type="expression" dxfId="2434" priority="2972">
      <formula>IF(RIGHT(TEXT(Y839,"0.#"),1)=".",TRUE,FALSE)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02:AO1131">
    <cfRule type="expression" dxfId="2405" priority="2877">
      <formula>IF(AND(AL1102&gt;=0, RIGHT(TEXT(AL1102,"0.#"),1)&lt;&gt;"."),TRUE,FALSE)</formula>
    </cfRule>
    <cfRule type="expression" dxfId="2404" priority="2878">
      <formula>IF(AND(AL1102&gt;=0, RIGHT(TEXT(AL1102,"0.#"),1)="."),TRUE,FALSE)</formula>
    </cfRule>
    <cfRule type="expression" dxfId="2403" priority="2879">
      <formula>IF(AND(AL1102&lt;0, RIGHT(TEXT(AL1102,"0.#"),1)&lt;&gt;"."),TRUE,FALSE)</formula>
    </cfRule>
    <cfRule type="expression" dxfId="2402" priority="2880">
      <formula>IF(AND(AL1102&lt;0, RIGHT(TEXT(AL1102,"0.#"),1)="."),TRUE,FALSE)</formula>
    </cfRule>
  </conditionalFormatting>
  <conditionalFormatting sqref="Y1102:Y1131">
    <cfRule type="expression" dxfId="2401" priority="2875">
      <formula>IF(RIGHT(TEXT(Y1102,"0.#"),1)=".",FALSE,TRUE)</formula>
    </cfRule>
    <cfRule type="expression" dxfId="2400" priority="2876">
      <formula>IF(RIGHT(TEXT(Y1102,"0.#"),1)=".",TRUE,FALSE)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AL837:AO838">
    <cfRule type="expression" dxfId="2391" priority="2829">
      <formula>IF(AND(AL837&gt;=0, RIGHT(TEXT(AL837,"0.#"),1)&lt;&gt;"."),TRUE,FALSE)</formula>
    </cfRule>
    <cfRule type="expression" dxfId="2390" priority="2830">
      <formula>IF(AND(AL837&gt;=0, RIGHT(TEXT(AL837,"0.#"),1)="."),TRUE,FALSE)</formula>
    </cfRule>
    <cfRule type="expression" dxfId="2389" priority="2831">
      <formula>IF(AND(AL837&lt;0, RIGHT(TEXT(AL837,"0.#"),1)&lt;&gt;"."),TRUE,FALSE)</formula>
    </cfRule>
    <cfRule type="expression" dxfId="2388" priority="2832">
      <formula>IF(AND(AL837&lt;0, RIGHT(TEXT(AL837,"0.#"),1)="."),TRUE,FALSE)</formula>
    </cfRule>
  </conditionalFormatting>
  <conditionalFormatting sqref="Y837:Y838">
    <cfRule type="expression" dxfId="2387" priority="2827">
      <formula>IF(RIGHT(TEXT(Y837,"0.#"),1)=".",FALSE,TRUE)</formula>
    </cfRule>
    <cfRule type="expression" dxfId="2386" priority="2828">
      <formula>IF(RIGHT(TEXT(Y837,"0.#"),1)=".",TRUE,FALSE)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46:AE147 AI146:AI147 AM146:AM147 AQ146:AQ147 AU146:AU147">
    <cfRule type="expression" dxfId="2177" priority="1959">
      <formula>IF(RIGHT(TEXT(AE146,"0.#"),1)=".",FALSE,TRUE)</formula>
    </cfRule>
    <cfRule type="expression" dxfId="2176" priority="1960">
      <formula>IF(RIGHT(TEXT(AE146,"0.#"),1)=".",TRUE,FALSE)</formula>
    </cfRule>
  </conditionalFormatting>
  <conditionalFormatting sqref="AE138:AE139 AI138:AI139 AM138:AM139 AQ138:AQ139 AU138:AU139">
    <cfRule type="expression" dxfId="2175" priority="1963">
      <formula>IF(RIGHT(TEXT(AE138,"0.#"),1)=".",FALSE,TRUE)</formula>
    </cfRule>
    <cfRule type="expression" dxfId="2174" priority="1964">
      <formula>IF(RIGHT(TEXT(AE138,"0.#"),1)=".",TRUE,FALSE)</formula>
    </cfRule>
  </conditionalFormatting>
  <conditionalFormatting sqref="AE142:AE143 AI142:AI143 AM142:AM143 AQ142:AQ143 AU142:AU143">
    <cfRule type="expression" dxfId="2173" priority="1961">
      <formula>IF(RIGHT(TEXT(AE142,"0.#"),1)=".",FALSE,TRUE)</formula>
    </cfRule>
    <cfRule type="expression" dxfId="2172" priority="1962">
      <formula>IF(RIGHT(TEXT(AE142,"0.#"),1)=".",TRUE,FALSE)</formula>
    </cfRule>
  </conditionalFormatting>
  <conditionalFormatting sqref="AE198:AE199 AI198:AI199 AM198:AM199 AQ198:AQ199 AU198:AU199">
    <cfRule type="expression" dxfId="2171" priority="1953">
      <formula>IF(RIGHT(TEXT(AE198,"0.#"),1)=".",FALSE,TRUE)</formula>
    </cfRule>
    <cfRule type="expression" dxfId="2170" priority="1954">
      <formula>IF(RIGHT(TEXT(AE198,"0.#"),1)=".",TRUE,FALSE)</formula>
    </cfRule>
  </conditionalFormatting>
  <conditionalFormatting sqref="AE150:AE151 AI150:AI151 AM150:AM151 AQ150:AQ151 AU150:AU151">
    <cfRule type="expression" dxfId="2169" priority="1957">
      <formula>IF(RIGHT(TEXT(AE150,"0.#"),1)=".",FALSE,TRUE)</formula>
    </cfRule>
    <cfRule type="expression" dxfId="2168" priority="1958">
      <formula>IF(RIGHT(TEXT(AE150,"0.#"),1)=".",TRUE,FALSE)</formula>
    </cfRule>
  </conditionalFormatting>
  <conditionalFormatting sqref="AE194:AE195 AI194:AI195 AM194:AM195 AQ194:AQ195 AU194:AU195">
    <cfRule type="expression" dxfId="2167" priority="1955">
      <formula>IF(RIGHT(TEXT(AE194,"0.#"),1)=".",FALSE,TRUE)</formula>
    </cfRule>
    <cfRule type="expression" dxfId="2166" priority="1956">
      <formula>IF(RIGHT(TEXT(AE194,"0.#"),1)=".",TRUE,FALSE)</formula>
    </cfRule>
  </conditionalFormatting>
  <conditionalFormatting sqref="AE210:AE211 AI210:AI211 AM210:AM211 AQ210:AQ211 AU210:AU211">
    <cfRule type="expression" dxfId="2165" priority="1947">
      <formula>IF(RIGHT(TEXT(AE210,"0.#"),1)=".",FALSE,TRUE)</formula>
    </cfRule>
    <cfRule type="expression" dxfId="2164" priority="1948">
      <formula>IF(RIGHT(TEXT(AE210,"0.#"),1)=".",TRUE,FALSE)</formula>
    </cfRule>
  </conditionalFormatting>
  <conditionalFormatting sqref="AE202:AE203 AI202:AI203 AM202:AM203 AQ202:AQ203 AU202:AU203">
    <cfRule type="expression" dxfId="2163" priority="1951">
      <formula>IF(RIGHT(TEXT(AE202,"0.#"),1)=".",FALSE,TRUE)</formula>
    </cfRule>
    <cfRule type="expression" dxfId="2162" priority="1952">
      <formula>IF(RIGHT(TEXT(AE202,"0.#"),1)=".",TRUE,FALSE)</formula>
    </cfRule>
  </conditionalFormatting>
  <conditionalFormatting sqref="AE206:AE207 AI206:AI207 AM206:AM207 AQ206:AQ207 AU206:AU207">
    <cfRule type="expression" dxfId="2161" priority="1949">
      <formula>IF(RIGHT(TEXT(AE206,"0.#"),1)=".",FALSE,TRUE)</formula>
    </cfRule>
    <cfRule type="expression" dxfId="2160" priority="1950">
      <formula>IF(RIGHT(TEXT(AE206,"0.#"),1)=".",TRUE,FALSE)</formula>
    </cfRule>
  </conditionalFormatting>
  <conditionalFormatting sqref="AE262:AE263 AI262:AI263 AM262:AM263 AQ262:AQ263 AU262:AU263">
    <cfRule type="expression" dxfId="2159" priority="1941">
      <formula>IF(RIGHT(TEXT(AE262,"0.#"),1)=".",FALSE,TRUE)</formula>
    </cfRule>
    <cfRule type="expression" dxfId="2158" priority="1942">
      <formula>IF(RIGHT(TEXT(AE262,"0.#"),1)=".",TRUE,FALSE)</formula>
    </cfRule>
  </conditionalFormatting>
  <conditionalFormatting sqref="AE254:AE255 AI254:AI255 AM254:AM255 AQ254:AQ255 AU254:AU255">
    <cfRule type="expression" dxfId="2157" priority="1945">
      <formula>IF(RIGHT(TEXT(AE254,"0.#"),1)=".",FALSE,TRUE)</formula>
    </cfRule>
    <cfRule type="expression" dxfId="2156" priority="1946">
      <formula>IF(RIGHT(TEXT(AE254,"0.#"),1)=".",TRUE,FALSE)</formula>
    </cfRule>
  </conditionalFormatting>
  <conditionalFormatting sqref="AE258:AE259 AI258:AI259 AM258:AM259 AQ258:AQ259 AU258:AU259">
    <cfRule type="expression" dxfId="2155" priority="1943">
      <formula>IF(RIGHT(TEXT(AE258,"0.#"),1)=".",FALSE,TRUE)</formula>
    </cfRule>
    <cfRule type="expression" dxfId="2154" priority="1944">
      <formula>IF(RIGHT(TEXT(AE258,"0.#"),1)=".",TRUE,FALSE)</formula>
    </cfRule>
  </conditionalFormatting>
  <conditionalFormatting sqref="AE314:AE315 AI314:AI315 AM314:AM315 AQ314:AQ315 AU314:AU315">
    <cfRule type="expression" dxfId="2153" priority="1935">
      <formula>IF(RIGHT(TEXT(AE314,"0.#"),1)=".",FALSE,TRUE)</formula>
    </cfRule>
    <cfRule type="expression" dxfId="2152" priority="1936">
      <formula>IF(RIGHT(TEXT(AE314,"0.#"),1)=".",TRUE,FALSE)</formula>
    </cfRule>
  </conditionalFormatting>
  <conditionalFormatting sqref="AE266:AE267 AI266:AI267 AM266:AM267 AQ266:AQ267 AU266:AU267">
    <cfRule type="expression" dxfId="2151" priority="1939">
      <formula>IF(RIGHT(TEXT(AE266,"0.#"),1)=".",FALSE,TRUE)</formula>
    </cfRule>
    <cfRule type="expression" dxfId="2150" priority="1940">
      <formula>IF(RIGHT(TEXT(AE266,"0.#"),1)=".",TRUE,FALSE)</formula>
    </cfRule>
  </conditionalFormatting>
  <conditionalFormatting sqref="AE270:AE271 AI270:AI271 AM270:AM271 AQ270:AQ271 AU270:AU271">
    <cfRule type="expression" dxfId="2149" priority="1937">
      <formula>IF(RIGHT(TEXT(AE270,"0.#"),1)=".",FALSE,TRUE)</formula>
    </cfRule>
    <cfRule type="expression" dxfId="2148" priority="1938">
      <formula>IF(RIGHT(TEXT(AE270,"0.#"),1)=".",TRUE,FALSE)</formula>
    </cfRule>
  </conditionalFormatting>
  <conditionalFormatting sqref="AE326:AE327 AI326:AI327 AM326:AM327 AQ326:AQ327 AU326:AU327">
    <cfRule type="expression" dxfId="2147" priority="1929">
      <formula>IF(RIGHT(TEXT(AE326,"0.#"),1)=".",FALSE,TRUE)</formula>
    </cfRule>
    <cfRule type="expression" dxfId="2146" priority="1930">
      <formula>IF(RIGHT(TEXT(AE326,"0.#"),1)=".",TRUE,FALSE)</formula>
    </cfRule>
  </conditionalFormatting>
  <conditionalFormatting sqref="AE318:AE319 AI318:AI319 AM318:AM319 AQ318:AQ319 AU318:AU319">
    <cfRule type="expression" dxfId="2145" priority="1933">
      <formula>IF(RIGHT(TEXT(AE318,"0.#"),1)=".",FALSE,TRUE)</formula>
    </cfRule>
    <cfRule type="expression" dxfId="2144" priority="1934">
      <formula>IF(RIGHT(TEXT(AE318,"0.#"),1)=".",TRUE,FALSE)</formula>
    </cfRule>
  </conditionalFormatting>
  <conditionalFormatting sqref="AE322:AE323 AI322:AI323 AM322:AM323 AQ322:AQ323 AU322:AU323">
    <cfRule type="expression" dxfId="2143" priority="1931">
      <formula>IF(RIGHT(TEXT(AE322,"0.#"),1)=".",FALSE,TRUE)</formula>
    </cfRule>
    <cfRule type="expression" dxfId="2142" priority="1932">
      <formula>IF(RIGHT(TEXT(AE322,"0.#"),1)=".",TRUE,FALSE)</formula>
    </cfRule>
  </conditionalFormatting>
  <conditionalFormatting sqref="AE378:AE379 AI378:AI379 AM378:AM379 AQ378:AQ379 AU378:AU379">
    <cfRule type="expression" dxfId="2141" priority="1923">
      <formula>IF(RIGHT(TEXT(AE378,"0.#"),1)=".",FALSE,TRUE)</formula>
    </cfRule>
    <cfRule type="expression" dxfId="2140" priority="1924">
      <formula>IF(RIGHT(TEXT(AE378,"0.#"),1)=".",TRUE,FALSE)</formula>
    </cfRule>
  </conditionalFormatting>
  <conditionalFormatting sqref="AE330:AE331 AI330:AI331 AM330:AM331 AQ330:AQ331 AU330:AU331">
    <cfRule type="expression" dxfId="2139" priority="1927">
      <formula>IF(RIGHT(TEXT(AE330,"0.#"),1)=".",FALSE,TRUE)</formula>
    </cfRule>
    <cfRule type="expression" dxfId="2138" priority="1928">
      <formula>IF(RIGHT(TEXT(AE330,"0.#"),1)=".",TRUE,FALSE)</formula>
    </cfRule>
  </conditionalFormatting>
  <conditionalFormatting sqref="AE374:AE375 AI374:AI375 AM374:AM375 AQ374:AQ375 AU374:AU375">
    <cfRule type="expression" dxfId="2137" priority="1925">
      <formula>IF(RIGHT(TEXT(AE374,"0.#"),1)=".",FALSE,TRUE)</formula>
    </cfRule>
    <cfRule type="expression" dxfId="2136" priority="1926">
      <formula>IF(RIGHT(TEXT(AE374,"0.#"),1)=".",TRUE,FALSE)</formula>
    </cfRule>
  </conditionalFormatting>
  <conditionalFormatting sqref="AE390:AE391 AI390:AI391 AM390:AM391 AQ390:AQ391 AU390:AU391">
    <cfRule type="expression" dxfId="2135" priority="1917">
      <formula>IF(RIGHT(TEXT(AE390,"0.#"),1)=".",FALSE,TRUE)</formula>
    </cfRule>
    <cfRule type="expression" dxfId="2134" priority="1918">
      <formula>IF(RIGHT(TEXT(AE390,"0.#"),1)=".",TRUE,FALSE)</formula>
    </cfRule>
  </conditionalFormatting>
  <conditionalFormatting sqref="AE382:AE383 AI382:AI383 AM382:AM383 AQ382:AQ383 AU382:AU383">
    <cfRule type="expression" dxfId="2133" priority="1921">
      <formula>IF(RIGHT(TEXT(AE382,"0.#"),1)=".",FALSE,TRUE)</formula>
    </cfRule>
    <cfRule type="expression" dxfId="2132" priority="1922">
      <formula>IF(RIGHT(TEXT(AE382,"0.#"),1)=".",TRUE,FALSE)</formula>
    </cfRule>
  </conditionalFormatting>
  <conditionalFormatting sqref="AE386:AE387 AI386:AI387 AM386:AM387 AQ386:AQ387 AU386:AU387">
    <cfRule type="expression" dxfId="2131" priority="1919">
      <formula>IF(RIGHT(TEXT(AE386,"0.#"),1)=".",FALSE,TRUE)</formula>
    </cfRule>
    <cfRule type="expression" dxfId="2130" priority="1920">
      <formula>IF(RIGHT(TEXT(AE386,"0.#"),1)=".",TRUE,FALSE)</formula>
    </cfRule>
  </conditionalFormatting>
  <conditionalFormatting sqref="AE440">
    <cfRule type="expression" dxfId="2129" priority="1911">
      <formula>IF(RIGHT(TEXT(AE440,"0.#"),1)=".",FALSE,TRUE)</formula>
    </cfRule>
    <cfRule type="expression" dxfId="2128" priority="1912">
      <formula>IF(RIGHT(TEXT(AE440,"0.#"),1)=".",TRUE,FALSE)</formula>
    </cfRule>
  </conditionalFormatting>
  <conditionalFormatting sqref="AE438">
    <cfRule type="expression" dxfId="2127" priority="1915">
      <formula>IF(RIGHT(TEXT(AE438,"0.#"),1)=".",FALSE,TRUE)</formula>
    </cfRule>
    <cfRule type="expression" dxfId="2126" priority="1916">
      <formula>IF(RIGHT(TEXT(AE438,"0.#"),1)=".",TRUE,FALSE)</formula>
    </cfRule>
  </conditionalFormatting>
  <conditionalFormatting sqref="AE439">
    <cfRule type="expression" dxfId="2125" priority="1913">
      <formula>IF(RIGHT(TEXT(AE439,"0.#"),1)=".",FALSE,TRUE)</formula>
    </cfRule>
    <cfRule type="expression" dxfId="2124" priority="1914">
      <formula>IF(RIGHT(TEXT(AE439,"0.#"),1)=".",TRUE,FALSE)</formula>
    </cfRule>
  </conditionalFormatting>
  <conditionalFormatting sqref="AM440">
    <cfRule type="expression" dxfId="2123" priority="1905">
      <formula>IF(RIGHT(TEXT(AM440,"0.#"),1)=".",FALSE,TRUE)</formula>
    </cfRule>
    <cfRule type="expression" dxfId="2122" priority="1906">
      <formula>IF(RIGHT(TEXT(AM440,"0.#"),1)=".",TRUE,FALSE)</formula>
    </cfRule>
  </conditionalFormatting>
  <conditionalFormatting sqref="AM438">
    <cfRule type="expression" dxfId="2121" priority="1909">
      <formula>IF(RIGHT(TEXT(AM438,"0.#"),1)=".",FALSE,TRUE)</formula>
    </cfRule>
    <cfRule type="expression" dxfId="2120" priority="1910">
      <formula>IF(RIGHT(TEXT(AM438,"0.#"),1)=".",TRUE,FALSE)</formula>
    </cfRule>
  </conditionalFormatting>
  <conditionalFormatting sqref="AM439">
    <cfRule type="expression" dxfId="2119" priority="1907">
      <formula>IF(RIGHT(TEXT(AM439,"0.#"),1)=".",FALSE,TRUE)</formula>
    </cfRule>
    <cfRule type="expression" dxfId="2118" priority="1908">
      <formula>IF(RIGHT(TEXT(AM439,"0.#"),1)=".",TRUE,FALSE)</formula>
    </cfRule>
  </conditionalFormatting>
  <conditionalFormatting sqref="AU440">
    <cfRule type="expression" dxfId="2117" priority="1899">
      <formula>IF(RIGHT(TEXT(AU440,"0.#"),1)=".",FALSE,TRUE)</formula>
    </cfRule>
    <cfRule type="expression" dxfId="2116" priority="1900">
      <formula>IF(RIGHT(TEXT(AU440,"0.#"),1)=".",TRUE,FALSE)</formula>
    </cfRule>
  </conditionalFormatting>
  <conditionalFormatting sqref="AU438">
    <cfRule type="expression" dxfId="2115" priority="1903">
      <formula>IF(RIGHT(TEXT(AU438,"0.#"),1)=".",FALSE,TRUE)</formula>
    </cfRule>
    <cfRule type="expression" dxfId="2114" priority="1904">
      <formula>IF(RIGHT(TEXT(AU438,"0.#"),1)=".",TRUE,FALSE)</formula>
    </cfRule>
  </conditionalFormatting>
  <conditionalFormatting sqref="AU439">
    <cfRule type="expression" dxfId="2113" priority="1901">
      <formula>IF(RIGHT(TEXT(AU439,"0.#"),1)=".",FALSE,TRUE)</formula>
    </cfRule>
    <cfRule type="expression" dxfId="2112" priority="1902">
      <formula>IF(RIGHT(TEXT(AU439,"0.#"),1)=".",TRUE,FALSE)</formula>
    </cfRule>
  </conditionalFormatting>
  <conditionalFormatting sqref="AI440">
    <cfRule type="expression" dxfId="2111" priority="1893">
      <formula>IF(RIGHT(TEXT(AI440,"0.#"),1)=".",FALSE,TRUE)</formula>
    </cfRule>
    <cfRule type="expression" dxfId="2110" priority="1894">
      <formula>IF(RIGHT(TEXT(AI440,"0.#"),1)=".",TRUE,FALSE)</formula>
    </cfRule>
  </conditionalFormatting>
  <conditionalFormatting sqref="AI438">
    <cfRule type="expression" dxfId="2109" priority="1897">
      <formula>IF(RIGHT(TEXT(AI438,"0.#"),1)=".",FALSE,TRUE)</formula>
    </cfRule>
    <cfRule type="expression" dxfId="2108" priority="1898">
      <formula>IF(RIGHT(TEXT(AI438,"0.#"),1)=".",TRUE,FALSE)</formula>
    </cfRule>
  </conditionalFormatting>
  <conditionalFormatting sqref="AI439">
    <cfRule type="expression" dxfId="2107" priority="1895">
      <formula>IF(RIGHT(TEXT(AI439,"0.#"),1)=".",FALSE,TRUE)</formula>
    </cfRule>
    <cfRule type="expression" dxfId="2106" priority="1896">
      <formula>IF(RIGHT(TEXT(AI439,"0.#"),1)=".",TRUE,FALSE)</formula>
    </cfRule>
  </conditionalFormatting>
  <conditionalFormatting sqref="AQ438">
    <cfRule type="expression" dxfId="2105" priority="1887">
      <formula>IF(RIGHT(TEXT(AQ438,"0.#"),1)=".",FALSE,TRUE)</formula>
    </cfRule>
    <cfRule type="expression" dxfId="2104" priority="1888">
      <formula>IF(RIGHT(TEXT(AQ438,"0.#"),1)=".",TRUE,FALSE)</formula>
    </cfRule>
  </conditionalFormatting>
  <conditionalFormatting sqref="AQ439">
    <cfRule type="expression" dxfId="2103" priority="1891">
      <formula>IF(RIGHT(TEXT(AQ439,"0.#"),1)=".",FALSE,TRUE)</formula>
    </cfRule>
    <cfRule type="expression" dxfId="2102" priority="1892">
      <formula>IF(RIGHT(TEXT(AQ439,"0.#"),1)=".",TRUE,FALSE)</formula>
    </cfRule>
  </conditionalFormatting>
  <conditionalFormatting sqref="AQ440">
    <cfRule type="expression" dxfId="2101" priority="1889">
      <formula>IF(RIGHT(TEXT(AQ440,"0.#"),1)=".",FALSE,TRUE)</formula>
    </cfRule>
    <cfRule type="expression" dxfId="2100" priority="1890">
      <formula>IF(RIGHT(TEXT(AQ440,"0.#"),1)=".",TRUE,FALSE)</formula>
    </cfRule>
  </conditionalFormatting>
  <conditionalFormatting sqref="AE445">
    <cfRule type="expression" dxfId="2099" priority="1881">
      <formula>IF(RIGHT(TEXT(AE445,"0.#"),1)=".",FALSE,TRUE)</formula>
    </cfRule>
    <cfRule type="expression" dxfId="2098" priority="1882">
      <formula>IF(RIGHT(TEXT(AE445,"0.#"),1)=".",TRUE,FALSE)</formula>
    </cfRule>
  </conditionalFormatting>
  <conditionalFormatting sqref="AE443">
    <cfRule type="expression" dxfId="2097" priority="1885">
      <formula>IF(RIGHT(TEXT(AE443,"0.#"),1)=".",FALSE,TRUE)</formula>
    </cfRule>
    <cfRule type="expression" dxfId="2096" priority="1886">
      <formula>IF(RIGHT(TEXT(AE443,"0.#"),1)=".",TRUE,FALSE)</formula>
    </cfRule>
  </conditionalFormatting>
  <conditionalFormatting sqref="AE444">
    <cfRule type="expression" dxfId="2095" priority="1883">
      <formula>IF(RIGHT(TEXT(AE444,"0.#"),1)=".",FALSE,TRUE)</formula>
    </cfRule>
    <cfRule type="expression" dxfId="2094" priority="1884">
      <formula>IF(RIGHT(TEXT(AE444,"0.#"),1)=".",TRUE,FALSE)</formula>
    </cfRule>
  </conditionalFormatting>
  <conditionalFormatting sqref="AM445">
    <cfRule type="expression" dxfId="2093" priority="1875">
      <formula>IF(RIGHT(TEXT(AM445,"0.#"),1)=".",FALSE,TRUE)</formula>
    </cfRule>
    <cfRule type="expression" dxfId="2092" priority="1876">
      <formula>IF(RIGHT(TEXT(AM445,"0.#"),1)=".",TRUE,FALSE)</formula>
    </cfRule>
  </conditionalFormatting>
  <conditionalFormatting sqref="AM443">
    <cfRule type="expression" dxfId="2091" priority="1879">
      <formula>IF(RIGHT(TEXT(AM443,"0.#"),1)=".",FALSE,TRUE)</formula>
    </cfRule>
    <cfRule type="expression" dxfId="2090" priority="1880">
      <formula>IF(RIGHT(TEXT(AM443,"0.#"),1)=".",TRUE,FALSE)</formula>
    </cfRule>
  </conditionalFormatting>
  <conditionalFormatting sqref="AM444">
    <cfRule type="expression" dxfId="2089" priority="1877">
      <formula>IF(RIGHT(TEXT(AM444,"0.#"),1)=".",FALSE,TRUE)</formula>
    </cfRule>
    <cfRule type="expression" dxfId="2088" priority="1878">
      <formula>IF(RIGHT(TEXT(AM444,"0.#"),1)=".",TRUE,FALSE)</formula>
    </cfRule>
  </conditionalFormatting>
  <conditionalFormatting sqref="AU445">
    <cfRule type="expression" dxfId="2087" priority="1869">
      <formula>IF(RIGHT(TEXT(AU445,"0.#"),1)=".",FALSE,TRUE)</formula>
    </cfRule>
    <cfRule type="expression" dxfId="2086" priority="1870">
      <formula>IF(RIGHT(TEXT(AU445,"0.#"),1)=".",TRUE,FALSE)</formula>
    </cfRule>
  </conditionalFormatting>
  <conditionalFormatting sqref="AU443">
    <cfRule type="expression" dxfId="2085" priority="1873">
      <formula>IF(RIGHT(TEXT(AU443,"0.#"),1)=".",FALSE,TRUE)</formula>
    </cfRule>
    <cfRule type="expression" dxfId="2084" priority="1874">
      <formula>IF(RIGHT(TEXT(AU443,"0.#"),1)=".",TRUE,FALSE)</formula>
    </cfRule>
  </conditionalFormatting>
  <conditionalFormatting sqref="AU444">
    <cfRule type="expression" dxfId="2083" priority="1871">
      <formula>IF(RIGHT(TEXT(AU444,"0.#"),1)=".",FALSE,TRUE)</formula>
    </cfRule>
    <cfRule type="expression" dxfId="2082" priority="1872">
      <formula>IF(RIGHT(TEXT(AU444,"0.#"),1)=".",TRUE,FALSE)</formula>
    </cfRule>
  </conditionalFormatting>
  <conditionalFormatting sqref="AI445">
    <cfRule type="expression" dxfId="2081" priority="1863">
      <formula>IF(RIGHT(TEXT(AI445,"0.#"),1)=".",FALSE,TRUE)</formula>
    </cfRule>
    <cfRule type="expression" dxfId="2080" priority="1864">
      <formula>IF(RIGHT(TEXT(AI445,"0.#"),1)=".",TRUE,FALSE)</formula>
    </cfRule>
  </conditionalFormatting>
  <conditionalFormatting sqref="AI443">
    <cfRule type="expression" dxfId="2079" priority="1867">
      <formula>IF(RIGHT(TEXT(AI443,"0.#"),1)=".",FALSE,TRUE)</formula>
    </cfRule>
    <cfRule type="expression" dxfId="2078" priority="1868">
      <formula>IF(RIGHT(TEXT(AI443,"0.#"),1)=".",TRUE,FALSE)</formula>
    </cfRule>
  </conditionalFormatting>
  <conditionalFormatting sqref="AI444">
    <cfRule type="expression" dxfId="2077" priority="1865">
      <formula>IF(RIGHT(TEXT(AI444,"0.#"),1)=".",FALSE,TRUE)</formula>
    </cfRule>
    <cfRule type="expression" dxfId="2076" priority="1866">
      <formula>IF(RIGHT(TEXT(AI444,"0.#"),1)=".",TRUE,FALSE)</formula>
    </cfRule>
  </conditionalFormatting>
  <conditionalFormatting sqref="AQ443">
    <cfRule type="expression" dxfId="2075" priority="1857">
      <formula>IF(RIGHT(TEXT(AQ443,"0.#"),1)=".",FALSE,TRUE)</formula>
    </cfRule>
    <cfRule type="expression" dxfId="2074" priority="1858">
      <formula>IF(RIGHT(TEXT(AQ443,"0.#"),1)=".",TRUE,FALSE)</formula>
    </cfRule>
  </conditionalFormatting>
  <conditionalFormatting sqref="AQ444">
    <cfRule type="expression" dxfId="2073" priority="1861">
      <formula>IF(RIGHT(TEXT(AQ444,"0.#"),1)=".",FALSE,TRUE)</formula>
    </cfRule>
    <cfRule type="expression" dxfId="2072" priority="1862">
      <formula>IF(RIGHT(TEXT(AQ444,"0.#"),1)=".",TRUE,FALSE)</formula>
    </cfRule>
  </conditionalFormatting>
  <conditionalFormatting sqref="AQ445">
    <cfRule type="expression" dxfId="2071" priority="1859">
      <formula>IF(RIGHT(TEXT(AQ445,"0.#"),1)=".",FALSE,TRUE)</formula>
    </cfRule>
    <cfRule type="expression" dxfId="2070" priority="1860">
      <formula>IF(RIGHT(TEXT(AQ445,"0.#"),1)=".",TRUE,FALSE)</formula>
    </cfRule>
  </conditionalFormatting>
  <conditionalFormatting sqref="Y872:Y899">
    <cfRule type="expression" dxfId="2069" priority="2087">
      <formula>IF(RIGHT(TEXT(Y872,"0.#"),1)=".",FALSE,TRUE)</formula>
    </cfRule>
    <cfRule type="expression" dxfId="2068" priority="2088">
      <formula>IF(RIGHT(TEXT(Y872,"0.#"),1)=".",TRUE,FALSE)</formula>
    </cfRule>
  </conditionalFormatting>
  <conditionalFormatting sqref="Y905:Y932">
    <cfRule type="expression" dxfId="2067" priority="2075">
      <formula>IF(RIGHT(TEXT(Y905,"0.#"),1)=".",FALSE,TRUE)</formula>
    </cfRule>
    <cfRule type="expression" dxfId="2066" priority="2076">
      <formula>IF(RIGHT(TEXT(Y905,"0.#"),1)=".",TRUE,FALSE)</formula>
    </cfRule>
  </conditionalFormatting>
  <conditionalFormatting sqref="Y903:Y904">
    <cfRule type="expression" dxfId="2065" priority="2069">
      <formula>IF(RIGHT(TEXT(Y903,"0.#"),1)=".",FALSE,TRUE)</formula>
    </cfRule>
    <cfRule type="expression" dxfId="2064" priority="2070">
      <formula>IF(RIGHT(TEXT(Y903,"0.#"),1)=".",TRUE,FALSE)</formula>
    </cfRule>
  </conditionalFormatting>
  <conditionalFormatting sqref="Y938:Y965">
    <cfRule type="expression" dxfId="2063" priority="2063">
      <formula>IF(RIGHT(TEXT(Y938,"0.#"),1)=".",FALSE,TRUE)</formula>
    </cfRule>
    <cfRule type="expression" dxfId="2062" priority="2064">
      <formula>IF(RIGHT(TEXT(Y938,"0.#"),1)=".",TRUE,FALSE)</formula>
    </cfRule>
  </conditionalFormatting>
  <conditionalFormatting sqref="Y936:Y937">
    <cfRule type="expression" dxfId="2061" priority="2057">
      <formula>IF(RIGHT(TEXT(Y936,"0.#"),1)=".",FALSE,TRUE)</formula>
    </cfRule>
    <cfRule type="expression" dxfId="2060" priority="2058">
      <formula>IF(RIGHT(TEXT(Y936,"0.#"),1)=".",TRUE,FALSE)</formula>
    </cfRule>
  </conditionalFormatting>
  <conditionalFormatting sqref="Y971:Y998">
    <cfRule type="expression" dxfId="2059" priority="2051">
      <formula>IF(RIGHT(TEXT(Y971,"0.#"),1)=".",FALSE,TRUE)</formula>
    </cfRule>
    <cfRule type="expression" dxfId="2058" priority="2052">
      <formula>IF(RIGHT(TEXT(Y971,"0.#"),1)=".",TRUE,FALSE)</formula>
    </cfRule>
  </conditionalFormatting>
  <conditionalFormatting sqref="Y969:Y970">
    <cfRule type="expression" dxfId="2057" priority="2045">
      <formula>IF(RIGHT(TEXT(Y969,"0.#"),1)=".",FALSE,TRUE)</formula>
    </cfRule>
    <cfRule type="expression" dxfId="2056" priority="2046">
      <formula>IF(RIGHT(TEXT(Y969,"0.#"),1)=".",TRUE,FALSE)</formula>
    </cfRule>
  </conditionalFormatting>
  <conditionalFormatting sqref="Y1004:Y1031">
    <cfRule type="expression" dxfId="2055" priority="2039">
      <formula>IF(RIGHT(TEXT(Y1004,"0.#"),1)=".",FALSE,TRUE)</formula>
    </cfRule>
    <cfRule type="expression" dxfId="2054" priority="2040">
      <formula>IF(RIGHT(TEXT(Y1004,"0.#"),1)=".",TRUE,FALSE)</formula>
    </cfRule>
  </conditionalFormatting>
  <conditionalFormatting sqref="W23">
    <cfRule type="expression" dxfId="2053" priority="2323">
      <formula>IF(RIGHT(TEXT(W23,"0.#"),1)=".",FALSE,TRUE)</formula>
    </cfRule>
    <cfRule type="expression" dxfId="2052" priority="2324">
      <formula>IF(RIGHT(TEXT(W23,"0.#"),1)=".",TRUE,FALSE)</formula>
    </cfRule>
  </conditionalFormatting>
  <conditionalFormatting sqref="W24:W27">
    <cfRule type="expression" dxfId="2051" priority="2321">
      <formula>IF(RIGHT(TEXT(W24,"0.#"),1)=".",FALSE,TRUE)</formula>
    </cfRule>
    <cfRule type="expression" dxfId="2050" priority="2322">
      <formula>IF(RIGHT(TEXT(W24,"0.#"),1)=".",TRUE,FALSE)</formula>
    </cfRule>
  </conditionalFormatting>
  <conditionalFormatting sqref="W28">
    <cfRule type="expression" dxfId="2049" priority="2313">
      <formula>IF(RIGHT(TEXT(W28,"0.#"),1)=".",FALSE,TRUE)</formula>
    </cfRule>
    <cfRule type="expression" dxfId="2048" priority="2314">
      <formula>IF(RIGHT(TEXT(W28,"0.#"),1)=".",TRUE,FALSE)</formula>
    </cfRule>
  </conditionalFormatting>
  <conditionalFormatting sqref="P23">
    <cfRule type="expression" dxfId="2047" priority="2311">
      <formula>IF(RIGHT(TEXT(P23,"0.#"),1)=".",FALSE,TRUE)</formula>
    </cfRule>
    <cfRule type="expression" dxfId="2046" priority="2312">
      <formula>IF(RIGHT(TEXT(P23,"0.#"),1)=".",TRUE,FALSE)</formula>
    </cfRule>
  </conditionalFormatting>
  <conditionalFormatting sqref="P24:P27">
    <cfRule type="expression" dxfId="2045" priority="2309">
      <formula>IF(RIGHT(TEXT(P24,"0.#"),1)=".",FALSE,TRUE)</formula>
    </cfRule>
    <cfRule type="expression" dxfId="2044" priority="2310">
      <formula>IF(RIGHT(TEXT(P24,"0.#"),1)=".",TRUE,FALSE)</formula>
    </cfRule>
  </conditionalFormatting>
  <conditionalFormatting sqref="P28">
    <cfRule type="expression" dxfId="2043" priority="2307">
      <formula>IF(RIGHT(TEXT(P28,"0.#"),1)=".",FALSE,TRUE)</formula>
    </cfRule>
    <cfRule type="expression" dxfId="2042" priority="2308">
      <formula>IF(RIGHT(TEXT(P28,"0.#"),1)=".",TRUE,FALSE)</formula>
    </cfRule>
  </conditionalFormatting>
  <conditionalFormatting sqref="AQ114">
    <cfRule type="expression" dxfId="2041" priority="2291">
      <formula>IF(RIGHT(TEXT(AQ114,"0.#"),1)=".",FALSE,TRUE)</formula>
    </cfRule>
    <cfRule type="expression" dxfId="2040" priority="2292">
      <formula>IF(RIGHT(TEXT(AQ114,"0.#"),1)=".",TRUE,FALSE)</formula>
    </cfRule>
  </conditionalFormatting>
  <conditionalFormatting sqref="AQ104">
    <cfRule type="expression" dxfId="2039" priority="2305">
      <formula>IF(RIGHT(TEXT(AQ104,"0.#"),1)=".",FALSE,TRUE)</formula>
    </cfRule>
    <cfRule type="expression" dxfId="2038" priority="2306">
      <formula>IF(RIGHT(TEXT(AQ104,"0.#"),1)=".",TRUE,FALSE)</formula>
    </cfRule>
  </conditionalFormatting>
  <conditionalFormatting sqref="AQ105">
    <cfRule type="expression" dxfId="2037" priority="2303">
      <formula>IF(RIGHT(TEXT(AQ105,"0.#"),1)=".",FALSE,TRUE)</formula>
    </cfRule>
    <cfRule type="expression" dxfId="2036" priority="2304">
      <formula>IF(RIGHT(TEXT(AQ105,"0.#"),1)=".",TRUE,FALSE)</formula>
    </cfRule>
  </conditionalFormatting>
  <conditionalFormatting sqref="AQ107">
    <cfRule type="expression" dxfId="2035" priority="2301">
      <formula>IF(RIGHT(TEXT(AQ107,"0.#"),1)=".",FALSE,TRUE)</formula>
    </cfRule>
    <cfRule type="expression" dxfId="2034" priority="2302">
      <formula>IF(RIGHT(TEXT(AQ107,"0.#"),1)=".",TRUE,FALSE)</formula>
    </cfRule>
  </conditionalFormatting>
  <conditionalFormatting sqref="AQ108">
    <cfRule type="expression" dxfId="2033" priority="2299">
      <formula>IF(RIGHT(TEXT(AQ108,"0.#"),1)=".",FALSE,TRUE)</formula>
    </cfRule>
    <cfRule type="expression" dxfId="2032" priority="2300">
      <formula>IF(RIGHT(TEXT(AQ108,"0.#"),1)=".",TRUE,FALSE)</formula>
    </cfRule>
  </conditionalFormatting>
  <conditionalFormatting sqref="AQ110">
    <cfRule type="expression" dxfId="2031" priority="2297">
      <formula>IF(RIGHT(TEXT(AQ110,"0.#"),1)=".",FALSE,TRUE)</formula>
    </cfRule>
    <cfRule type="expression" dxfId="2030" priority="2298">
      <formula>IF(RIGHT(TEXT(AQ110,"0.#"),1)=".",TRUE,FALSE)</formula>
    </cfRule>
  </conditionalFormatting>
  <conditionalFormatting sqref="AQ111">
    <cfRule type="expression" dxfId="2029" priority="2295">
      <formula>IF(RIGHT(TEXT(AQ111,"0.#"),1)=".",FALSE,TRUE)</formula>
    </cfRule>
    <cfRule type="expression" dxfId="2028" priority="2296">
      <formula>IF(RIGHT(TEXT(AQ111,"0.#"),1)=".",TRUE,FALSE)</formula>
    </cfRule>
  </conditionalFormatting>
  <conditionalFormatting sqref="AQ113">
    <cfRule type="expression" dxfId="2027" priority="2293">
      <formula>IF(RIGHT(TEXT(AQ113,"0.#"),1)=".",FALSE,TRUE)</formula>
    </cfRule>
    <cfRule type="expression" dxfId="2026" priority="2294">
      <formula>IF(RIGHT(TEXT(AQ113,"0.#"),1)=".",TRUE,FALSE)</formula>
    </cfRule>
  </conditionalFormatting>
  <conditionalFormatting sqref="AE67">
    <cfRule type="expression" dxfId="2025" priority="2223">
      <formula>IF(RIGHT(TEXT(AE67,"0.#"),1)=".",FALSE,TRUE)</formula>
    </cfRule>
    <cfRule type="expression" dxfId="2024" priority="2224">
      <formula>IF(RIGHT(TEXT(AE67,"0.#"),1)=".",TRUE,FALSE)</formula>
    </cfRule>
  </conditionalFormatting>
  <conditionalFormatting sqref="AE68">
    <cfRule type="expression" dxfId="2023" priority="2221">
      <formula>IF(RIGHT(TEXT(AE68,"0.#"),1)=".",FALSE,TRUE)</formula>
    </cfRule>
    <cfRule type="expression" dxfId="2022" priority="2222">
      <formula>IF(RIGHT(TEXT(AE68,"0.#"),1)=".",TRUE,FALSE)</formula>
    </cfRule>
  </conditionalFormatting>
  <conditionalFormatting sqref="AE69">
    <cfRule type="expression" dxfId="2021" priority="2219">
      <formula>IF(RIGHT(TEXT(AE69,"0.#"),1)=".",FALSE,TRUE)</formula>
    </cfRule>
    <cfRule type="expression" dxfId="2020" priority="2220">
      <formula>IF(RIGHT(TEXT(AE69,"0.#"),1)=".",TRUE,FALSE)</formula>
    </cfRule>
  </conditionalFormatting>
  <conditionalFormatting sqref="AI69">
    <cfRule type="expression" dxfId="2019" priority="2217">
      <formula>IF(RIGHT(TEXT(AI69,"0.#"),1)=".",FALSE,TRUE)</formula>
    </cfRule>
    <cfRule type="expression" dxfId="2018" priority="2218">
      <formula>IF(RIGHT(TEXT(AI69,"0.#"),1)=".",TRUE,FALSE)</formula>
    </cfRule>
  </conditionalFormatting>
  <conditionalFormatting sqref="AI68">
    <cfRule type="expression" dxfId="2017" priority="2215">
      <formula>IF(RIGHT(TEXT(AI68,"0.#"),1)=".",FALSE,TRUE)</formula>
    </cfRule>
    <cfRule type="expression" dxfId="2016" priority="2216">
      <formula>IF(RIGHT(TEXT(AI68,"0.#"),1)=".",TRUE,FALSE)</formula>
    </cfRule>
  </conditionalFormatting>
  <conditionalFormatting sqref="AI67">
    <cfRule type="expression" dxfId="2015" priority="2213">
      <formula>IF(RIGHT(TEXT(AI67,"0.#"),1)=".",FALSE,TRUE)</formula>
    </cfRule>
    <cfRule type="expression" dxfId="2014" priority="2214">
      <formula>IF(RIGHT(TEXT(AI67,"0.#"),1)=".",TRUE,FALSE)</formula>
    </cfRule>
  </conditionalFormatting>
  <conditionalFormatting sqref="AM67">
    <cfRule type="expression" dxfId="2013" priority="2211">
      <formula>IF(RIGHT(TEXT(AM67,"0.#"),1)=".",FALSE,TRUE)</formula>
    </cfRule>
    <cfRule type="expression" dxfId="2012" priority="2212">
      <formula>IF(RIGHT(TEXT(AM67,"0.#"),1)=".",TRUE,FALSE)</formula>
    </cfRule>
  </conditionalFormatting>
  <conditionalFormatting sqref="AM68">
    <cfRule type="expression" dxfId="2011" priority="2209">
      <formula>IF(RIGHT(TEXT(AM68,"0.#"),1)=".",FALSE,TRUE)</formula>
    </cfRule>
    <cfRule type="expression" dxfId="2010" priority="2210">
      <formula>IF(RIGHT(TEXT(AM68,"0.#"),1)=".",TRUE,FALSE)</formula>
    </cfRule>
  </conditionalFormatting>
  <conditionalFormatting sqref="AM69">
    <cfRule type="expression" dxfId="2009" priority="2207">
      <formula>IF(RIGHT(TEXT(AM69,"0.#"),1)=".",FALSE,TRUE)</formula>
    </cfRule>
    <cfRule type="expression" dxfId="2008" priority="2208">
      <formula>IF(RIGHT(TEXT(AM69,"0.#"),1)=".",TRUE,FALSE)</formula>
    </cfRule>
  </conditionalFormatting>
  <conditionalFormatting sqref="AQ67:AQ69">
    <cfRule type="expression" dxfId="2007" priority="2205">
      <formula>IF(RIGHT(TEXT(AQ67,"0.#"),1)=".",FALSE,TRUE)</formula>
    </cfRule>
    <cfRule type="expression" dxfId="2006" priority="2206">
      <formula>IF(RIGHT(TEXT(AQ67,"0.#"),1)=".",TRUE,FALSE)</formula>
    </cfRule>
  </conditionalFormatting>
  <conditionalFormatting sqref="AU67:AU69">
    <cfRule type="expression" dxfId="2005" priority="2203">
      <formula>IF(RIGHT(TEXT(AU67,"0.#"),1)=".",FALSE,TRUE)</formula>
    </cfRule>
    <cfRule type="expression" dxfId="2004" priority="2204">
      <formula>IF(RIGHT(TEXT(AU67,"0.#"),1)=".",TRUE,FALSE)</formula>
    </cfRule>
  </conditionalFormatting>
  <conditionalFormatting sqref="AE70">
    <cfRule type="expression" dxfId="2003" priority="2201">
      <formula>IF(RIGHT(TEXT(AE70,"0.#"),1)=".",FALSE,TRUE)</formula>
    </cfRule>
    <cfRule type="expression" dxfId="2002" priority="2202">
      <formula>IF(RIGHT(TEXT(AE70,"0.#"),1)=".",TRUE,FALSE)</formula>
    </cfRule>
  </conditionalFormatting>
  <conditionalFormatting sqref="AE71">
    <cfRule type="expression" dxfId="2001" priority="2199">
      <formula>IF(RIGHT(TEXT(AE71,"0.#"),1)=".",FALSE,TRUE)</formula>
    </cfRule>
    <cfRule type="expression" dxfId="2000" priority="2200">
      <formula>IF(RIGHT(TEXT(AE71,"0.#"),1)=".",TRUE,FALSE)</formula>
    </cfRule>
  </conditionalFormatting>
  <conditionalFormatting sqref="AE72">
    <cfRule type="expression" dxfId="1999" priority="2197">
      <formula>IF(RIGHT(TEXT(AE72,"0.#"),1)=".",FALSE,TRUE)</formula>
    </cfRule>
    <cfRule type="expression" dxfId="1998" priority="2198">
      <formula>IF(RIGHT(TEXT(AE72,"0.#"),1)=".",TRUE,FALSE)</formula>
    </cfRule>
  </conditionalFormatting>
  <conditionalFormatting sqref="AI72">
    <cfRule type="expression" dxfId="1997" priority="2195">
      <formula>IF(RIGHT(TEXT(AI72,"0.#"),1)=".",FALSE,TRUE)</formula>
    </cfRule>
    <cfRule type="expression" dxfId="1996" priority="2196">
      <formula>IF(RIGHT(TEXT(AI72,"0.#"),1)=".",TRUE,FALSE)</formula>
    </cfRule>
  </conditionalFormatting>
  <conditionalFormatting sqref="AI71">
    <cfRule type="expression" dxfId="1995" priority="2193">
      <formula>IF(RIGHT(TEXT(AI71,"0.#"),1)=".",FALSE,TRUE)</formula>
    </cfRule>
    <cfRule type="expression" dxfId="1994" priority="2194">
      <formula>IF(RIGHT(TEXT(AI71,"0.#"),1)=".",TRUE,FALSE)</formula>
    </cfRule>
  </conditionalFormatting>
  <conditionalFormatting sqref="AI70">
    <cfRule type="expression" dxfId="1993" priority="2191">
      <formula>IF(RIGHT(TEXT(AI70,"0.#"),1)=".",FALSE,TRUE)</formula>
    </cfRule>
    <cfRule type="expression" dxfId="1992" priority="2192">
      <formula>IF(RIGHT(TEXT(AI70,"0.#"),1)=".",TRUE,FALSE)</formula>
    </cfRule>
  </conditionalFormatting>
  <conditionalFormatting sqref="AM70">
    <cfRule type="expression" dxfId="1991" priority="2189">
      <formula>IF(RIGHT(TEXT(AM70,"0.#"),1)=".",FALSE,TRUE)</formula>
    </cfRule>
    <cfRule type="expression" dxfId="1990" priority="2190">
      <formula>IF(RIGHT(TEXT(AM70,"0.#"),1)=".",TRUE,FALSE)</formula>
    </cfRule>
  </conditionalFormatting>
  <conditionalFormatting sqref="AM71">
    <cfRule type="expression" dxfId="1989" priority="2187">
      <formula>IF(RIGHT(TEXT(AM71,"0.#"),1)=".",FALSE,TRUE)</formula>
    </cfRule>
    <cfRule type="expression" dxfId="1988" priority="2188">
      <formula>IF(RIGHT(TEXT(AM71,"0.#"),1)=".",TRUE,FALSE)</formula>
    </cfRule>
  </conditionalFormatting>
  <conditionalFormatting sqref="AM72">
    <cfRule type="expression" dxfId="1987" priority="2185">
      <formula>IF(RIGHT(TEXT(AM72,"0.#"),1)=".",FALSE,TRUE)</formula>
    </cfRule>
    <cfRule type="expression" dxfId="1986" priority="2186">
      <formula>IF(RIGHT(TEXT(AM72,"0.#"),1)=".",TRUE,FALSE)</formula>
    </cfRule>
  </conditionalFormatting>
  <conditionalFormatting sqref="AQ70:AQ72">
    <cfRule type="expression" dxfId="1985" priority="2183">
      <formula>IF(RIGHT(TEXT(AQ70,"0.#"),1)=".",FALSE,TRUE)</formula>
    </cfRule>
    <cfRule type="expression" dxfId="1984" priority="2184">
      <formula>IF(RIGHT(TEXT(AQ70,"0.#"),1)=".",TRUE,FALSE)</formula>
    </cfRule>
  </conditionalFormatting>
  <conditionalFormatting sqref="AU70:AU72">
    <cfRule type="expression" dxfId="1983" priority="2181">
      <formula>IF(RIGHT(TEXT(AU70,"0.#"),1)=".",FALSE,TRUE)</formula>
    </cfRule>
    <cfRule type="expression" dxfId="1982" priority="2182">
      <formula>IF(RIGHT(TEXT(AU70,"0.#"),1)=".",TRUE,FALSE)</formula>
    </cfRule>
  </conditionalFormatting>
  <conditionalFormatting sqref="AU656">
    <cfRule type="expression" dxfId="1981" priority="699">
      <formula>IF(RIGHT(TEXT(AU656,"0.#"),1)=".",FALSE,TRUE)</formula>
    </cfRule>
    <cfRule type="expression" dxfId="1980" priority="700">
      <formula>IF(RIGHT(TEXT(AU656,"0.#"),1)=".",TRUE,FALSE)</formula>
    </cfRule>
  </conditionalFormatting>
  <conditionalFormatting sqref="AQ655">
    <cfRule type="expression" dxfId="1979" priority="691">
      <formula>IF(RIGHT(TEXT(AQ655,"0.#"),1)=".",FALSE,TRUE)</formula>
    </cfRule>
    <cfRule type="expression" dxfId="1978" priority="692">
      <formula>IF(RIGHT(TEXT(AQ655,"0.#"),1)=".",TRUE,FALSE)</formula>
    </cfRule>
  </conditionalFormatting>
  <conditionalFormatting sqref="AI696">
    <cfRule type="expression" dxfId="1977" priority="483">
      <formula>IF(RIGHT(TEXT(AI696,"0.#"),1)=".",FALSE,TRUE)</formula>
    </cfRule>
    <cfRule type="expression" dxfId="1976" priority="484">
      <formula>IF(RIGHT(TEXT(AI696,"0.#"),1)=".",TRUE,FALSE)</formula>
    </cfRule>
  </conditionalFormatting>
  <conditionalFormatting sqref="AQ694">
    <cfRule type="expression" dxfId="1975" priority="477">
      <formula>IF(RIGHT(TEXT(AQ694,"0.#"),1)=".",FALSE,TRUE)</formula>
    </cfRule>
    <cfRule type="expression" dxfId="1974" priority="478">
      <formula>IF(RIGHT(TEXT(AQ694,"0.#"),1)=".",TRUE,FALSE)</formula>
    </cfRule>
  </conditionalFormatting>
  <conditionalFormatting sqref="AL872:AO899">
    <cfRule type="expression" dxfId="1973" priority="2089">
      <formula>IF(AND(AL872&gt;=0, RIGHT(TEXT(AL872,"0.#"),1)&lt;&gt;"."),TRUE,FALSE)</formula>
    </cfRule>
    <cfRule type="expression" dxfId="1972" priority="2090">
      <formula>IF(AND(AL872&gt;=0, RIGHT(TEXT(AL872,"0.#"),1)="."),TRUE,FALSE)</formula>
    </cfRule>
    <cfRule type="expression" dxfId="1971" priority="2091">
      <formula>IF(AND(AL872&lt;0, RIGHT(TEXT(AL872,"0.#"),1)&lt;&gt;"."),TRUE,FALSE)</formula>
    </cfRule>
    <cfRule type="expression" dxfId="1970" priority="2092">
      <formula>IF(AND(AL872&lt;0, RIGHT(TEXT(AL872,"0.#"),1)="."),TRUE,FALSE)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Y782">
    <cfRule type="expression" dxfId="717" priority="17">
      <formula>IF(RIGHT(TEXT(Y782,"0.#"),1)=".",FALSE,TRUE)</formula>
    </cfRule>
    <cfRule type="expression" dxfId="716" priority="18">
      <formula>IF(RIGHT(TEXT(Y782,"0.#"),1)=".",TRUE,FALSE)</formula>
    </cfRule>
  </conditionalFormatting>
  <conditionalFormatting sqref="Y783:Y784 Y781">
    <cfRule type="expression" dxfId="715" priority="15">
      <formula>IF(RIGHT(TEXT(Y781,"0.#"),1)=".",FALSE,TRUE)</formula>
    </cfRule>
    <cfRule type="expression" dxfId="714" priority="16">
      <formula>IF(RIGHT(TEXT(Y781,"0.#"),1)=".",TRUE,FALSE)</formula>
    </cfRule>
  </conditionalFormatting>
  <conditionalFormatting sqref="AU783">
    <cfRule type="expression" dxfId="713" priority="13">
      <formula>IF(RIGHT(TEXT(AU783,"0.#"),1)=".",FALSE,TRUE)</formula>
    </cfRule>
    <cfRule type="expression" dxfId="712" priority="14">
      <formula>IF(RIGHT(TEXT(AU783,"0.#"),1)=".",TRUE,FALSE)</formula>
    </cfRule>
  </conditionalFormatting>
  <conditionalFormatting sqref="Y871">
    <cfRule type="expression" dxfId="711" priority="7">
      <formula>IF(RIGHT(TEXT(Y871,"0.#"),1)=".",FALSE,TRUE)</formula>
    </cfRule>
    <cfRule type="expression" dxfId="710" priority="8">
      <formula>IF(RIGHT(TEXT(Y871,"0.#"),1)=".",TRUE,FALSE)</formula>
    </cfRule>
  </conditionalFormatting>
  <conditionalFormatting sqref="AL871:AO871">
    <cfRule type="expression" dxfId="709" priority="9">
      <formula>IF(AND(AL871&gt;=0, RIGHT(TEXT(AL871,"0.#"),1)&lt;&gt;"."),TRUE,FALSE)</formula>
    </cfRule>
    <cfRule type="expression" dxfId="708" priority="10">
      <formula>IF(AND(AL871&gt;=0, RIGHT(TEXT(AL871,"0.#"),1)="."),TRUE,FALSE)</formula>
    </cfRule>
    <cfRule type="expression" dxfId="707" priority="11">
      <formula>IF(AND(AL871&lt;0, RIGHT(TEXT(AL871,"0.#"),1)&lt;&gt;"."),TRUE,FALSE)</formula>
    </cfRule>
    <cfRule type="expression" dxfId="706" priority="12">
      <formula>IF(AND(AL871&lt;0, RIGHT(TEXT(AL871,"0.#"),1)="."),TRUE,FALSE)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5" manualBreakCount="5">
    <brk id="99" max="49" man="1"/>
    <brk id="699" max="49" man="1"/>
    <brk id="725"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572</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572</v>
      </c>
      <c r="M9" s="13" t="str">
        <f t="shared" si="2"/>
        <v>エネルギー対策</v>
      </c>
      <c r="N9" s="13" t="str">
        <f t="shared" si="6"/>
        <v>エネルギー対策</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572</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6"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473</v>
      </c>
      <c r="B2" s="519"/>
      <c r="C2" s="519"/>
      <c r="D2" s="519"/>
      <c r="E2" s="519"/>
      <c r="F2" s="520"/>
      <c r="G2" s="796" t="s">
        <v>265</v>
      </c>
      <c r="H2" s="781"/>
      <c r="I2" s="781"/>
      <c r="J2" s="781"/>
      <c r="K2" s="781"/>
      <c r="L2" s="781"/>
      <c r="M2" s="781"/>
      <c r="N2" s="781"/>
      <c r="O2" s="782"/>
      <c r="P2" s="780" t="s">
        <v>59</v>
      </c>
      <c r="Q2" s="781"/>
      <c r="R2" s="781"/>
      <c r="S2" s="781"/>
      <c r="T2" s="781"/>
      <c r="U2" s="781"/>
      <c r="V2" s="781"/>
      <c r="W2" s="781"/>
      <c r="X2" s="782"/>
      <c r="Y2" s="1006"/>
      <c r="Z2" s="412"/>
      <c r="AA2" s="413"/>
      <c r="AB2" s="1010" t="s">
        <v>11</v>
      </c>
      <c r="AC2" s="1011"/>
      <c r="AD2" s="1012"/>
      <c r="AE2" s="998" t="s">
        <v>555</v>
      </c>
      <c r="AF2" s="998"/>
      <c r="AG2" s="998"/>
      <c r="AH2" s="998"/>
      <c r="AI2" s="998" t="s">
        <v>552</v>
      </c>
      <c r="AJ2" s="998"/>
      <c r="AK2" s="998"/>
      <c r="AL2" s="998"/>
      <c r="AM2" s="998" t="s">
        <v>526</v>
      </c>
      <c r="AN2" s="998"/>
      <c r="AO2" s="998"/>
      <c r="AP2" s="464"/>
      <c r="AQ2" s="176" t="s">
        <v>354</v>
      </c>
      <c r="AR2" s="169"/>
      <c r="AS2" s="169"/>
      <c r="AT2" s="170"/>
      <c r="AU2" s="373" t="s">
        <v>253</v>
      </c>
      <c r="AV2" s="373"/>
      <c r="AW2" s="373"/>
      <c r="AX2" s="374"/>
    </row>
    <row r="3" spans="1:50" ht="18.75" customHeight="1" x14ac:dyDescent="0.15">
      <c r="A3" s="518"/>
      <c r="B3" s="519"/>
      <c r="C3" s="519"/>
      <c r="D3" s="519"/>
      <c r="E3" s="519"/>
      <c r="F3" s="520"/>
      <c r="G3" s="573"/>
      <c r="H3" s="379"/>
      <c r="I3" s="379"/>
      <c r="J3" s="379"/>
      <c r="K3" s="379"/>
      <c r="L3" s="379"/>
      <c r="M3" s="379"/>
      <c r="N3" s="379"/>
      <c r="O3" s="574"/>
      <c r="P3" s="586"/>
      <c r="Q3" s="379"/>
      <c r="R3" s="379"/>
      <c r="S3" s="379"/>
      <c r="T3" s="379"/>
      <c r="U3" s="379"/>
      <c r="V3" s="379"/>
      <c r="W3" s="379"/>
      <c r="X3" s="574"/>
      <c r="Y3" s="1007"/>
      <c r="Z3" s="1008"/>
      <c r="AA3" s="1009"/>
      <c r="AB3" s="1013"/>
      <c r="AC3" s="1014"/>
      <c r="AD3" s="1015"/>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1"/>
      <c r="B4" s="519"/>
      <c r="C4" s="519"/>
      <c r="D4" s="519"/>
      <c r="E4" s="519"/>
      <c r="F4" s="520"/>
      <c r="G4" s="546"/>
      <c r="H4" s="1016"/>
      <c r="I4" s="1016"/>
      <c r="J4" s="1016"/>
      <c r="K4" s="1016"/>
      <c r="L4" s="1016"/>
      <c r="M4" s="1016"/>
      <c r="N4" s="1016"/>
      <c r="O4" s="1017"/>
      <c r="P4" s="161"/>
      <c r="Q4" s="1024"/>
      <c r="R4" s="1024"/>
      <c r="S4" s="1024"/>
      <c r="T4" s="1024"/>
      <c r="U4" s="1024"/>
      <c r="V4" s="1024"/>
      <c r="W4" s="1024"/>
      <c r="X4" s="1025"/>
      <c r="Y4" s="1002" t="s">
        <v>12</v>
      </c>
      <c r="Z4" s="1003"/>
      <c r="AA4" s="1004"/>
      <c r="AB4" s="557"/>
      <c r="AC4" s="1005"/>
      <c r="AD4" s="100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2"/>
      <c r="B5" s="523"/>
      <c r="C5" s="523"/>
      <c r="D5" s="523"/>
      <c r="E5" s="523"/>
      <c r="F5" s="524"/>
      <c r="G5" s="1018"/>
      <c r="H5" s="1019"/>
      <c r="I5" s="1019"/>
      <c r="J5" s="1019"/>
      <c r="K5" s="1019"/>
      <c r="L5" s="1019"/>
      <c r="M5" s="1019"/>
      <c r="N5" s="1019"/>
      <c r="O5" s="1020"/>
      <c r="P5" s="1026"/>
      <c r="Q5" s="1026"/>
      <c r="R5" s="1026"/>
      <c r="S5" s="1026"/>
      <c r="T5" s="1026"/>
      <c r="U5" s="1026"/>
      <c r="V5" s="1026"/>
      <c r="W5" s="1026"/>
      <c r="X5" s="1027"/>
      <c r="Y5" s="303" t="s">
        <v>54</v>
      </c>
      <c r="Z5" s="999"/>
      <c r="AA5" s="1000"/>
      <c r="AB5" s="528"/>
      <c r="AC5" s="1001"/>
      <c r="AD5" s="100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2"/>
      <c r="B6" s="523"/>
      <c r="C6" s="523"/>
      <c r="D6" s="523"/>
      <c r="E6" s="523"/>
      <c r="F6" s="524"/>
      <c r="G6" s="1021"/>
      <c r="H6" s="1022"/>
      <c r="I6" s="1022"/>
      <c r="J6" s="1022"/>
      <c r="K6" s="1022"/>
      <c r="L6" s="1022"/>
      <c r="M6" s="1022"/>
      <c r="N6" s="1022"/>
      <c r="O6" s="1023"/>
      <c r="P6" s="1028"/>
      <c r="Q6" s="1028"/>
      <c r="R6" s="1028"/>
      <c r="S6" s="1028"/>
      <c r="T6" s="1028"/>
      <c r="U6" s="1028"/>
      <c r="V6" s="1028"/>
      <c r="W6" s="1028"/>
      <c r="X6" s="1029"/>
      <c r="Y6" s="1030" t="s">
        <v>13</v>
      </c>
      <c r="Z6" s="999"/>
      <c r="AA6" s="1000"/>
      <c r="AB6" s="467" t="s">
        <v>301</v>
      </c>
      <c r="AC6" s="1031"/>
      <c r="AD6" s="103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9" t="s">
        <v>504</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8" t="s">
        <v>473</v>
      </c>
      <c r="B9" s="519"/>
      <c r="C9" s="519"/>
      <c r="D9" s="519"/>
      <c r="E9" s="519"/>
      <c r="F9" s="520"/>
      <c r="G9" s="796" t="s">
        <v>265</v>
      </c>
      <c r="H9" s="781"/>
      <c r="I9" s="781"/>
      <c r="J9" s="781"/>
      <c r="K9" s="781"/>
      <c r="L9" s="781"/>
      <c r="M9" s="781"/>
      <c r="N9" s="781"/>
      <c r="O9" s="782"/>
      <c r="P9" s="780" t="s">
        <v>59</v>
      </c>
      <c r="Q9" s="781"/>
      <c r="R9" s="781"/>
      <c r="S9" s="781"/>
      <c r="T9" s="781"/>
      <c r="U9" s="781"/>
      <c r="V9" s="781"/>
      <c r="W9" s="781"/>
      <c r="X9" s="782"/>
      <c r="Y9" s="1006"/>
      <c r="Z9" s="412"/>
      <c r="AA9" s="413"/>
      <c r="AB9" s="1010" t="s">
        <v>11</v>
      </c>
      <c r="AC9" s="1011"/>
      <c r="AD9" s="1012"/>
      <c r="AE9" s="998" t="s">
        <v>556</v>
      </c>
      <c r="AF9" s="998"/>
      <c r="AG9" s="998"/>
      <c r="AH9" s="998"/>
      <c r="AI9" s="998" t="s">
        <v>552</v>
      </c>
      <c r="AJ9" s="998"/>
      <c r="AK9" s="998"/>
      <c r="AL9" s="998"/>
      <c r="AM9" s="998" t="s">
        <v>526</v>
      </c>
      <c r="AN9" s="998"/>
      <c r="AO9" s="998"/>
      <c r="AP9" s="464"/>
      <c r="AQ9" s="176" t="s">
        <v>354</v>
      </c>
      <c r="AR9" s="169"/>
      <c r="AS9" s="169"/>
      <c r="AT9" s="170"/>
      <c r="AU9" s="373" t="s">
        <v>253</v>
      </c>
      <c r="AV9" s="373"/>
      <c r="AW9" s="373"/>
      <c r="AX9" s="374"/>
    </row>
    <row r="10" spans="1:50" ht="18.75" customHeight="1" x14ac:dyDescent="0.15">
      <c r="A10" s="518"/>
      <c r="B10" s="519"/>
      <c r="C10" s="519"/>
      <c r="D10" s="519"/>
      <c r="E10" s="519"/>
      <c r="F10" s="520"/>
      <c r="G10" s="573"/>
      <c r="H10" s="379"/>
      <c r="I10" s="379"/>
      <c r="J10" s="379"/>
      <c r="K10" s="379"/>
      <c r="L10" s="379"/>
      <c r="M10" s="379"/>
      <c r="N10" s="379"/>
      <c r="O10" s="574"/>
      <c r="P10" s="586"/>
      <c r="Q10" s="379"/>
      <c r="R10" s="379"/>
      <c r="S10" s="379"/>
      <c r="T10" s="379"/>
      <c r="U10" s="379"/>
      <c r="V10" s="379"/>
      <c r="W10" s="379"/>
      <c r="X10" s="574"/>
      <c r="Y10" s="1007"/>
      <c r="Z10" s="1008"/>
      <c r="AA10" s="1009"/>
      <c r="AB10" s="1013"/>
      <c r="AC10" s="1014"/>
      <c r="AD10" s="1015"/>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1"/>
      <c r="B11" s="519"/>
      <c r="C11" s="519"/>
      <c r="D11" s="519"/>
      <c r="E11" s="519"/>
      <c r="F11" s="520"/>
      <c r="G11" s="546"/>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7"/>
      <c r="AC11" s="1005"/>
      <c r="AD11" s="100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2"/>
      <c r="B12" s="523"/>
      <c r="C12" s="523"/>
      <c r="D12" s="523"/>
      <c r="E12" s="523"/>
      <c r="F12" s="524"/>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8"/>
      <c r="AC12" s="1001"/>
      <c r="AD12" s="100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7" t="s">
        <v>301</v>
      </c>
      <c r="AC13" s="1031"/>
      <c r="AD13" s="103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9" t="s">
        <v>504</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8" t="s">
        <v>473</v>
      </c>
      <c r="B16" s="519"/>
      <c r="C16" s="519"/>
      <c r="D16" s="519"/>
      <c r="E16" s="519"/>
      <c r="F16" s="520"/>
      <c r="G16" s="796" t="s">
        <v>265</v>
      </c>
      <c r="H16" s="781"/>
      <c r="I16" s="781"/>
      <c r="J16" s="781"/>
      <c r="K16" s="781"/>
      <c r="L16" s="781"/>
      <c r="M16" s="781"/>
      <c r="N16" s="781"/>
      <c r="O16" s="782"/>
      <c r="P16" s="780" t="s">
        <v>59</v>
      </c>
      <c r="Q16" s="781"/>
      <c r="R16" s="781"/>
      <c r="S16" s="781"/>
      <c r="T16" s="781"/>
      <c r="U16" s="781"/>
      <c r="V16" s="781"/>
      <c r="W16" s="781"/>
      <c r="X16" s="782"/>
      <c r="Y16" s="1006"/>
      <c r="Z16" s="412"/>
      <c r="AA16" s="413"/>
      <c r="AB16" s="1010" t="s">
        <v>11</v>
      </c>
      <c r="AC16" s="1011"/>
      <c r="AD16" s="1012"/>
      <c r="AE16" s="998" t="s">
        <v>555</v>
      </c>
      <c r="AF16" s="998"/>
      <c r="AG16" s="998"/>
      <c r="AH16" s="998"/>
      <c r="AI16" s="998" t="s">
        <v>553</v>
      </c>
      <c r="AJ16" s="998"/>
      <c r="AK16" s="998"/>
      <c r="AL16" s="998"/>
      <c r="AM16" s="998" t="s">
        <v>526</v>
      </c>
      <c r="AN16" s="998"/>
      <c r="AO16" s="998"/>
      <c r="AP16" s="464"/>
      <c r="AQ16" s="176" t="s">
        <v>354</v>
      </c>
      <c r="AR16" s="169"/>
      <c r="AS16" s="169"/>
      <c r="AT16" s="170"/>
      <c r="AU16" s="373" t="s">
        <v>253</v>
      </c>
      <c r="AV16" s="373"/>
      <c r="AW16" s="373"/>
      <c r="AX16" s="374"/>
    </row>
    <row r="17" spans="1:50" ht="18.75" customHeight="1" x14ac:dyDescent="0.15">
      <c r="A17" s="518"/>
      <c r="B17" s="519"/>
      <c r="C17" s="519"/>
      <c r="D17" s="519"/>
      <c r="E17" s="519"/>
      <c r="F17" s="520"/>
      <c r="G17" s="573"/>
      <c r="H17" s="379"/>
      <c r="I17" s="379"/>
      <c r="J17" s="379"/>
      <c r="K17" s="379"/>
      <c r="L17" s="379"/>
      <c r="M17" s="379"/>
      <c r="N17" s="379"/>
      <c r="O17" s="574"/>
      <c r="P17" s="586"/>
      <c r="Q17" s="379"/>
      <c r="R17" s="379"/>
      <c r="S17" s="379"/>
      <c r="T17" s="379"/>
      <c r="U17" s="379"/>
      <c r="V17" s="379"/>
      <c r="W17" s="379"/>
      <c r="X17" s="574"/>
      <c r="Y17" s="1007"/>
      <c r="Z17" s="1008"/>
      <c r="AA17" s="1009"/>
      <c r="AB17" s="1013"/>
      <c r="AC17" s="1014"/>
      <c r="AD17" s="1015"/>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1"/>
      <c r="B18" s="519"/>
      <c r="C18" s="519"/>
      <c r="D18" s="519"/>
      <c r="E18" s="519"/>
      <c r="F18" s="520"/>
      <c r="G18" s="546"/>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7"/>
      <c r="AC18" s="1005"/>
      <c r="AD18" s="100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2"/>
      <c r="B19" s="523"/>
      <c r="C19" s="523"/>
      <c r="D19" s="523"/>
      <c r="E19" s="523"/>
      <c r="F19" s="524"/>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8"/>
      <c r="AC19" s="1001"/>
      <c r="AD19" s="100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7" t="s">
        <v>301</v>
      </c>
      <c r="AC20" s="1031"/>
      <c r="AD20" s="103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9" t="s">
        <v>504</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8" t="s">
        <v>473</v>
      </c>
      <c r="B23" s="519"/>
      <c r="C23" s="519"/>
      <c r="D23" s="519"/>
      <c r="E23" s="519"/>
      <c r="F23" s="520"/>
      <c r="G23" s="796" t="s">
        <v>265</v>
      </c>
      <c r="H23" s="781"/>
      <c r="I23" s="781"/>
      <c r="J23" s="781"/>
      <c r="K23" s="781"/>
      <c r="L23" s="781"/>
      <c r="M23" s="781"/>
      <c r="N23" s="781"/>
      <c r="O23" s="782"/>
      <c r="P23" s="780" t="s">
        <v>59</v>
      </c>
      <c r="Q23" s="781"/>
      <c r="R23" s="781"/>
      <c r="S23" s="781"/>
      <c r="T23" s="781"/>
      <c r="U23" s="781"/>
      <c r="V23" s="781"/>
      <c r="W23" s="781"/>
      <c r="X23" s="782"/>
      <c r="Y23" s="1006"/>
      <c r="Z23" s="412"/>
      <c r="AA23" s="413"/>
      <c r="AB23" s="1010" t="s">
        <v>11</v>
      </c>
      <c r="AC23" s="1011"/>
      <c r="AD23" s="1012"/>
      <c r="AE23" s="998" t="s">
        <v>557</v>
      </c>
      <c r="AF23" s="998"/>
      <c r="AG23" s="998"/>
      <c r="AH23" s="998"/>
      <c r="AI23" s="998" t="s">
        <v>552</v>
      </c>
      <c r="AJ23" s="998"/>
      <c r="AK23" s="998"/>
      <c r="AL23" s="998"/>
      <c r="AM23" s="998" t="s">
        <v>526</v>
      </c>
      <c r="AN23" s="998"/>
      <c r="AO23" s="998"/>
      <c r="AP23" s="464"/>
      <c r="AQ23" s="176" t="s">
        <v>354</v>
      </c>
      <c r="AR23" s="169"/>
      <c r="AS23" s="169"/>
      <c r="AT23" s="170"/>
      <c r="AU23" s="373" t="s">
        <v>253</v>
      </c>
      <c r="AV23" s="373"/>
      <c r="AW23" s="373"/>
      <c r="AX23" s="374"/>
    </row>
    <row r="24" spans="1:50" ht="18.75" customHeight="1" x14ac:dyDescent="0.15">
      <c r="A24" s="518"/>
      <c r="B24" s="519"/>
      <c r="C24" s="519"/>
      <c r="D24" s="519"/>
      <c r="E24" s="519"/>
      <c r="F24" s="520"/>
      <c r="G24" s="573"/>
      <c r="H24" s="379"/>
      <c r="I24" s="379"/>
      <c r="J24" s="379"/>
      <c r="K24" s="379"/>
      <c r="L24" s="379"/>
      <c r="M24" s="379"/>
      <c r="N24" s="379"/>
      <c r="O24" s="574"/>
      <c r="P24" s="586"/>
      <c r="Q24" s="379"/>
      <c r="R24" s="379"/>
      <c r="S24" s="379"/>
      <c r="T24" s="379"/>
      <c r="U24" s="379"/>
      <c r="V24" s="379"/>
      <c r="W24" s="379"/>
      <c r="X24" s="574"/>
      <c r="Y24" s="1007"/>
      <c r="Z24" s="1008"/>
      <c r="AA24" s="1009"/>
      <c r="AB24" s="1013"/>
      <c r="AC24" s="1014"/>
      <c r="AD24" s="1015"/>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1"/>
      <c r="B25" s="519"/>
      <c r="C25" s="519"/>
      <c r="D25" s="519"/>
      <c r="E25" s="519"/>
      <c r="F25" s="520"/>
      <c r="G25" s="546"/>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7"/>
      <c r="AC25" s="1005"/>
      <c r="AD25" s="100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2"/>
      <c r="B26" s="523"/>
      <c r="C26" s="523"/>
      <c r="D26" s="523"/>
      <c r="E26" s="523"/>
      <c r="F26" s="524"/>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8"/>
      <c r="AC26" s="1001"/>
      <c r="AD26" s="100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7" t="s">
        <v>301</v>
      </c>
      <c r="AC27" s="1031"/>
      <c r="AD27" s="103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9" t="s">
        <v>504</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8" t="s">
        <v>473</v>
      </c>
      <c r="B30" s="519"/>
      <c r="C30" s="519"/>
      <c r="D30" s="519"/>
      <c r="E30" s="519"/>
      <c r="F30" s="520"/>
      <c r="G30" s="796" t="s">
        <v>265</v>
      </c>
      <c r="H30" s="781"/>
      <c r="I30" s="781"/>
      <c r="J30" s="781"/>
      <c r="K30" s="781"/>
      <c r="L30" s="781"/>
      <c r="M30" s="781"/>
      <c r="N30" s="781"/>
      <c r="O30" s="782"/>
      <c r="P30" s="780" t="s">
        <v>59</v>
      </c>
      <c r="Q30" s="781"/>
      <c r="R30" s="781"/>
      <c r="S30" s="781"/>
      <c r="T30" s="781"/>
      <c r="U30" s="781"/>
      <c r="V30" s="781"/>
      <c r="W30" s="781"/>
      <c r="X30" s="782"/>
      <c r="Y30" s="1006"/>
      <c r="Z30" s="412"/>
      <c r="AA30" s="413"/>
      <c r="AB30" s="1010" t="s">
        <v>11</v>
      </c>
      <c r="AC30" s="1011"/>
      <c r="AD30" s="1012"/>
      <c r="AE30" s="998" t="s">
        <v>555</v>
      </c>
      <c r="AF30" s="998"/>
      <c r="AG30" s="998"/>
      <c r="AH30" s="998"/>
      <c r="AI30" s="998" t="s">
        <v>552</v>
      </c>
      <c r="AJ30" s="998"/>
      <c r="AK30" s="998"/>
      <c r="AL30" s="998"/>
      <c r="AM30" s="998" t="s">
        <v>550</v>
      </c>
      <c r="AN30" s="998"/>
      <c r="AO30" s="998"/>
      <c r="AP30" s="464"/>
      <c r="AQ30" s="176" t="s">
        <v>354</v>
      </c>
      <c r="AR30" s="169"/>
      <c r="AS30" s="169"/>
      <c r="AT30" s="170"/>
      <c r="AU30" s="373" t="s">
        <v>253</v>
      </c>
      <c r="AV30" s="373"/>
      <c r="AW30" s="373"/>
      <c r="AX30" s="374"/>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1007"/>
      <c r="Z31" s="1008"/>
      <c r="AA31" s="1009"/>
      <c r="AB31" s="1013"/>
      <c r="AC31" s="1014"/>
      <c r="AD31" s="1015"/>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1"/>
      <c r="B32" s="519"/>
      <c r="C32" s="519"/>
      <c r="D32" s="519"/>
      <c r="E32" s="519"/>
      <c r="F32" s="520"/>
      <c r="G32" s="546"/>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7"/>
      <c r="AC32" s="1005"/>
      <c r="AD32" s="100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2"/>
      <c r="B33" s="523"/>
      <c r="C33" s="523"/>
      <c r="D33" s="523"/>
      <c r="E33" s="523"/>
      <c r="F33" s="524"/>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8"/>
      <c r="AC33" s="1001"/>
      <c r="AD33" s="100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7" t="s">
        <v>301</v>
      </c>
      <c r="AC34" s="1031"/>
      <c r="AD34" s="103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9" t="s">
        <v>504</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8" t="s">
        <v>473</v>
      </c>
      <c r="B37" s="519"/>
      <c r="C37" s="519"/>
      <c r="D37" s="519"/>
      <c r="E37" s="519"/>
      <c r="F37" s="520"/>
      <c r="G37" s="796" t="s">
        <v>265</v>
      </c>
      <c r="H37" s="781"/>
      <c r="I37" s="781"/>
      <c r="J37" s="781"/>
      <c r="K37" s="781"/>
      <c r="L37" s="781"/>
      <c r="M37" s="781"/>
      <c r="N37" s="781"/>
      <c r="O37" s="782"/>
      <c r="P37" s="780" t="s">
        <v>59</v>
      </c>
      <c r="Q37" s="781"/>
      <c r="R37" s="781"/>
      <c r="S37" s="781"/>
      <c r="T37" s="781"/>
      <c r="U37" s="781"/>
      <c r="V37" s="781"/>
      <c r="W37" s="781"/>
      <c r="X37" s="782"/>
      <c r="Y37" s="1006"/>
      <c r="Z37" s="412"/>
      <c r="AA37" s="413"/>
      <c r="AB37" s="1010" t="s">
        <v>11</v>
      </c>
      <c r="AC37" s="1011"/>
      <c r="AD37" s="1012"/>
      <c r="AE37" s="998" t="s">
        <v>557</v>
      </c>
      <c r="AF37" s="998"/>
      <c r="AG37" s="998"/>
      <c r="AH37" s="998"/>
      <c r="AI37" s="998" t="s">
        <v>554</v>
      </c>
      <c r="AJ37" s="998"/>
      <c r="AK37" s="998"/>
      <c r="AL37" s="998"/>
      <c r="AM37" s="998" t="s">
        <v>551</v>
      </c>
      <c r="AN37" s="998"/>
      <c r="AO37" s="998"/>
      <c r="AP37" s="464"/>
      <c r="AQ37" s="176" t="s">
        <v>354</v>
      </c>
      <c r="AR37" s="169"/>
      <c r="AS37" s="169"/>
      <c r="AT37" s="170"/>
      <c r="AU37" s="373" t="s">
        <v>253</v>
      </c>
      <c r="AV37" s="373"/>
      <c r="AW37" s="373"/>
      <c r="AX37" s="374"/>
    </row>
    <row r="38" spans="1:50" ht="18.75"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1007"/>
      <c r="Z38" s="1008"/>
      <c r="AA38" s="1009"/>
      <c r="AB38" s="1013"/>
      <c r="AC38" s="1014"/>
      <c r="AD38" s="1015"/>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1"/>
      <c r="B39" s="519"/>
      <c r="C39" s="519"/>
      <c r="D39" s="519"/>
      <c r="E39" s="519"/>
      <c r="F39" s="520"/>
      <c r="G39" s="546"/>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7"/>
      <c r="AC39" s="1005"/>
      <c r="AD39" s="100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2"/>
      <c r="B40" s="523"/>
      <c r="C40" s="523"/>
      <c r="D40" s="523"/>
      <c r="E40" s="523"/>
      <c r="F40" s="524"/>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8"/>
      <c r="AC40" s="1001"/>
      <c r="AD40" s="100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7" t="s">
        <v>301</v>
      </c>
      <c r="AC41" s="1031"/>
      <c r="AD41" s="103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9" t="s">
        <v>504</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8" t="s">
        <v>473</v>
      </c>
      <c r="B44" s="519"/>
      <c r="C44" s="519"/>
      <c r="D44" s="519"/>
      <c r="E44" s="519"/>
      <c r="F44" s="520"/>
      <c r="G44" s="796" t="s">
        <v>265</v>
      </c>
      <c r="H44" s="781"/>
      <c r="I44" s="781"/>
      <c r="J44" s="781"/>
      <c r="K44" s="781"/>
      <c r="L44" s="781"/>
      <c r="M44" s="781"/>
      <c r="N44" s="781"/>
      <c r="O44" s="782"/>
      <c r="P44" s="780" t="s">
        <v>59</v>
      </c>
      <c r="Q44" s="781"/>
      <c r="R44" s="781"/>
      <c r="S44" s="781"/>
      <c r="T44" s="781"/>
      <c r="U44" s="781"/>
      <c r="V44" s="781"/>
      <c r="W44" s="781"/>
      <c r="X44" s="782"/>
      <c r="Y44" s="1006"/>
      <c r="Z44" s="412"/>
      <c r="AA44" s="413"/>
      <c r="AB44" s="1010" t="s">
        <v>11</v>
      </c>
      <c r="AC44" s="1011"/>
      <c r="AD44" s="1012"/>
      <c r="AE44" s="998" t="s">
        <v>555</v>
      </c>
      <c r="AF44" s="998"/>
      <c r="AG44" s="998"/>
      <c r="AH44" s="998"/>
      <c r="AI44" s="998" t="s">
        <v>552</v>
      </c>
      <c r="AJ44" s="998"/>
      <c r="AK44" s="998"/>
      <c r="AL44" s="998"/>
      <c r="AM44" s="998" t="s">
        <v>526</v>
      </c>
      <c r="AN44" s="998"/>
      <c r="AO44" s="998"/>
      <c r="AP44" s="464"/>
      <c r="AQ44" s="176" t="s">
        <v>354</v>
      </c>
      <c r="AR44" s="169"/>
      <c r="AS44" s="169"/>
      <c r="AT44" s="170"/>
      <c r="AU44" s="373" t="s">
        <v>253</v>
      </c>
      <c r="AV44" s="373"/>
      <c r="AW44" s="373"/>
      <c r="AX44" s="374"/>
    </row>
    <row r="45" spans="1:50" ht="18.75"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1007"/>
      <c r="Z45" s="1008"/>
      <c r="AA45" s="1009"/>
      <c r="AB45" s="1013"/>
      <c r="AC45" s="1014"/>
      <c r="AD45" s="1015"/>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1"/>
      <c r="B46" s="519"/>
      <c r="C46" s="519"/>
      <c r="D46" s="519"/>
      <c r="E46" s="519"/>
      <c r="F46" s="520"/>
      <c r="G46" s="546"/>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7"/>
      <c r="AC46" s="1005"/>
      <c r="AD46" s="100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2"/>
      <c r="B47" s="523"/>
      <c r="C47" s="523"/>
      <c r="D47" s="523"/>
      <c r="E47" s="523"/>
      <c r="F47" s="524"/>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8"/>
      <c r="AC47" s="1001"/>
      <c r="AD47" s="100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7" t="s">
        <v>301</v>
      </c>
      <c r="AC48" s="1031"/>
      <c r="AD48" s="103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9" t="s">
        <v>504</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8" t="s">
        <v>473</v>
      </c>
      <c r="B51" s="519"/>
      <c r="C51" s="519"/>
      <c r="D51" s="519"/>
      <c r="E51" s="519"/>
      <c r="F51" s="520"/>
      <c r="G51" s="796" t="s">
        <v>265</v>
      </c>
      <c r="H51" s="781"/>
      <c r="I51" s="781"/>
      <c r="J51" s="781"/>
      <c r="K51" s="781"/>
      <c r="L51" s="781"/>
      <c r="M51" s="781"/>
      <c r="N51" s="781"/>
      <c r="O51" s="782"/>
      <c r="P51" s="780" t="s">
        <v>59</v>
      </c>
      <c r="Q51" s="781"/>
      <c r="R51" s="781"/>
      <c r="S51" s="781"/>
      <c r="T51" s="781"/>
      <c r="U51" s="781"/>
      <c r="V51" s="781"/>
      <c r="W51" s="781"/>
      <c r="X51" s="782"/>
      <c r="Y51" s="1006"/>
      <c r="Z51" s="412"/>
      <c r="AA51" s="413"/>
      <c r="AB51" s="464" t="s">
        <v>11</v>
      </c>
      <c r="AC51" s="1011"/>
      <c r="AD51" s="1012"/>
      <c r="AE51" s="998" t="s">
        <v>555</v>
      </c>
      <c r="AF51" s="998"/>
      <c r="AG51" s="998"/>
      <c r="AH51" s="998"/>
      <c r="AI51" s="998" t="s">
        <v>552</v>
      </c>
      <c r="AJ51" s="998"/>
      <c r="AK51" s="998"/>
      <c r="AL51" s="998"/>
      <c r="AM51" s="998" t="s">
        <v>526</v>
      </c>
      <c r="AN51" s="998"/>
      <c r="AO51" s="998"/>
      <c r="AP51" s="464"/>
      <c r="AQ51" s="176" t="s">
        <v>354</v>
      </c>
      <c r="AR51" s="169"/>
      <c r="AS51" s="169"/>
      <c r="AT51" s="170"/>
      <c r="AU51" s="373" t="s">
        <v>253</v>
      </c>
      <c r="AV51" s="373"/>
      <c r="AW51" s="373"/>
      <c r="AX51" s="374"/>
    </row>
    <row r="52" spans="1:50" ht="18.75"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1007"/>
      <c r="Z52" s="1008"/>
      <c r="AA52" s="1009"/>
      <c r="AB52" s="1013"/>
      <c r="AC52" s="1014"/>
      <c r="AD52" s="1015"/>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1"/>
      <c r="B53" s="519"/>
      <c r="C53" s="519"/>
      <c r="D53" s="519"/>
      <c r="E53" s="519"/>
      <c r="F53" s="520"/>
      <c r="G53" s="546"/>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7"/>
      <c r="AC53" s="1005"/>
      <c r="AD53" s="100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2"/>
      <c r="B54" s="523"/>
      <c r="C54" s="523"/>
      <c r="D54" s="523"/>
      <c r="E54" s="523"/>
      <c r="F54" s="524"/>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8"/>
      <c r="AC54" s="1001"/>
      <c r="AD54" s="100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7" t="s">
        <v>301</v>
      </c>
      <c r="AC55" s="1031"/>
      <c r="AD55" s="103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9" t="s">
        <v>504</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8" t="s">
        <v>473</v>
      </c>
      <c r="B58" s="519"/>
      <c r="C58" s="519"/>
      <c r="D58" s="519"/>
      <c r="E58" s="519"/>
      <c r="F58" s="520"/>
      <c r="G58" s="796" t="s">
        <v>265</v>
      </c>
      <c r="H58" s="781"/>
      <c r="I58" s="781"/>
      <c r="J58" s="781"/>
      <c r="K58" s="781"/>
      <c r="L58" s="781"/>
      <c r="M58" s="781"/>
      <c r="N58" s="781"/>
      <c r="O58" s="782"/>
      <c r="P58" s="780" t="s">
        <v>59</v>
      </c>
      <c r="Q58" s="781"/>
      <c r="R58" s="781"/>
      <c r="S58" s="781"/>
      <c r="T58" s="781"/>
      <c r="U58" s="781"/>
      <c r="V58" s="781"/>
      <c r="W58" s="781"/>
      <c r="X58" s="782"/>
      <c r="Y58" s="1006"/>
      <c r="Z58" s="412"/>
      <c r="AA58" s="413"/>
      <c r="AB58" s="1010" t="s">
        <v>11</v>
      </c>
      <c r="AC58" s="1011"/>
      <c r="AD58" s="1012"/>
      <c r="AE58" s="998" t="s">
        <v>555</v>
      </c>
      <c r="AF58" s="998"/>
      <c r="AG58" s="998"/>
      <c r="AH58" s="998"/>
      <c r="AI58" s="998" t="s">
        <v>552</v>
      </c>
      <c r="AJ58" s="998"/>
      <c r="AK58" s="998"/>
      <c r="AL58" s="998"/>
      <c r="AM58" s="998" t="s">
        <v>526</v>
      </c>
      <c r="AN58" s="998"/>
      <c r="AO58" s="998"/>
      <c r="AP58" s="464"/>
      <c r="AQ58" s="176" t="s">
        <v>354</v>
      </c>
      <c r="AR58" s="169"/>
      <c r="AS58" s="169"/>
      <c r="AT58" s="170"/>
      <c r="AU58" s="373" t="s">
        <v>253</v>
      </c>
      <c r="AV58" s="373"/>
      <c r="AW58" s="373"/>
      <c r="AX58" s="374"/>
    </row>
    <row r="59" spans="1:50" ht="18.75"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1007"/>
      <c r="Z59" s="1008"/>
      <c r="AA59" s="1009"/>
      <c r="AB59" s="1013"/>
      <c r="AC59" s="1014"/>
      <c r="AD59" s="1015"/>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1"/>
      <c r="B60" s="519"/>
      <c r="C60" s="519"/>
      <c r="D60" s="519"/>
      <c r="E60" s="519"/>
      <c r="F60" s="520"/>
      <c r="G60" s="546"/>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7"/>
      <c r="AC60" s="1005"/>
      <c r="AD60" s="100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2"/>
      <c r="B61" s="523"/>
      <c r="C61" s="523"/>
      <c r="D61" s="523"/>
      <c r="E61" s="523"/>
      <c r="F61" s="524"/>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8"/>
      <c r="AC61" s="1001"/>
      <c r="AD61" s="100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7" t="s">
        <v>301</v>
      </c>
      <c r="AC62" s="1031"/>
      <c r="AD62" s="103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9" t="s">
        <v>504</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8" t="s">
        <v>473</v>
      </c>
      <c r="B65" s="519"/>
      <c r="C65" s="519"/>
      <c r="D65" s="519"/>
      <c r="E65" s="519"/>
      <c r="F65" s="520"/>
      <c r="G65" s="796" t="s">
        <v>265</v>
      </c>
      <c r="H65" s="781"/>
      <c r="I65" s="781"/>
      <c r="J65" s="781"/>
      <c r="K65" s="781"/>
      <c r="L65" s="781"/>
      <c r="M65" s="781"/>
      <c r="N65" s="781"/>
      <c r="O65" s="782"/>
      <c r="P65" s="780" t="s">
        <v>59</v>
      </c>
      <c r="Q65" s="781"/>
      <c r="R65" s="781"/>
      <c r="S65" s="781"/>
      <c r="T65" s="781"/>
      <c r="U65" s="781"/>
      <c r="V65" s="781"/>
      <c r="W65" s="781"/>
      <c r="X65" s="782"/>
      <c r="Y65" s="1006"/>
      <c r="Z65" s="412"/>
      <c r="AA65" s="413"/>
      <c r="AB65" s="1010" t="s">
        <v>11</v>
      </c>
      <c r="AC65" s="1011"/>
      <c r="AD65" s="1012"/>
      <c r="AE65" s="998" t="s">
        <v>555</v>
      </c>
      <c r="AF65" s="998"/>
      <c r="AG65" s="998"/>
      <c r="AH65" s="998"/>
      <c r="AI65" s="998" t="s">
        <v>552</v>
      </c>
      <c r="AJ65" s="998"/>
      <c r="AK65" s="998"/>
      <c r="AL65" s="998"/>
      <c r="AM65" s="998" t="s">
        <v>526</v>
      </c>
      <c r="AN65" s="998"/>
      <c r="AO65" s="998"/>
      <c r="AP65" s="464"/>
      <c r="AQ65" s="176" t="s">
        <v>354</v>
      </c>
      <c r="AR65" s="169"/>
      <c r="AS65" s="169"/>
      <c r="AT65" s="170"/>
      <c r="AU65" s="373" t="s">
        <v>253</v>
      </c>
      <c r="AV65" s="373"/>
      <c r="AW65" s="373"/>
      <c r="AX65" s="374"/>
    </row>
    <row r="66" spans="1:50" ht="18.75" customHeight="1" x14ac:dyDescent="0.15">
      <c r="A66" s="518"/>
      <c r="B66" s="519"/>
      <c r="C66" s="519"/>
      <c r="D66" s="519"/>
      <c r="E66" s="519"/>
      <c r="F66" s="520"/>
      <c r="G66" s="573"/>
      <c r="H66" s="379"/>
      <c r="I66" s="379"/>
      <c r="J66" s="379"/>
      <c r="K66" s="379"/>
      <c r="L66" s="379"/>
      <c r="M66" s="379"/>
      <c r="N66" s="379"/>
      <c r="O66" s="574"/>
      <c r="P66" s="586"/>
      <c r="Q66" s="379"/>
      <c r="R66" s="379"/>
      <c r="S66" s="379"/>
      <c r="T66" s="379"/>
      <c r="U66" s="379"/>
      <c r="V66" s="379"/>
      <c r="W66" s="379"/>
      <c r="X66" s="574"/>
      <c r="Y66" s="1007"/>
      <c r="Z66" s="1008"/>
      <c r="AA66" s="1009"/>
      <c r="AB66" s="1013"/>
      <c r="AC66" s="1014"/>
      <c r="AD66" s="1015"/>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1"/>
      <c r="B67" s="519"/>
      <c r="C67" s="519"/>
      <c r="D67" s="519"/>
      <c r="E67" s="519"/>
      <c r="F67" s="520"/>
      <c r="G67" s="546"/>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7"/>
      <c r="AC67" s="1005"/>
      <c r="AD67" s="100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2"/>
      <c r="B68" s="523"/>
      <c r="C68" s="523"/>
      <c r="D68" s="523"/>
      <c r="E68" s="523"/>
      <c r="F68" s="524"/>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8"/>
      <c r="AC68" s="1001"/>
      <c r="AD68" s="100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503"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9" t="s">
        <v>504</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5" t="s">
        <v>490</v>
      </c>
      <c r="H2" s="446"/>
      <c r="I2" s="446"/>
      <c r="J2" s="446"/>
      <c r="K2" s="446"/>
      <c r="L2" s="446"/>
      <c r="M2" s="446"/>
      <c r="N2" s="446"/>
      <c r="O2" s="446"/>
      <c r="P2" s="446"/>
      <c r="Q2" s="446"/>
      <c r="R2" s="446"/>
      <c r="S2" s="446"/>
      <c r="T2" s="446"/>
      <c r="U2" s="446"/>
      <c r="V2" s="446"/>
      <c r="W2" s="446"/>
      <c r="X2" s="446"/>
      <c r="Y2" s="446"/>
      <c r="Z2" s="446"/>
      <c r="AA2" s="446"/>
      <c r="AB2" s="447"/>
      <c r="AC2" s="445" t="s">
        <v>492</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38"/>
      <c r="B4" s="1039"/>
      <c r="C4" s="1039"/>
      <c r="D4" s="1039"/>
      <c r="E4" s="1039"/>
      <c r="F4" s="1040"/>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38"/>
      <c r="B5" s="1039"/>
      <c r="C5" s="1039"/>
      <c r="D5" s="1039"/>
      <c r="E5" s="1039"/>
      <c r="F5" s="104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8"/>
      <c r="B6" s="1039"/>
      <c r="C6" s="1039"/>
      <c r="D6" s="1039"/>
      <c r="E6" s="1039"/>
      <c r="F6" s="104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8"/>
      <c r="B7" s="1039"/>
      <c r="C7" s="1039"/>
      <c r="D7" s="1039"/>
      <c r="E7" s="1039"/>
      <c r="F7" s="104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8"/>
      <c r="B8" s="1039"/>
      <c r="C8" s="1039"/>
      <c r="D8" s="1039"/>
      <c r="E8" s="1039"/>
      <c r="F8" s="104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8"/>
      <c r="B9" s="1039"/>
      <c r="C9" s="1039"/>
      <c r="D9" s="1039"/>
      <c r="E9" s="1039"/>
      <c r="F9" s="104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8"/>
      <c r="B10" s="1039"/>
      <c r="C10" s="1039"/>
      <c r="D10" s="1039"/>
      <c r="E10" s="1039"/>
      <c r="F10" s="104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8"/>
      <c r="B11" s="1039"/>
      <c r="C11" s="1039"/>
      <c r="D11" s="1039"/>
      <c r="E11" s="1039"/>
      <c r="F11" s="104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8"/>
      <c r="B12" s="1039"/>
      <c r="C12" s="1039"/>
      <c r="D12" s="1039"/>
      <c r="E12" s="1039"/>
      <c r="F12" s="104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8"/>
      <c r="B13" s="1039"/>
      <c r="C13" s="1039"/>
      <c r="D13" s="1039"/>
      <c r="E13" s="1039"/>
      <c r="F13" s="104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8"/>
      <c r="B14" s="1039"/>
      <c r="C14" s="1039"/>
      <c r="D14" s="1039"/>
      <c r="E14" s="1039"/>
      <c r="F14" s="104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8"/>
      <c r="B15" s="1039"/>
      <c r="C15" s="1039"/>
      <c r="D15" s="1039"/>
      <c r="E15" s="1039"/>
      <c r="F15" s="1040"/>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38"/>
      <c r="B16" s="1039"/>
      <c r="C16" s="1039"/>
      <c r="D16" s="1039"/>
      <c r="E16" s="1039"/>
      <c r="F16" s="1040"/>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38"/>
      <c r="B17" s="1039"/>
      <c r="C17" s="1039"/>
      <c r="D17" s="1039"/>
      <c r="E17" s="1039"/>
      <c r="F17" s="1040"/>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38"/>
      <c r="B18" s="1039"/>
      <c r="C18" s="1039"/>
      <c r="D18" s="1039"/>
      <c r="E18" s="1039"/>
      <c r="F18" s="104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8"/>
      <c r="B19" s="1039"/>
      <c r="C19" s="1039"/>
      <c r="D19" s="1039"/>
      <c r="E19" s="1039"/>
      <c r="F19" s="104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8"/>
      <c r="B20" s="1039"/>
      <c r="C20" s="1039"/>
      <c r="D20" s="1039"/>
      <c r="E20" s="1039"/>
      <c r="F20" s="104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8"/>
      <c r="B21" s="1039"/>
      <c r="C21" s="1039"/>
      <c r="D21" s="1039"/>
      <c r="E21" s="1039"/>
      <c r="F21" s="104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8"/>
      <c r="B22" s="1039"/>
      <c r="C22" s="1039"/>
      <c r="D22" s="1039"/>
      <c r="E22" s="1039"/>
      <c r="F22" s="104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8"/>
      <c r="B23" s="1039"/>
      <c r="C23" s="1039"/>
      <c r="D23" s="1039"/>
      <c r="E23" s="1039"/>
      <c r="F23" s="104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8"/>
      <c r="B24" s="1039"/>
      <c r="C24" s="1039"/>
      <c r="D24" s="1039"/>
      <c r="E24" s="1039"/>
      <c r="F24" s="104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8"/>
      <c r="B25" s="1039"/>
      <c r="C25" s="1039"/>
      <c r="D25" s="1039"/>
      <c r="E25" s="1039"/>
      <c r="F25" s="104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8"/>
      <c r="B26" s="1039"/>
      <c r="C26" s="1039"/>
      <c r="D26" s="1039"/>
      <c r="E26" s="1039"/>
      <c r="F26" s="104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8"/>
      <c r="B27" s="1039"/>
      <c r="C27" s="1039"/>
      <c r="D27" s="1039"/>
      <c r="E27" s="1039"/>
      <c r="F27" s="104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8"/>
      <c r="B28" s="1039"/>
      <c r="C28" s="1039"/>
      <c r="D28" s="1039"/>
      <c r="E28" s="1039"/>
      <c r="F28" s="1040"/>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38"/>
      <c r="B29" s="1039"/>
      <c r="C29" s="1039"/>
      <c r="D29" s="1039"/>
      <c r="E29" s="1039"/>
      <c r="F29" s="1040"/>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38"/>
      <c r="B30" s="1039"/>
      <c r="C30" s="1039"/>
      <c r="D30" s="1039"/>
      <c r="E30" s="1039"/>
      <c r="F30" s="1040"/>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38"/>
      <c r="B31" s="1039"/>
      <c r="C31" s="1039"/>
      <c r="D31" s="1039"/>
      <c r="E31" s="1039"/>
      <c r="F31" s="104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8"/>
      <c r="B32" s="1039"/>
      <c r="C32" s="1039"/>
      <c r="D32" s="1039"/>
      <c r="E32" s="1039"/>
      <c r="F32" s="104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8"/>
      <c r="B33" s="1039"/>
      <c r="C33" s="1039"/>
      <c r="D33" s="1039"/>
      <c r="E33" s="1039"/>
      <c r="F33" s="104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8"/>
      <c r="B34" s="1039"/>
      <c r="C34" s="1039"/>
      <c r="D34" s="1039"/>
      <c r="E34" s="1039"/>
      <c r="F34" s="104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8"/>
      <c r="B35" s="1039"/>
      <c r="C35" s="1039"/>
      <c r="D35" s="1039"/>
      <c r="E35" s="1039"/>
      <c r="F35" s="104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8"/>
      <c r="B36" s="1039"/>
      <c r="C36" s="1039"/>
      <c r="D36" s="1039"/>
      <c r="E36" s="1039"/>
      <c r="F36" s="104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8"/>
      <c r="B37" s="1039"/>
      <c r="C37" s="1039"/>
      <c r="D37" s="1039"/>
      <c r="E37" s="1039"/>
      <c r="F37" s="104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8"/>
      <c r="B38" s="1039"/>
      <c r="C38" s="1039"/>
      <c r="D38" s="1039"/>
      <c r="E38" s="1039"/>
      <c r="F38" s="104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8"/>
      <c r="B39" s="1039"/>
      <c r="C39" s="1039"/>
      <c r="D39" s="1039"/>
      <c r="E39" s="1039"/>
      <c r="F39" s="104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8"/>
      <c r="B40" s="1039"/>
      <c r="C40" s="1039"/>
      <c r="D40" s="1039"/>
      <c r="E40" s="1039"/>
      <c r="F40" s="104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8"/>
      <c r="B41" s="1039"/>
      <c r="C41" s="1039"/>
      <c r="D41" s="1039"/>
      <c r="E41" s="1039"/>
      <c r="F41" s="1040"/>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38"/>
      <c r="B42" s="1039"/>
      <c r="C42" s="1039"/>
      <c r="D42" s="1039"/>
      <c r="E42" s="1039"/>
      <c r="F42" s="1040"/>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38"/>
      <c r="B43" s="1039"/>
      <c r="C43" s="1039"/>
      <c r="D43" s="1039"/>
      <c r="E43" s="1039"/>
      <c r="F43" s="1040"/>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38"/>
      <c r="B44" s="1039"/>
      <c r="C44" s="1039"/>
      <c r="D44" s="1039"/>
      <c r="E44" s="1039"/>
      <c r="F44" s="104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8"/>
      <c r="B45" s="1039"/>
      <c r="C45" s="1039"/>
      <c r="D45" s="1039"/>
      <c r="E45" s="1039"/>
      <c r="F45" s="104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8"/>
      <c r="B46" s="1039"/>
      <c r="C46" s="1039"/>
      <c r="D46" s="1039"/>
      <c r="E46" s="1039"/>
      <c r="F46" s="104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8"/>
      <c r="B47" s="1039"/>
      <c r="C47" s="1039"/>
      <c r="D47" s="1039"/>
      <c r="E47" s="1039"/>
      <c r="F47" s="104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8"/>
      <c r="B48" s="1039"/>
      <c r="C48" s="1039"/>
      <c r="D48" s="1039"/>
      <c r="E48" s="1039"/>
      <c r="F48" s="104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8"/>
      <c r="B49" s="1039"/>
      <c r="C49" s="1039"/>
      <c r="D49" s="1039"/>
      <c r="E49" s="1039"/>
      <c r="F49" s="104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8"/>
      <c r="B50" s="1039"/>
      <c r="C50" s="1039"/>
      <c r="D50" s="1039"/>
      <c r="E50" s="1039"/>
      <c r="F50" s="104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8"/>
      <c r="B51" s="1039"/>
      <c r="C51" s="1039"/>
      <c r="D51" s="1039"/>
      <c r="E51" s="1039"/>
      <c r="F51" s="104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8"/>
      <c r="B52" s="1039"/>
      <c r="C52" s="1039"/>
      <c r="D52" s="1039"/>
      <c r="E52" s="1039"/>
      <c r="F52" s="104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38"/>
      <c r="B56" s="1039"/>
      <c r="C56" s="1039"/>
      <c r="D56" s="1039"/>
      <c r="E56" s="1039"/>
      <c r="F56" s="1040"/>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38"/>
      <c r="B57" s="1039"/>
      <c r="C57" s="1039"/>
      <c r="D57" s="1039"/>
      <c r="E57" s="1039"/>
      <c r="F57" s="1040"/>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38"/>
      <c r="B58" s="1039"/>
      <c r="C58" s="1039"/>
      <c r="D58" s="1039"/>
      <c r="E58" s="1039"/>
      <c r="F58" s="104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8"/>
      <c r="B59" s="1039"/>
      <c r="C59" s="1039"/>
      <c r="D59" s="1039"/>
      <c r="E59" s="1039"/>
      <c r="F59" s="104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8"/>
      <c r="B60" s="1039"/>
      <c r="C60" s="1039"/>
      <c r="D60" s="1039"/>
      <c r="E60" s="1039"/>
      <c r="F60" s="104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8"/>
      <c r="B61" s="1039"/>
      <c r="C61" s="1039"/>
      <c r="D61" s="1039"/>
      <c r="E61" s="1039"/>
      <c r="F61" s="104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8"/>
      <c r="B62" s="1039"/>
      <c r="C62" s="1039"/>
      <c r="D62" s="1039"/>
      <c r="E62" s="1039"/>
      <c r="F62" s="104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8"/>
      <c r="B63" s="1039"/>
      <c r="C63" s="1039"/>
      <c r="D63" s="1039"/>
      <c r="E63" s="1039"/>
      <c r="F63" s="104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8"/>
      <c r="B64" s="1039"/>
      <c r="C64" s="1039"/>
      <c r="D64" s="1039"/>
      <c r="E64" s="1039"/>
      <c r="F64" s="104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8"/>
      <c r="B65" s="1039"/>
      <c r="C65" s="1039"/>
      <c r="D65" s="1039"/>
      <c r="E65" s="1039"/>
      <c r="F65" s="104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8"/>
      <c r="B66" s="1039"/>
      <c r="C66" s="1039"/>
      <c r="D66" s="1039"/>
      <c r="E66" s="1039"/>
      <c r="F66" s="104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8"/>
      <c r="B67" s="1039"/>
      <c r="C67" s="1039"/>
      <c r="D67" s="1039"/>
      <c r="E67" s="1039"/>
      <c r="F67" s="104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8"/>
      <c r="B68" s="1039"/>
      <c r="C68" s="1039"/>
      <c r="D68" s="1039"/>
      <c r="E68" s="1039"/>
      <c r="F68" s="1040"/>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38"/>
      <c r="B69" s="1039"/>
      <c r="C69" s="1039"/>
      <c r="D69" s="1039"/>
      <c r="E69" s="1039"/>
      <c r="F69" s="1040"/>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38"/>
      <c r="B70" s="1039"/>
      <c r="C70" s="1039"/>
      <c r="D70" s="1039"/>
      <c r="E70" s="1039"/>
      <c r="F70" s="1040"/>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38"/>
      <c r="B71" s="1039"/>
      <c r="C71" s="1039"/>
      <c r="D71" s="1039"/>
      <c r="E71" s="1039"/>
      <c r="F71" s="104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8"/>
      <c r="B72" s="1039"/>
      <c r="C72" s="1039"/>
      <c r="D72" s="1039"/>
      <c r="E72" s="1039"/>
      <c r="F72" s="104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8"/>
      <c r="B73" s="1039"/>
      <c r="C73" s="1039"/>
      <c r="D73" s="1039"/>
      <c r="E73" s="1039"/>
      <c r="F73" s="104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8"/>
      <c r="B74" s="1039"/>
      <c r="C74" s="1039"/>
      <c r="D74" s="1039"/>
      <c r="E74" s="1039"/>
      <c r="F74" s="104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8"/>
      <c r="B75" s="1039"/>
      <c r="C75" s="1039"/>
      <c r="D75" s="1039"/>
      <c r="E75" s="1039"/>
      <c r="F75" s="104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8"/>
      <c r="B76" s="1039"/>
      <c r="C76" s="1039"/>
      <c r="D76" s="1039"/>
      <c r="E76" s="1039"/>
      <c r="F76" s="104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8"/>
      <c r="B77" s="1039"/>
      <c r="C77" s="1039"/>
      <c r="D77" s="1039"/>
      <c r="E77" s="1039"/>
      <c r="F77" s="104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8"/>
      <c r="B78" s="1039"/>
      <c r="C78" s="1039"/>
      <c r="D78" s="1039"/>
      <c r="E78" s="1039"/>
      <c r="F78" s="104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8"/>
      <c r="B79" s="1039"/>
      <c r="C79" s="1039"/>
      <c r="D79" s="1039"/>
      <c r="E79" s="1039"/>
      <c r="F79" s="104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8"/>
      <c r="B80" s="1039"/>
      <c r="C80" s="1039"/>
      <c r="D80" s="1039"/>
      <c r="E80" s="1039"/>
      <c r="F80" s="104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8"/>
      <c r="B81" s="1039"/>
      <c r="C81" s="1039"/>
      <c r="D81" s="1039"/>
      <c r="E81" s="1039"/>
      <c r="F81" s="1040"/>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38"/>
      <c r="B82" s="1039"/>
      <c r="C82" s="1039"/>
      <c r="D82" s="1039"/>
      <c r="E82" s="1039"/>
      <c r="F82" s="1040"/>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38"/>
      <c r="B83" s="1039"/>
      <c r="C83" s="1039"/>
      <c r="D83" s="1039"/>
      <c r="E83" s="1039"/>
      <c r="F83" s="1040"/>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38"/>
      <c r="B84" s="1039"/>
      <c r="C84" s="1039"/>
      <c r="D84" s="1039"/>
      <c r="E84" s="1039"/>
      <c r="F84" s="104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8"/>
      <c r="B85" s="1039"/>
      <c r="C85" s="1039"/>
      <c r="D85" s="1039"/>
      <c r="E85" s="1039"/>
      <c r="F85" s="104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8"/>
      <c r="B86" s="1039"/>
      <c r="C86" s="1039"/>
      <c r="D86" s="1039"/>
      <c r="E86" s="1039"/>
      <c r="F86" s="104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8"/>
      <c r="B87" s="1039"/>
      <c r="C87" s="1039"/>
      <c r="D87" s="1039"/>
      <c r="E87" s="1039"/>
      <c r="F87" s="104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8"/>
      <c r="B88" s="1039"/>
      <c r="C88" s="1039"/>
      <c r="D88" s="1039"/>
      <c r="E88" s="1039"/>
      <c r="F88" s="104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8"/>
      <c r="B89" s="1039"/>
      <c r="C89" s="1039"/>
      <c r="D89" s="1039"/>
      <c r="E89" s="1039"/>
      <c r="F89" s="104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8"/>
      <c r="B90" s="1039"/>
      <c r="C90" s="1039"/>
      <c r="D90" s="1039"/>
      <c r="E90" s="1039"/>
      <c r="F90" s="104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8"/>
      <c r="B91" s="1039"/>
      <c r="C91" s="1039"/>
      <c r="D91" s="1039"/>
      <c r="E91" s="1039"/>
      <c r="F91" s="104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8"/>
      <c r="B92" s="1039"/>
      <c r="C92" s="1039"/>
      <c r="D92" s="1039"/>
      <c r="E92" s="1039"/>
      <c r="F92" s="104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8"/>
      <c r="B93" s="1039"/>
      <c r="C93" s="1039"/>
      <c r="D93" s="1039"/>
      <c r="E93" s="1039"/>
      <c r="F93" s="104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8"/>
      <c r="B94" s="1039"/>
      <c r="C94" s="1039"/>
      <c r="D94" s="1039"/>
      <c r="E94" s="1039"/>
      <c r="F94" s="1040"/>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38"/>
      <c r="B95" s="1039"/>
      <c r="C95" s="1039"/>
      <c r="D95" s="1039"/>
      <c r="E95" s="1039"/>
      <c r="F95" s="1040"/>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38"/>
      <c r="B96" s="1039"/>
      <c r="C96" s="1039"/>
      <c r="D96" s="1039"/>
      <c r="E96" s="1039"/>
      <c r="F96" s="1040"/>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38"/>
      <c r="B97" s="1039"/>
      <c r="C97" s="1039"/>
      <c r="D97" s="1039"/>
      <c r="E97" s="1039"/>
      <c r="F97" s="104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8"/>
      <c r="B98" s="1039"/>
      <c r="C98" s="1039"/>
      <c r="D98" s="1039"/>
      <c r="E98" s="1039"/>
      <c r="F98" s="104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8"/>
      <c r="B99" s="1039"/>
      <c r="C99" s="1039"/>
      <c r="D99" s="1039"/>
      <c r="E99" s="1039"/>
      <c r="F99" s="104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8"/>
      <c r="B100" s="1039"/>
      <c r="C100" s="1039"/>
      <c r="D100" s="1039"/>
      <c r="E100" s="1039"/>
      <c r="F100" s="104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8"/>
      <c r="B101" s="1039"/>
      <c r="C101" s="1039"/>
      <c r="D101" s="1039"/>
      <c r="E101" s="1039"/>
      <c r="F101" s="104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8"/>
      <c r="B102" s="1039"/>
      <c r="C102" s="1039"/>
      <c r="D102" s="1039"/>
      <c r="E102" s="1039"/>
      <c r="F102" s="104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8"/>
      <c r="B103" s="1039"/>
      <c r="C103" s="1039"/>
      <c r="D103" s="1039"/>
      <c r="E103" s="1039"/>
      <c r="F103" s="104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8"/>
      <c r="B104" s="1039"/>
      <c r="C104" s="1039"/>
      <c r="D104" s="1039"/>
      <c r="E104" s="1039"/>
      <c r="F104" s="104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8"/>
      <c r="B105" s="1039"/>
      <c r="C105" s="1039"/>
      <c r="D105" s="1039"/>
      <c r="E105" s="1039"/>
      <c r="F105" s="104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38"/>
      <c r="B109" s="1039"/>
      <c r="C109" s="1039"/>
      <c r="D109" s="1039"/>
      <c r="E109" s="1039"/>
      <c r="F109" s="1040"/>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38"/>
      <c r="B110" s="1039"/>
      <c r="C110" s="1039"/>
      <c r="D110" s="1039"/>
      <c r="E110" s="1039"/>
      <c r="F110" s="1040"/>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38"/>
      <c r="B111" s="1039"/>
      <c r="C111" s="1039"/>
      <c r="D111" s="1039"/>
      <c r="E111" s="1039"/>
      <c r="F111" s="104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8"/>
      <c r="B112" s="1039"/>
      <c r="C112" s="1039"/>
      <c r="D112" s="1039"/>
      <c r="E112" s="1039"/>
      <c r="F112" s="104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8"/>
      <c r="B113" s="1039"/>
      <c r="C113" s="1039"/>
      <c r="D113" s="1039"/>
      <c r="E113" s="1039"/>
      <c r="F113" s="104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8"/>
      <c r="B114" s="1039"/>
      <c r="C114" s="1039"/>
      <c r="D114" s="1039"/>
      <c r="E114" s="1039"/>
      <c r="F114" s="104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8"/>
      <c r="B115" s="1039"/>
      <c r="C115" s="1039"/>
      <c r="D115" s="1039"/>
      <c r="E115" s="1039"/>
      <c r="F115" s="104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8"/>
      <c r="B116" s="1039"/>
      <c r="C116" s="1039"/>
      <c r="D116" s="1039"/>
      <c r="E116" s="1039"/>
      <c r="F116" s="104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8"/>
      <c r="B117" s="1039"/>
      <c r="C117" s="1039"/>
      <c r="D117" s="1039"/>
      <c r="E117" s="1039"/>
      <c r="F117" s="104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8"/>
      <c r="B118" s="1039"/>
      <c r="C118" s="1039"/>
      <c r="D118" s="1039"/>
      <c r="E118" s="1039"/>
      <c r="F118" s="104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8"/>
      <c r="B119" s="1039"/>
      <c r="C119" s="1039"/>
      <c r="D119" s="1039"/>
      <c r="E119" s="1039"/>
      <c r="F119" s="104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8"/>
      <c r="B120" s="1039"/>
      <c r="C120" s="1039"/>
      <c r="D120" s="1039"/>
      <c r="E120" s="1039"/>
      <c r="F120" s="104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8"/>
      <c r="B121" s="1039"/>
      <c r="C121" s="1039"/>
      <c r="D121" s="1039"/>
      <c r="E121" s="1039"/>
      <c r="F121" s="1040"/>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38"/>
      <c r="B122" s="1039"/>
      <c r="C122" s="1039"/>
      <c r="D122" s="1039"/>
      <c r="E122" s="1039"/>
      <c r="F122" s="1040"/>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38"/>
      <c r="B123" s="1039"/>
      <c r="C123" s="1039"/>
      <c r="D123" s="1039"/>
      <c r="E123" s="1039"/>
      <c r="F123" s="1040"/>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38"/>
      <c r="B124" s="1039"/>
      <c r="C124" s="1039"/>
      <c r="D124" s="1039"/>
      <c r="E124" s="1039"/>
      <c r="F124" s="104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8"/>
      <c r="B125" s="1039"/>
      <c r="C125" s="1039"/>
      <c r="D125" s="1039"/>
      <c r="E125" s="1039"/>
      <c r="F125" s="104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8"/>
      <c r="B126" s="1039"/>
      <c r="C126" s="1039"/>
      <c r="D126" s="1039"/>
      <c r="E126" s="1039"/>
      <c r="F126" s="104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8"/>
      <c r="B127" s="1039"/>
      <c r="C127" s="1039"/>
      <c r="D127" s="1039"/>
      <c r="E127" s="1039"/>
      <c r="F127" s="104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8"/>
      <c r="B128" s="1039"/>
      <c r="C128" s="1039"/>
      <c r="D128" s="1039"/>
      <c r="E128" s="1039"/>
      <c r="F128" s="104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8"/>
      <c r="B129" s="1039"/>
      <c r="C129" s="1039"/>
      <c r="D129" s="1039"/>
      <c r="E129" s="1039"/>
      <c r="F129" s="104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8"/>
      <c r="B130" s="1039"/>
      <c r="C130" s="1039"/>
      <c r="D130" s="1039"/>
      <c r="E130" s="1039"/>
      <c r="F130" s="104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8"/>
      <c r="B131" s="1039"/>
      <c r="C131" s="1039"/>
      <c r="D131" s="1039"/>
      <c r="E131" s="1039"/>
      <c r="F131" s="104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8"/>
      <c r="B132" s="1039"/>
      <c r="C132" s="1039"/>
      <c r="D132" s="1039"/>
      <c r="E132" s="1039"/>
      <c r="F132" s="104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8"/>
      <c r="B133" s="1039"/>
      <c r="C133" s="1039"/>
      <c r="D133" s="1039"/>
      <c r="E133" s="1039"/>
      <c r="F133" s="104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8"/>
      <c r="B134" s="1039"/>
      <c r="C134" s="1039"/>
      <c r="D134" s="1039"/>
      <c r="E134" s="1039"/>
      <c r="F134" s="1040"/>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38"/>
      <c r="B135" s="1039"/>
      <c r="C135" s="1039"/>
      <c r="D135" s="1039"/>
      <c r="E135" s="1039"/>
      <c r="F135" s="1040"/>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38"/>
      <c r="B136" s="1039"/>
      <c r="C136" s="1039"/>
      <c r="D136" s="1039"/>
      <c r="E136" s="1039"/>
      <c r="F136" s="1040"/>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38"/>
      <c r="B137" s="1039"/>
      <c r="C137" s="1039"/>
      <c r="D137" s="1039"/>
      <c r="E137" s="1039"/>
      <c r="F137" s="104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8"/>
      <c r="B138" s="1039"/>
      <c r="C138" s="1039"/>
      <c r="D138" s="1039"/>
      <c r="E138" s="1039"/>
      <c r="F138" s="104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8"/>
      <c r="B139" s="1039"/>
      <c r="C139" s="1039"/>
      <c r="D139" s="1039"/>
      <c r="E139" s="1039"/>
      <c r="F139" s="104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8"/>
      <c r="B140" s="1039"/>
      <c r="C140" s="1039"/>
      <c r="D140" s="1039"/>
      <c r="E140" s="1039"/>
      <c r="F140" s="104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8"/>
      <c r="B141" s="1039"/>
      <c r="C141" s="1039"/>
      <c r="D141" s="1039"/>
      <c r="E141" s="1039"/>
      <c r="F141" s="104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8"/>
      <c r="B142" s="1039"/>
      <c r="C142" s="1039"/>
      <c r="D142" s="1039"/>
      <c r="E142" s="1039"/>
      <c r="F142" s="104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8"/>
      <c r="B143" s="1039"/>
      <c r="C143" s="1039"/>
      <c r="D143" s="1039"/>
      <c r="E143" s="1039"/>
      <c r="F143" s="104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8"/>
      <c r="B144" s="1039"/>
      <c r="C144" s="1039"/>
      <c r="D144" s="1039"/>
      <c r="E144" s="1039"/>
      <c r="F144" s="104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8"/>
      <c r="B145" s="1039"/>
      <c r="C145" s="1039"/>
      <c r="D145" s="1039"/>
      <c r="E145" s="1039"/>
      <c r="F145" s="104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8"/>
      <c r="B146" s="1039"/>
      <c r="C146" s="1039"/>
      <c r="D146" s="1039"/>
      <c r="E146" s="1039"/>
      <c r="F146" s="104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8"/>
      <c r="B147" s="1039"/>
      <c r="C147" s="1039"/>
      <c r="D147" s="1039"/>
      <c r="E147" s="1039"/>
      <c r="F147" s="1040"/>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38"/>
      <c r="B148" s="1039"/>
      <c r="C148" s="1039"/>
      <c r="D148" s="1039"/>
      <c r="E148" s="1039"/>
      <c r="F148" s="1040"/>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38"/>
      <c r="B149" s="1039"/>
      <c r="C149" s="1039"/>
      <c r="D149" s="1039"/>
      <c r="E149" s="1039"/>
      <c r="F149" s="1040"/>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38"/>
      <c r="B150" s="1039"/>
      <c r="C150" s="1039"/>
      <c r="D150" s="1039"/>
      <c r="E150" s="1039"/>
      <c r="F150" s="104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8"/>
      <c r="B151" s="1039"/>
      <c r="C151" s="1039"/>
      <c r="D151" s="1039"/>
      <c r="E151" s="1039"/>
      <c r="F151" s="104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8"/>
      <c r="B152" s="1039"/>
      <c r="C152" s="1039"/>
      <c r="D152" s="1039"/>
      <c r="E152" s="1039"/>
      <c r="F152" s="104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8"/>
      <c r="B153" s="1039"/>
      <c r="C153" s="1039"/>
      <c r="D153" s="1039"/>
      <c r="E153" s="1039"/>
      <c r="F153" s="104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8"/>
      <c r="B154" s="1039"/>
      <c r="C154" s="1039"/>
      <c r="D154" s="1039"/>
      <c r="E154" s="1039"/>
      <c r="F154" s="104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8"/>
      <c r="B155" s="1039"/>
      <c r="C155" s="1039"/>
      <c r="D155" s="1039"/>
      <c r="E155" s="1039"/>
      <c r="F155" s="104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8"/>
      <c r="B156" s="1039"/>
      <c r="C156" s="1039"/>
      <c r="D156" s="1039"/>
      <c r="E156" s="1039"/>
      <c r="F156" s="104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8"/>
      <c r="B157" s="1039"/>
      <c r="C157" s="1039"/>
      <c r="D157" s="1039"/>
      <c r="E157" s="1039"/>
      <c r="F157" s="104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8"/>
      <c r="B158" s="1039"/>
      <c r="C158" s="1039"/>
      <c r="D158" s="1039"/>
      <c r="E158" s="1039"/>
      <c r="F158" s="104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38"/>
      <c r="B162" s="1039"/>
      <c r="C162" s="1039"/>
      <c r="D162" s="1039"/>
      <c r="E162" s="1039"/>
      <c r="F162" s="1040"/>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38"/>
      <c r="B163" s="1039"/>
      <c r="C163" s="1039"/>
      <c r="D163" s="1039"/>
      <c r="E163" s="1039"/>
      <c r="F163" s="1040"/>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38"/>
      <c r="B164" s="1039"/>
      <c r="C164" s="1039"/>
      <c r="D164" s="1039"/>
      <c r="E164" s="1039"/>
      <c r="F164" s="104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8"/>
      <c r="B165" s="1039"/>
      <c r="C165" s="1039"/>
      <c r="D165" s="1039"/>
      <c r="E165" s="1039"/>
      <c r="F165" s="104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8"/>
      <c r="B166" s="1039"/>
      <c r="C166" s="1039"/>
      <c r="D166" s="1039"/>
      <c r="E166" s="1039"/>
      <c r="F166" s="104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8"/>
      <c r="B167" s="1039"/>
      <c r="C167" s="1039"/>
      <c r="D167" s="1039"/>
      <c r="E167" s="1039"/>
      <c r="F167" s="104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8"/>
      <c r="B168" s="1039"/>
      <c r="C168" s="1039"/>
      <c r="D168" s="1039"/>
      <c r="E168" s="1039"/>
      <c r="F168" s="104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8"/>
      <c r="B169" s="1039"/>
      <c r="C169" s="1039"/>
      <c r="D169" s="1039"/>
      <c r="E169" s="1039"/>
      <c r="F169" s="104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8"/>
      <c r="B170" s="1039"/>
      <c r="C170" s="1039"/>
      <c r="D170" s="1039"/>
      <c r="E170" s="1039"/>
      <c r="F170" s="104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8"/>
      <c r="B171" s="1039"/>
      <c r="C171" s="1039"/>
      <c r="D171" s="1039"/>
      <c r="E171" s="1039"/>
      <c r="F171" s="104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8"/>
      <c r="B172" s="1039"/>
      <c r="C172" s="1039"/>
      <c r="D172" s="1039"/>
      <c r="E172" s="1039"/>
      <c r="F172" s="104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8"/>
      <c r="B173" s="1039"/>
      <c r="C173" s="1039"/>
      <c r="D173" s="1039"/>
      <c r="E173" s="1039"/>
      <c r="F173" s="104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8"/>
      <c r="B174" s="1039"/>
      <c r="C174" s="1039"/>
      <c r="D174" s="1039"/>
      <c r="E174" s="1039"/>
      <c r="F174" s="1040"/>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38"/>
      <c r="B175" s="1039"/>
      <c r="C175" s="1039"/>
      <c r="D175" s="1039"/>
      <c r="E175" s="1039"/>
      <c r="F175" s="1040"/>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38"/>
      <c r="B176" s="1039"/>
      <c r="C176" s="1039"/>
      <c r="D176" s="1039"/>
      <c r="E176" s="1039"/>
      <c r="F176" s="1040"/>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38"/>
      <c r="B177" s="1039"/>
      <c r="C177" s="1039"/>
      <c r="D177" s="1039"/>
      <c r="E177" s="1039"/>
      <c r="F177" s="104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8"/>
      <c r="B178" s="1039"/>
      <c r="C178" s="1039"/>
      <c r="D178" s="1039"/>
      <c r="E178" s="1039"/>
      <c r="F178" s="104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8"/>
      <c r="B179" s="1039"/>
      <c r="C179" s="1039"/>
      <c r="D179" s="1039"/>
      <c r="E179" s="1039"/>
      <c r="F179" s="104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8"/>
      <c r="B180" s="1039"/>
      <c r="C180" s="1039"/>
      <c r="D180" s="1039"/>
      <c r="E180" s="1039"/>
      <c r="F180" s="104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8"/>
      <c r="B181" s="1039"/>
      <c r="C181" s="1039"/>
      <c r="D181" s="1039"/>
      <c r="E181" s="1039"/>
      <c r="F181" s="104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8"/>
      <c r="B182" s="1039"/>
      <c r="C182" s="1039"/>
      <c r="D182" s="1039"/>
      <c r="E182" s="1039"/>
      <c r="F182" s="104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8"/>
      <c r="B183" s="1039"/>
      <c r="C183" s="1039"/>
      <c r="D183" s="1039"/>
      <c r="E183" s="1039"/>
      <c r="F183" s="104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8"/>
      <c r="B184" s="1039"/>
      <c r="C184" s="1039"/>
      <c r="D184" s="1039"/>
      <c r="E184" s="1039"/>
      <c r="F184" s="104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8"/>
      <c r="B185" s="1039"/>
      <c r="C185" s="1039"/>
      <c r="D185" s="1039"/>
      <c r="E185" s="1039"/>
      <c r="F185" s="104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8"/>
      <c r="B186" s="1039"/>
      <c r="C186" s="1039"/>
      <c r="D186" s="1039"/>
      <c r="E186" s="1039"/>
      <c r="F186" s="104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8"/>
      <c r="B187" s="1039"/>
      <c r="C187" s="1039"/>
      <c r="D187" s="1039"/>
      <c r="E187" s="1039"/>
      <c r="F187" s="1040"/>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38"/>
      <c r="B188" s="1039"/>
      <c r="C188" s="1039"/>
      <c r="D188" s="1039"/>
      <c r="E188" s="1039"/>
      <c r="F188" s="1040"/>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38"/>
      <c r="B189" s="1039"/>
      <c r="C189" s="1039"/>
      <c r="D189" s="1039"/>
      <c r="E189" s="1039"/>
      <c r="F189" s="1040"/>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38"/>
      <c r="B190" s="1039"/>
      <c r="C190" s="1039"/>
      <c r="D190" s="1039"/>
      <c r="E190" s="1039"/>
      <c r="F190" s="104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8"/>
      <c r="B191" s="1039"/>
      <c r="C191" s="1039"/>
      <c r="D191" s="1039"/>
      <c r="E191" s="1039"/>
      <c r="F191" s="104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8"/>
      <c r="B192" s="1039"/>
      <c r="C192" s="1039"/>
      <c r="D192" s="1039"/>
      <c r="E192" s="1039"/>
      <c r="F192" s="104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8"/>
      <c r="B193" s="1039"/>
      <c r="C193" s="1039"/>
      <c r="D193" s="1039"/>
      <c r="E193" s="1039"/>
      <c r="F193" s="104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8"/>
      <c r="B194" s="1039"/>
      <c r="C194" s="1039"/>
      <c r="D194" s="1039"/>
      <c r="E194" s="1039"/>
      <c r="F194" s="104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8"/>
      <c r="B195" s="1039"/>
      <c r="C195" s="1039"/>
      <c r="D195" s="1039"/>
      <c r="E195" s="1039"/>
      <c r="F195" s="104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8"/>
      <c r="B196" s="1039"/>
      <c r="C196" s="1039"/>
      <c r="D196" s="1039"/>
      <c r="E196" s="1039"/>
      <c r="F196" s="104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8"/>
      <c r="B197" s="1039"/>
      <c r="C197" s="1039"/>
      <c r="D197" s="1039"/>
      <c r="E197" s="1039"/>
      <c r="F197" s="104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8"/>
      <c r="B198" s="1039"/>
      <c r="C198" s="1039"/>
      <c r="D198" s="1039"/>
      <c r="E198" s="1039"/>
      <c r="F198" s="104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8"/>
      <c r="B199" s="1039"/>
      <c r="C199" s="1039"/>
      <c r="D199" s="1039"/>
      <c r="E199" s="1039"/>
      <c r="F199" s="104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8"/>
      <c r="B200" s="1039"/>
      <c r="C200" s="1039"/>
      <c r="D200" s="1039"/>
      <c r="E200" s="1039"/>
      <c r="F200" s="1040"/>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38"/>
      <c r="B201" s="1039"/>
      <c r="C201" s="1039"/>
      <c r="D201" s="1039"/>
      <c r="E201" s="1039"/>
      <c r="F201" s="1040"/>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38"/>
      <c r="B202" s="1039"/>
      <c r="C202" s="1039"/>
      <c r="D202" s="1039"/>
      <c r="E202" s="1039"/>
      <c r="F202" s="1040"/>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38"/>
      <c r="B203" s="1039"/>
      <c r="C203" s="1039"/>
      <c r="D203" s="1039"/>
      <c r="E203" s="1039"/>
      <c r="F203" s="104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8"/>
      <c r="B204" s="1039"/>
      <c r="C204" s="1039"/>
      <c r="D204" s="1039"/>
      <c r="E204" s="1039"/>
      <c r="F204" s="104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8"/>
      <c r="B205" s="1039"/>
      <c r="C205" s="1039"/>
      <c r="D205" s="1039"/>
      <c r="E205" s="1039"/>
      <c r="F205" s="104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8"/>
      <c r="B206" s="1039"/>
      <c r="C206" s="1039"/>
      <c r="D206" s="1039"/>
      <c r="E206" s="1039"/>
      <c r="F206" s="104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8"/>
      <c r="B207" s="1039"/>
      <c r="C207" s="1039"/>
      <c r="D207" s="1039"/>
      <c r="E207" s="1039"/>
      <c r="F207" s="104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8"/>
      <c r="B208" s="1039"/>
      <c r="C208" s="1039"/>
      <c r="D208" s="1039"/>
      <c r="E208" s="1039"/>
      <c r="F208" s="104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8"/>
      <c r="B209" s="1039"/>
      <c r="C209" s="1039"/>
      <c r="D209" s="1039"/>
      <c r="E209" s="1039"/>
      <c r="F209" s="104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8"/>
      <c r="B210" s="1039"/>
      <c r="C210" s="1039"/>
      <c r="D210" s="1039"/>
      <c r="E210" s="1039"/>
      <c r="F210" s="104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8"/>
      <c r="B211" s="1039"/>
      <c r="C211" s="1039"/>
      <c r="D211" s="1039"/>
      <c r="E211" s="1039"/>
      <c r="F211" s="104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38"/>
      <c r="B215" s="1039"/>
      <c r="C215" s="1039"/>
      <c r="D215" s="1039"/>
      <c r="E215" s="1039"/>
      <c r="F215" s="1040"/>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38"/>
      <c r="B216" s="1039"/>
      <c r="C216" s="1039"/>
      <c r="D216" s="1039"/>
      <c r="E216" s="1039"/>
      <c r="F216" s="1040"/>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38"/>
      <c r="B217" s="1039"/>
      <c r="C217" s="1039"/>
      <c r="D217" s="1039"/>
      <c r="E217" s="1039"/>
      <c r="F217" s="104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8"/>
      <c r="B218" s="1039"/>
      <c r="C218" s="1039"/>
      <c r="D218" s="1039"/>
      <c r="E218" s="1039"/>
      <c r="F218" s="104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8"/>
      <c r="B219" s="1039"/>
      <c r="C219" s="1039"/>
      <c r="D219" s="1039"/>
      <c r="E219" s="1039"/>
      <c r="F219" s="104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8"/>
      <c r="B220" s="1039"/>
      <c r="C220" s="1039"/>
      <c r="D220" s="1039"/>
      <c r="E220" s="1039"/>
      <c r="F220" s="104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8"/>
      <c r="B221" s="1039"/>
      <c r="C221" s="1039"/>
      <c r="D221" s="1039"/>
      <c r="E221" s="1039"/>
      <c r="F221" s="104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8"/>
      <c r="B222" s="1039"/>
      <c r="C222" s="1039"/>
      <c r="D222" s="1039"/>
      <c r="E222" s="1039"/>
      <c r="F222" s="104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8"/>
      <c r="B223" s="1039"/>
      <c r="C223" s="1039"/>
      <c r="D223" s="1039"/>
      <c r="E223" s="1039"/>
      <c r="F223" s="104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8"/>
      <c r="B224" s="1039"/>
      <c r="C224" s="1039"/>
      <c r="D224" s="1039"/>
      <c r="E224" s="1039"/>
      <c r="F224" s="104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8"/>
      <c r="B225" s="1039"/>
      <c r="C225" s="1039"/>
      <c r="D225" s="1039"/>
      <c r="E225" s="1039"/>
      <c r="F225" s="104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8"/>
      <c r="B226" s="1039"/>
      <c r="C226" s="1039"/>
      <c r="D226" s="1039"/>
      <c r="E226" s="1039"/>
      <c r="F226" s="104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8"/>
      <c r="B227" s="1039"/>
      <c r="C227" s="1039"/>
      <c r="D227" s="1039"/>
      <c r="E227" s="1039"/>
      <c r="F227" s="1040"/>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38"/>
      <c r="B228" s="1039"/>
      <c r="C228" s="1039"/>
      <c r="D228" s="1039"/>
      <c r="E228" s="1039"/>
      <c r="F228" s="1040"/>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38"/>
      <c r="B229" s="1039"/>
      <c r="C229" s="1039"/>
      <c r="D229" s="1039"/>
      <c r="E229" s="1039"/>
      <c r="F229" s="1040"/>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38"/>
      <c r="B230" s="1039"/>
      <c r="C230" s="1039"/>
      <c r="D230" s="1039"/>
      <c r="E230" s="1039"/>
      <c r="F230" s="104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8"/>
      <c r="B231" s="1039"/>
      <c r="C231" s="1039"/>
      <c r="D231" s="1039"/>
      <c r="E231" s="1039"/>
      <c r="F231" s="104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8"/>
      <c r="B232" s="1039"/>
      <c r="C232" s="1039"/>
      <c r="D232" s="1039"/>
      <c r="E232" s="1039"/>
      <c r="F232" s="104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8"/>
      <c r="B233" s="1039"/>
      <c r="C233" s="1039"/>
      <c r="D233" s="1039"/>
      <c r="E233" s="1039"/>
      <c r="F233" s="104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8"/>
      <c r="B234" s="1039"/>
      <c r="C234" s="1039"/>
      <c r="D234" s="1039"/>
      <c r="E234" s="1039"/>
      <c r="F234" s="104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8"/>
      <c r="B235" s="1039"/>
      <c r="C235" s="1039"/>
      <c r="D235" s="1039"/>
      <c r="E235" s="1039"/>
      <c r="F235" s="104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8"/>
      <c r="B236" s="1039"/>
      <c r="C236" s="1039"/>
      <c r="D236" s="1039"/>
      <c r="E236" s="1039"/>
      <c r="F236" s="104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8"/>
      <c r="B237" s="1039"/>
      <c r="C237" s="1039"/>
      <c r="D237" s="1039"/>
      <c r="E237" s="1039"/>
      <c r="F237" s="104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8"/>
      <c r="B238" s="1039"/>
      <c r="C238" s="1039"/>
      <c r="D238" s="1039"/>
      <c r="E238" s="1039"/>
      <c r="F238" s="104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8"/>
      <c r="B239" s="1039"/>
      <c r="C239" s="1039"/>
      <c r="D239" s="1039"/>
      <c r="E239" s="1039"/>
      <c r="F239" s="104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8"/>
      <c r="B240" s="1039"/>
      <c r="C240" s="1039"/>
      <c r="D240" s="1039"/>
      <c r="E240" s="1039"/>
      <c r="F240" s="1040"/>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38"/>
      <c r="B241" s="1039"/>
      <c r="C241" s="1039"/>
      <c r="D241" s="1039"/>
      <c r="E241" s="1039"/>
      <c r="F241" s="1040"/>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38"/>
      <c r="B242" s="1039"/>
      <c r="C242" s="1039"/>
      <c r="D242" s="1039"/>
      <c r="E242" s="1039"/>
      <c r="F242" s="1040"/>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38"/>
      <c r="B243" s="1039"/>
      <c r="C243" s="1039"/>
      <c r="D243" s="1039"/>
      <c r="E243" s="1039"/>
      <c r="F243" s="104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8"/>
      <c r="B244" s="1039"/>
      <c r="C244" s="1039"/>
      <c r="D244" s="1039"/>
      <c r="E244" s="1039"/>
      <c r="F244" s="104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8"/>
      <c r="B245" s="1039"/>
      <c r="C245" s="1039"/>
      <c r="D245" s="1039"/>
      <c r="E245" s="1039"/>
      <c r="F245" s="104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8"/>
      <c r="B246" s="1039"/>
      <c r="C246" s="1039"/>
      <c r="D246" s="1039"/>
      <c r="E246" s="1039"/>
      <c r="F246" s="104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8"/>
      <c r="B247" s="1039"/>
      <c r="C247" s="1039"/>
      <c r="D247" s="1039"/>
      <c r="E247" s="1039"/>
      <c r="F247" s="104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8"/>
      <c r="B248" s="1039"/>
      <c r="C248" s="1039"/>
      <c r="D248" s="1039"/>
      <c r="E248" s="1039"/>
      <c r="F248" s="104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8"/>
      <c r="B249" s="1039"/>
      <c r="C249" s="1039"/>
      <c r="D249" s="1039"/>
      <c r="E249" s="1039"/>
      <c r="F249" s="104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8"/>
      <c r="B250" s="1039"/>
      <c r="C250" s="1039"/>
      <c r="D250" s="1039"/>
      <c r="E250" s="1039"/>
      <c r="F250" s="104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8"/>
      <c r="B251" s="1039"/>
      <c r="C251" s="1039"/>
      <c r="D251" s="1039"/>
      <c r="E251" s="1039"/>
      <c r="F251" s="104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8"/>
      <c r="B252" s="1039"/>
      <c r="C252" s="1039"/>
      <c r="D252" s="1039"/>
      <c r="E252" s="1039"/>
      <c r="F252" s="104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8"/>
      <c r="B253" s="1039"/>
      <c r="C253" s="1039"/>
      <c r="D253" s="1039"/>
      <c r="E253" s="1039"/>
      <c r="F253" s="1040"/>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38"/>
      <c r="B254" s="1039"/>
      <c r="C254" s="1039"/>
      <c r="D254" s="1039"/>
      <c r="E254" s="1039"/>
      <c r="F254" s="1040"/>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38"/>
      <c r="B255" s="1039"/>
      <c r="C255" s="1039"/>
      <c r="D255" s="1039"/>
      <c r="E255" s="1039"/>
      <c r="F255" s="1040"/>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38"/>
      <c r="B256" s="1039"/>
      <c r="C256" s="1039"/>
      <c r="D256" s="1039"/>
      <c r="E256" s="1039"/>
      <c r="F256" s="104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8"/>
      <c r="B257" s="1039"/>
      <c r="C257" s="1039"/>
      <c r="D257" s="1039"/>
      <c r="E257" s="1039"/>
      <c r="F257" s="104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8"/>
      <c r="B258" s="1039"/>
      <c r="C258" s="1039"/>
      <c r="D258" s="1039"/>
      <c r="E258" s="1039"/>
      <c r="F258" s="104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8"/>
      <c r="B259" s="1039"/>
      <c r="C259" s="1039"/>
      <c r="D259" s="1039"/>
      <c r="E259" s="1039"/>
      <c r="F259" s="104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8"/>
      <c r="B260" s="1039"/>
      <c r="C260" s="1039"/>
      <c r="D260" s="1039"/>
      <c r="E260" s="1039"/>
      <c r="F260" s="104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8"/>
      <c r="B261" s="1039"/>
      <c r="C261" s="1039"/>
      <c r="D261" s="1039"/>
      <c r="E261" s="1039"/>
      <c r="F261" s="104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8"/>
      <c r="B262" s="1039"/>
      <c r="C262" s="1039"/>
      <c r="D262" s="1039"/>
      <c r="E262" s="1039"/>
      <c r="F262" s="104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8"/>
      <c r="B263" s="1039"/>
      <c r="C263" s="1039"/>
      <c r="D263" s="1039"/>
      <c r="E263" s="1039"/>
      <c r="F263" s="104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8"/>
      <c r="B264" s="1039"/>
      <c r="C264" s="1039"/>
      <c r="D264" s="1039"/>
      <c r="E264" s="1039"/>
      <c r="F264" s="104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8">
        <v>1</v>
      </c>
      <c r="B4" s="1058">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8">
        <v>2</v>
      </c>
      <c r="B5" s="1058">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8">
        <v>3</v>
      </c>
      <c r="B6" s="1058">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8">
        <v>4</v>
      </c>
      <c r="B7" s="1058">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8">
        <v>5</v>
      </c>
      <c r="B8" s="1058">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8">
        <v>6</v>
      </c>
      <c r="B9" s="1058">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8">
        <v>7</v>
      </c>
      <c r="B10" s="1058">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8">
        <v>8</v>
      </c>
      <c r="B11" s="1058">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8">
        <v>9</v>
      </c>
      <c r="B12" s="1058">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8">
        <v>10</v>
      </c>
      <c r="B13" s="1058">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8">
        <v>11</v>
      </c>
      <c r="B14" s="1058">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8">
        <v>12</v>
      </c>
      <c r="B15" s="1058">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8">
        <v>13</v>
      </c>
      <c r="B16" s="1058">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8">
        <v>14</v>
      </c>
      <c r="B17" s="1058">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8">
        <v>15</v>
      </c>
      <c r="B18" s="1058">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8">
        <v>16</v>
      </c>
      <c r="B19" s="1058">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8">
        <v>17</v>
      </c>
      <c r="B20" s="1058">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8">
        <v>18</v>
      </c>
      <c r="B21" s="1058">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8">
        <v>19</v>
      </c>
      <c r="B22" s="1058">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8">
        <v>20</v>
      </c>
      <c r="B23" s="1058">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8">
        <v>21</v>
      </c>
      <c r="B24" s="1058">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8">
        <v>22</v>
      </c>
      <c r="B25" s="1058">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8">
        <v>23</v>
      </c>
      <c r="B26" s="1058">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8">
        <v>24</v>
      </c>
      <c r="B27" s="1058">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8">
        <v>25</v>
      </c>
      <c r="B28" s="1058">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8">
        <v>26</v>
      </c>
      <c r="B29" s="1058">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8">
        <v>27</v>
      </c>
      <c r="B30" s="1058">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8">
        <v>28</v>
      </c>
      <c r="B31" s="1058">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8">
        <v>29</v>
      </c>
      <c r="B32" s="1058">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8">
        <v>30</v>
      </c>
      <c r="B33" s="1058">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8">
        <v>1</v>
      </c>
      <c r="B37" s="1058">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8">
        <v>2</v>
      </c>
      <c r="B38" s="1058">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8">
        <v>3</v>
      </c>
      <c r="B39" s="1058">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8">
        <v>4</v>
      </c>
      <c r="B40" s="1058">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8">
        <v>5</v>
      </c>
      <c r="B41" s="1058">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8">
        <v>6</v>
      </c>
      <c r="B42" s="1058">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8">
        <v>7</v>
      </c>
      <c r="B43" s="1058">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8">
        <v>8</v>
      </c>
      <c r="B44" s="1058">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8">
        <v>9</v>
      </c>
      <c r="B45" s="1058">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8">
        <v>10</v>
      </c>
      <c r="B46" s="1058">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8">
        <v>11</v>
      </c>
      <c r="B47" s="1058">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8">
        <v>12</v>
      </c>
      <c r="B48" s="1058">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8">
        <v>13</v>
      </c>
      <c r="B49" s="1058">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8">
        <v>14</v>
      </c>
      <c r="B50" s="1058">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8">
        <v>15</v>
      </c>
      <c r="B51" s="1058">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8">
        <v>16</v>
      </c>
      <c r="B52" s="1058">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8">
        <v>17</v>
      </c>
      <c r="B53" s="1058">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8">
        <v>18</v>
      </c>
      <c r="B54" s="1058">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8">
        <v>19</v>
      </c>
      <c r="B55" s="1058">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8">
        <v>20</v>
      </c>
      <c r="B56" s="1058">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8">
        <v>21</v>
      </c>
      <c r="B57" s="1058">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8">
        <v>22</v>
      </c>
      <c r="B58" s="1058">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8">
        <v>23</v>
      </c>
      <c r="B59" s="1058">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8">
        <v>24</v>
      </c>
      <c r="B60" s="1058">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8">
        <v>25</v>
      </c>
      <c r="B61" s="1058">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8">
        <v>26</v>
      </c>
      <c r="B62" s="1058">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8">
        <v>27</v>
      </c>
      <c r="B63" s="1058">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8">
        <v>28</v>
      </c>
      <c r="B64" s="1058">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8">
        <v>29</v>
      </c>
      <c r="B65" s="1058">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8">
        <v>30</v>
      </c>
      <c r="B66" s="1058">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8">
        <v>1</v>
      </c>
      <c r="B70" s="1058">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8">
        <v>2</v>
      </c>
      <c r="B71" s="1058">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8">
        <v>3</v>
      </c>
      <c r="B72" s="1058">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8">
        <v>4</v>
      </c>
      <c r="B73" s="1058">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8">
        <v>5</v>
      </c>
      <c r="B74" s="1058">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8">
        <v>6</v>
      </c>
      <c r="B75" s="1058">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8">
        <v>7</v>
      </c>
      <c r="B76" s="1058">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8">
        <v>8</v>
      </c>
      <c r="B77" s="1058">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8">
        <v>9</v>
      </c>
      <c r="B78" s="1058">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8">
        <v>10</v>
      </c>
      <c r="B79" s="1058">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8">
        <v>11</v>
      </c>
      <c r="B80" s="1058">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8">
        <v>12</v>
      </c>
      <c r="B81" s="1058">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8">
        <v>13</v>
      </c>
      <c r="B82" s="1058">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8">
        <v>14</v>
      </c>
      <c r="B83" s="1058">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8">
        <v>15</v>
      </c>
      <c r="B84" s="1058">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8">
        <v>16</v>
      </c>
      <c r="B85" s="1058">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8">
        <v>17</v>
      </c>
      <c r="B86" s="1058">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8">
        <v>18</v>
      </c>
      <c r="B87" s="1058">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8">
        <v>19</v>
      </c>
      <c r="B88" s="1058">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8">
        <v>20</v>
      </c>
      <c r="B89" s="1058">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8">
        <v>21</v>
      </c>
      <c r="B90" s="1058">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8">
        <v>22</v>
      </c>
      <c r="B91" s="1058">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8">
        <v>23</v>
      </c>
      <c r="B92" s="1058">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8">
        <v>24</v>
      </c>
      <c r="B93" s="1058">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8">
        <v>25</v>
      </c>
      <c r="B94" s="1058">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8">
        <v>26</v>
      </c>
      <c r="B95" s="1058">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8">
        <v>27</v>
      </c>
      <c r="B96" s="1058">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8">
        <v>28</v>
      </c>
      <c r="B97" s="1058">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8">
        <v>29</v>
      </c>
      <c r="B98" s="1058">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8">
        <v>30</v>
      </c>
      <c r="B99" s="1058">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8">
        <v>1</v>
      </c>
      <c r="B103" s="1058">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8">
        <v>2</v>
      </c>
      <c r="B104" s="1058">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8">
        <v>3</v>
      </c>
      <c r="B105" s="1058">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8">
        <v>4</v>
      </c>
      <c r="B106" s="1058">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8">
        <v>5</v>
      </c>
      <c r="B107" s="1058">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8">
        <v>6</v>
      </c>
      <c r="B108" s="1058">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8">
        <v>7</v>
      </c>
      <c r="B109" s="1058">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8">
        <v>8</v>
      </c>
      <c r="B110" s="1058">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8">
        <v>9</v>
      </c>
      <c r="B111" s="1058">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8">
        <v>10</v>
      </c>
      <c r="B112" s="1058">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8">
        <v>11</v>
      </c>
      <c r="B113" s="1058">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8">
        <v>12</v>
      </c>
      <c r="B114" s="1058">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8">
        <v>13</v>
      </c>
      <c r="B115" s="1058">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8">
        <v>14</v>
      </c>
      <c r="B116" s="1058">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8">
        <v>15</v>
      </c>
      <c r="B117" s="1058">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8">
        <v>16</v>
      </c>
      <c r="B118" s="1058">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8">
        <v>17</v>
      </c>
      <c r="B119" s="1058">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8">
        <v>18</v>
      </c>
      <c r="B120" s="1058">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8">
        <v>19</v>
      </c>
      <c r="B121" s="1058">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8">
        <v>20</v>
      </c>
      <c r="B122" s="1058">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8">
        <v>21</v>
      </c>
      <c r="B123" s="1058">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8">
        <v>22</v>
      </c>
      <c r="B124" s="1058">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8">
        <v>23</v>
      </c>
      <c r="B125" s="1058">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8">
        <v>24</v>
      </c>
      <c r="B126" s="1058">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8">
        <v>25</v>
      </c>
      <c r="B127" s="1058">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8">
        <v>26</v>
      </c>
      <c r="B128" s="1058">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8">
        <v>27</v>
      </c>
      <c r="B129" s="1058">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8">
        <v>28</v>
      </c>
      <c r="B130" s="1058">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8">
        <v>29</v>
      </c>
      <c r="B131" s="1058">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8">
        <v>30</v>
      </c>
      <c r="B132" s="1058">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8">
        <v>1</v>
      </c>
      <c r="B136" s="1058">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8">
        <v>2</v>
      </c>
      <c r="B137" s="1058">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8">
        <v>3</v>
      </c>
      <c r="B138" s="1058">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8">
        <v>4</v>
      </c>
      <c r="B139" s="1058">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8">
        <v>5</v>
      </c>
      <c r="B140" s="1058">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8">
        <v>6</v>
      </c>
      <c r="B141" s="1058">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8">
        <v>7</v>
      </c>
      <c r="B142" s="1058">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8">
        <v>8</v>
      </c>
      <c r="B143" s="1058">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8">
        <v>9</v>
      </c>
      <c r="B144" s="1058">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8">
        <v>10</v>
      </c>
      <c r="B145" s="1058">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8">
        <v>11</v>
      </c>
      <c r="B146" s="1058">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8">
        <v>12</v>
      </c>
      <c r="B147" s="1058">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8">
        <v>13</v>
      </c>
      <c r="B148" s="1058">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8">
        <v>14</v>
      </c>
      <c r="B149" s="1058">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8">
        <v>15</v>
      </c>
      <c r="B150" s="1058">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8">
        <v>16</v>
      </c>
      <c r="B151" s="1058">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8">
        <v>17</v>
      </c>
      <c r="B152" s="1058">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8">
        <v>18</v>
      </c>
      <c r="B153" s="1058">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8">
        <v>19</v>
      </c>
      <c r="B154" s="1058">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8">
        <v>20</v>
      </c>
      <c r="B155" s="1058">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8">
        <v>21</v>
      </c>
      <c r="B156" s="1058">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8">
        <v>22</v>
      </c>
      <c r="B157" s="1058">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8">
        <v>23</v>
      </c>
      <c r="B158" s="1058">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8">
        <v>24</v>
      </c>
      <c r="B159" s="1058">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8">
        <v>25</v>
      </c>
      <c r="B160" s="1058">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8">
        <v>26</v>
      </c>
      <c r="B161" s="1058">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8">
        <v>27</v>
      </c>
      <c r="B162" s="1058">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8">
        <v>28</v>
      </c>
      <c r="B163" s="1058">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8">
        <v>29</v>
      </c>
      <c r="B164" s="1058">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8">
        <v>30</v>
      </c>
      <c r="B165" s="1058">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8">
        <v>1</v>
      </c>
      <c r="B169" s="1058">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8">
        <v>2</v>
      </c>
      <c r="B170" s="1058">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8">
        <v>3</v>
      </c>
      <c r="B171" s="1058">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8">
        <v>4</v>
      </c>
      <c r="B172" s="1058">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8">
        <v>5</v>
      </c>
      <c r="B173" s="1058">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8">
        <v>6</v>
      </c>
      <c r="B174" s="1058">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8">
        <v>7</v>
      </c>
      <c r="B175" s="1058">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8">
        <v>8</v>
      </c>
      <c r="B176" s="1058">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8">
        <v>9</v>
      </c>
      <c r="B177" s="1058">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8">
        <v>10</v>
      </c>
      <c r="B178" s="1058">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8">
        <v>11</v>
      </c>
      <c r="B179" s="1058">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8">
        <v>12</v>
      </c>
      <c r="B180" s="1058">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8">
        <v>13</v>
      </c>
      <c r="B181" s="1058">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8">
        <v>14</v>
      </c>
      <c r="B182" s="1058">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8">
        <v>15</v>
      </c>
      <c r="B183" s="1058">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8">
        <v>16</v>
      </c>
      <c r="B184" s="1058">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8">
        <v>17</v>
      </c>
      <c r="B185" s="1058">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8">
        <v>18</v>
      </c>
      <c r="B186" s="1058">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8">
        <v>19</v>
      </c>
      <c r="B187" s="1058">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8">
        <v>20</v>
      </c>
      <c r="B188" s="1058">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8">
        <v>21</v>
      </c>
      <c r="B189" s="1058">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8">
        <v>22</v>
      </c>
      <c r="B190" s="1058">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8">
        <v>23</v>
      </c>
      <c r="B191" s="1058">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8">
        <v>24</v>
      </c>
      <c r="B192" s="1058">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8">
        <v>25</v>
      </c>
      <c r="B193" s="1058">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8">
        <v>26</v>
      </c>
      <c r="B194" s="1058">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8">
        <v>27</v>
      </c>
      <c r="B195" s="1058">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8">
        <v>28</v>
      </c>
      <c r="B196" s="1058">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8">
        <v>29</v>
      </c>
      <c r="B197" s="1058">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8">
        <v>30</v>
      </c>
      <c r="B198" s="1058">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8">
        <v>1</v>
      </c>
      <c r="B202" s="1058">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8">
        <v>2</v>
      </c>
      <c r="B203" s="1058">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8">
        <v>3</v>
      </c>
      <c r="B204" s="1058">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8">
        <v>4</v>
      </c>
      <c r="B205" s="1058">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8">
        <v>5</v>
      </c>
      <c r="B206" s="1058">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8">
        <v>6</v>
      </c>
      <c r="B207" s="1058">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8">
        <v>7</v>
      </c>
      <c r="B208" s="1058">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8">
        <v>8</v>
      </c>
      <c r="B209" s="1058">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8">
        <v>9</v>
      </c>
      <c r="B210" s="1058">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8">
        <v>10</v>
      </c>
      <c r="B211" s="1058">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8">
        <v>11</v>
      </c>
      <c r="B212" s="1058">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8">
        <v>12</v>
      </c>
      <c r="B213" s="1058">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8">
        <v>13</v>
      </c>
      <c r="B214" s="1058">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8">
        <v>14</v>
      </c>
      <c r="B215" s="1058">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8">
        <v>15</v>
      </c>
      <c r="B216" s="1058">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8">
        <v>16</v>
      </c>
      <c r="B217" s="1058">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8">
        <v>17</v>
      </c>
      <c r="B218" s="1058">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8">
        <v>18</v>
      </c>
      <c r="B219" s="1058">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8">
        <v>19</v>
      </c>
      <c r="B220" s="1058">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8">
        <v>20</v>
      </c>
      <c r="B221" s="1058">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8">
        <v>21</v>
      </c>
      <c r="B222" s="1058">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8">
        <v>22</v>
      </c>
      <c r="B223" s="1058">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8">
        <v>23</v>
      </c>
      <c r="B224" s="1058">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8">
        <v>24</v>
      </c>
      <c r="B225" s="1058">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8">
        <v>25</v>
      </c>
      <c r="B226" s="1058">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8">
        <v>26</v>
      </c>
      <c r="B227" s="1058">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8">
        <v>27</v>
      </c>
      <c r="B228" s="1058">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8">
        <v>28</v>
      </c>
      <c r="B229" s="1058">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8">
        <v>29</v>
      </c>
      <c r="B230" s="1058">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8">
        <v>30</v>
      </c>
      <c r="B231" s="1058">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8">
        <v>1</v>
      </c>
      <c r="B235" s="1058">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8">
        <v>2</v>
      </c>
      <c r="B236" s="1058">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8">
        <v>3</v>
      </c>
      <c r="B237" s="1058">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8">
        <v>4</v>
      </c>
      <c r="B238" s="1058">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8">
        <v>5</v>
      </c>
      <c r="B239" s="1058">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8">
        <v>6</v>
      </c>
      <c r="B240" s="1058">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8">
        <v>7</v>
      </c>
      <c r="B241" s="1058">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8">
        <v>8</v>
      </c>
      <c r="B242" s="1058">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8">
        <v>9</v>
      </c>
      <c r="B243" s="1058">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8">
        <v>10</v>
      </c>
      <c r="B244" s="1058">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8">
        <v>11</v>
      </c>
      <c r="B245" s="1058">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8">
        <v>12</v>
      </c>
      <c r="B246" s="1058">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8">
        <v>13</v>
      </c>
      <c r="B247" s="1058">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8">
        <v>14</v>
      </c>
      <c r="B248" s="1058">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8">
        <v>15</v>
      </c>
      <c r="B249" s="1058">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8">
        <v>16</v>
      </c>
      <c r="B250" s="1058">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8">
        <v>17</v>
      </c>
      <c r="B251" s="1058">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8">
        <v>18</v>
      </c>
      <c r="B252" s="1058">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8">
        <v>19</v>
      </c>
      <c r="B253" s="1058">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8">
        <v>20</v>
      </c>
      <c r="B254" s="1058">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8">
        <v>21</v>
      </c>
      <c r="B255" s="1058">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8">
        <v>22</v>
      </c>
      <c r="B256" s="1058">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8">
        <v>23</v>
      </c>
      <c r="B257" s="1058">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8">
        <v>24</v>
      </c>
      <c r="B258" s="1058">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8">
        <v>25</v>
      </c>
      <c r="B259" s="1058">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8">
        <v>26</v>
      </c>
      <c r="B260" s="1058">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8">
        <v>27</v>
      </c>
      <c r="B261" s="1058">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8">
        <v>28</v>
      </c>
      <c r="B262" s="1058">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8">
        <v>29</v>
      </c>
      <c r="B263" s="1058">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8">
        <v>30</v>
      </c>
      <c r="B264" s="1058">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8">
        <v>1</v>
      </c>
      <c r="B268" s="1058">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8">
        <v>2</v>
      </c>
      <c r="B269" s="1058">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8">
        <v>3</v>
      </c>
      <c r="B270" s="1058">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8">
        <v>4</v>
      </c>
      <c r="B271" s="1058">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8">
        <v>5</v>
      </c>
      <c r="B272" s="1058">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8">
        <v>6</v>
      </c>
      <c r="B273" s="1058">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8">
        <v>7</v>
      </c>
      <c r="B274" s="1058">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8">
        <v>8</v>
      </c>
      <c r="B275" s="1058">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8">
        <v>9</v>
      </c>
      <c r="B276" s="1058">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8">
        <v>10</v>
      </c>
      <c r="B277" s="1058">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8">
        <v>11</v>
      </c>
      <c r="B278" s="1058">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8">
        <v>12</v>
      </c>
      <c r="B279" s="1058">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8">
        <v>13</v>
      </c>
      <c r="B280" s="1058">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8">
        <v>14</v>
      </c>
      <c r="B281" s="1058">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8">
        <v>15</v>
      </c>
      <c r="B282" s="1058">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8">
        <v>16</v>
      </c>
      <c r="B283" s="1058">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8">
        <v>17</v>
      </c>
      <c r="B284" s="1058">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8">
        <v>18</v>
      </c>
      <c r="B285" s="1058">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8">
        <v>19</v>
      </c>
      <c r="B286" s="1058">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8">
        <v>20</v>
      </c>
      <c r="B287" s="1058">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8">
        <v>21</v>
      </c>
      <c r="B288" s="1058">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8">
        <v>22</v>
      </c>
      <c r="B289" s="1058">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8">
        <v>23</v>
      </c>
      <c r="B290" s="1058">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8">
        <v>24</v>
      </c>
      <c r="B291" s="1058">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8">
        <v>25</v>
      </c>
      <c r="B292" s="1058">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8">
        <v>26</v>
      </c>
      <c r="B293" s="1058">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8">
        <v>27</v>
      </c>
      <c r="B294" s="1058">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8">
        <v>28</v>
      </c>
      <c r="B295" s="1058">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8">
        <v>29</v>
      </c>
      <c r="B296" s="1058">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8">
        <v>30</v>
      </c>
      <c r="B297" s="1058">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8">
        <v>1</v>
      </c>
      <c r="B301" s="1058">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8">
        <v>2</v>
      </c>
      <c r="B302" s="1058">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8">
        <v>3</v>
      </c>
      <c r="B303" s="1058">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8">
        <v>4</v>
      </c>
      <c r="B304" s="1058">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8">
        <v>5</v>
      </c>
      <c r="B305" s="1058">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8">
        <v>6</v>
      </c>
      <c r="B306" s="1058">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8">
        <v>7</v>
      </c>
      <c r="B307" s="1058">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8">
        <v>8</v>
      </c>
      <c r="B308" s="1058">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8">
        <v>9</v>
      </c>
      <c r="B309" s="1058">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8">
        <v>10</v>
      </c>
      <c r="B310" s="1058">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8">
        <v>11</v>
      </c>
      <c r="B311" s="1058">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8">
        <v>12</v>
      </c>
      <c r="B312" s="1058">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8">
        <v>13</v>
      </c>
      <c r="B313" s="1058">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8">
        <v>14</v>
      </c>
      <c r="B314" s="1058">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8">
        <v>15</v>
      </c>
      <c r="B315" s="1058">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8">
        <v>16</v>
      </c>
      <c r="B316" s="1058">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8">
        <v>17</v>
      </c>
      <c r="B317" s="1058">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8">
        <v>18</v>
      </c>
      <c r="B318" s="1058">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8">
        <v>19</v>
      </c>
      <c r="B319" s="1058">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8">
        <v>20</v>
      </c>
      <c r="B320" s="1058">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8">
        <v>21</v>
      </c>
      <c r="B321" s="1058">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8">
        <v>22</v>
      </c>
      <c r="B322" s="1058">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8">
        <v>23</v>
      </c>
      <c r="B323" s="1058">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8">
        <v>24</v>
      </c>
      <c r="B324" s="1058">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8">
        <v>25</v>
      </c>
      <c r="B325" s="1058">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8">
        <v>26</v>
      </c>
      <c r="B326" s="1058">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8">
        <v>27</v>
      </c>
      <c r="B327" s="1058">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8">
        <v>28</v>
      </c>
      <c r="B328" s="1058">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8">
        <v>29</v>
      </c>
      <c r="B329" s="1058">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8">
        <v>30</v>
      </c>
      <c r="B330" s="1058">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8">
        <v>1</v>
      </c>
      <c r="B334" s="1058">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8">
        <v>2</v>
      </c>
      <c r="B335" s="1058">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8">
        <v>3</v>
      </c>
      <c r="B336" s="1058">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8">
        <v>4</v>
      </c>
      <c r="B337" s="1058">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8">
        <v>5</v>
      </c>
      <c r="B338" s="1058">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8">
        <v>6</v>
      </c>
      <c r="B339" s="1058">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8">
        <v>7</v>
      </c>
      <c r="B340" s="1058">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8">
        <v>8</v>
      </c>
      <c r="B341" s="1058">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8">
        <v>9</v>
      </c>
      <c r="B342" s="1058">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8">
        <v>10</v>
      </c>
      <c r="B343" s="1058">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8">
        <v>11</v>
      </c>
      <c r="B344" s="1058">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8">
        <v>12</v>
      </c>
      <c r="B345" s="1058">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8">
        <v>13</v>
      </c>
      <c r="B346" s="1058">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8">
        <v>14</v>
      </c>
      <c r="B347" s="1058">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8">
        <v>15</v>
      </c>
      <c r="B348" s="1058">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8">
        <v>16</v>
      </c>
      <c r="B349" s="1058">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8">
        <v>17</v>
      </c>
      <c r="B350" s="1058">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8">
        <v>18</v>
      </c>
      <c r="B351" s="1058">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8">
        <v>19</v>
      </c>
      <c r="B352" s="1058">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8">
        <v>20</v>
      </c>
      <c r="B353" s="1058">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8">
        <v>21</v>
      </c>
      <c r="B354" s="1058">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8">
        <v>22</v>
      </c>
      <c r="B355" s="1058">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8">
        <v>23</v>
      </c>
      <c r="B356" s="1058">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8">
        <v>24</v>
      </c>
      <c r="B357" s="1058">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8">
        <v>25</v>
      </c>
      <c r="B358" s="1058">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8">
        <v>26</v>
      </c>
      <c r="B359" s="1058">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8">
        <v>27</v>
      </c>
      <c r="B360" s="1058">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8">
        <v>28</v>
      </c>
      <c r="B361" s="1058">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8">
        <v>29</v>
      </c>
      <c r="B362" s="1058">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8">
        <v>30</v>
      </c>
      <c r="B363" s="1058">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8">
        <v>1</v>
      </c>
      <c r="B367" s="1058">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8">
        <v>2</v>
      </c>
      <c r="B368" s="1058">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8">
        <v>3</v>
      </c>
      <c r="B369" s="1058">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8">
        <v>4</v>
      </c>
      <c r="B370" s="1058">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8">
        <v>5</v>
      </c>
      <c r="B371" s="1058">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8">
        <v>6</v>
      </c>
      <c r="B372" s="1058">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8">
        <v>7</v>
      </c>
      <c r="B373" s="1058">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8">
        <v>8</v>
      </c>
      <c r="B374" s="1058">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8">
        <v>9</v>
      </c>
      <c r="B375" s="1058">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8">
        <v>10</v>
      </c>
      <c r="B376" s="1058">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8">
        <v>11</v>
      </c>
      <c r="B377" s="1058">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8">
        <v>12</v>
      </c>
      <c r="B378" s="1058">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8">
        <v>13</v>
      </c>
      <c r="B379" s="1058">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8">
        <v>14</v>
      </c>
      <c r="B380" s="1058">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8">
        <v>15</v>
      </c>
      <c r="B381" s="1058">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8">
        <v>16</v>
      </c>
      <c r="B382" s="1058">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8">
        <v>17</v>
      </c>
      <c r="B383" s="1058">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8">
        <v>18</v>
      </c>
      <c r="B384" s="1058">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8">
        <v>19</v>
      </c>
      <c r="B385" s="1058">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8">
        <v>20</v>
      </c>
      <c r="B386" s="1058">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8">
        <v>21</v>
      </c>
      <c r="B387" s="1058">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8">
        <v>22</v>
      </c>
      <c r="B388" s="1058">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8">
        <v>23</v>
      </c>
      <c r="B389" s="1058">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8">
        <v>24</v>
      </c>
      <c r="B390" s="1058">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8">
        <v>25</v>
      </c>
      <c r="B391" s="1058">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8">
        <v>26</v>
      </c>
      <c r="B392" s="1058">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8">
        <v>27</v>
      </c>
      <c r="B393" s="1058">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8">
        <v>28</v>
      </c>
      <c r="B394" s="1058">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8">
        <v>29</v>
      </c>
      <c r="B395" s="1058">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8">
        <v>30</v>
      </c>
      <c r="B396" s="1058">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8">
        <v>1</v>
      </c>
      <c r="B400" s="1058">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8">
        <v>2</v>
      </c>
      <c r="B401" s="1058">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8">
        <v>3</v>
      </c>
      <c r="B402" s="1058">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8">
        <v>4</v>
      </c>
      <c r="B403" s="1058">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8">
        <v>5</v>
      </c>
      <c r="B404" s="1058">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8">
        <v>6</v>
      </c>
      <c r="B405" s="1058">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8">
        <v>7</v>
      </c>
      <c r="B406" s="1058">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8">
        <v>8</v>
      </c>
      <c r="B407" s="1058">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8">
        <v>9</v>
      </c>
      <c r="B408" s="1058">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8">
        <v>10</v>
      </c>
      <c r="B409" s="1058">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8">
        <v>11</v>
      </c>
      <c r="B410" s="1058">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8">
        <v>12</v>
      </c>
      <c r="B411" s="1058">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8">
        <v>13</v>
      </c>
      <c r="B412" s="1058">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8">
        <v>14</v>
      </c>
      <c r="B413" s="1058">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8">
        <v>15</v>
      </c>
      <c r="B414" s="1058">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8">
        <v>16</v>
      </c>
      <c r="B415" s="1058">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8">
        <v>17</v>
      </c>
      <c r="B416" s="1058">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8">
        <v>18</v>
      </c>
      <c r="B417" s="1058">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8">
        <v>19</v>
      </c>
      <c r="B418" s="1058">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8">
        <v>20</v>
      </c>
      <c r="B419" s="1058">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8">
        <v>21</v>
      </c>
      <c r="B420" s="1058">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8">
        <v>22</v>
      </c>
      <c r="B421" s="1058">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8">
        <v>23</v>
      </c>
      <c r="B422" s="1058">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8">
        <v>24</v>
      </c>
      <c r="B423" s="1058">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8">
        <v>25</v>
      </c>
      <c r="B424" s="1058">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8">
        <v>26</v>
      </c>
      <c r="B425" s="1058">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8">
        <v>27</v>
      </c>
      <c r="B426" s="1058">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8">
        <v>28</v>
      </c>
      <c r="B427" s="1058">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8">
        <v>29</v>
      </c>
      <c r="B428" s="1058">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8">
        <v>30</v>
      </c>
      <c r="B429" s="1058">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8">
        <v>1</v>
      </c>
      <c r="B433" s="1058">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8">
        <v>2</v>
      </c>
      <c r="B434" s="1058">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8">
        <v>3</v>
      </c>
      <c r="B435" s="1058">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8">
        <v>4</v>
      </c>
      <c r="B436" s="1058">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8">
        <v>5</v>
      </c>
      <c r="B437" s="1058">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8">
        <v>6</v>
      </c>
      <c r="B438" s="1058">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8">
        <v>7</v>
      </c>
      <c r="B439" s="1058">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8">
        <v>8</v>
      </c>
      <c r="B440" s="1058">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8">
        <v>9</v>
      </c>
      <c r="B441" s="1058">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8">
        <v>10</v>
      </c>
      <c r="B442" s="1058">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8">
        <v>11</v>
      </c>
      <c r="B443" s="1058">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8">
        <v>12</v>
      </c>
      <c r="B444" s="1058">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8">
        <v>13</v>
      </c>
      <c r="B445" s="1058">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8">
        <v>14</v>
      </c>
      <c r="B446" s="1058">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8">
        <v>15</v>
      </c>
      <c r="B447" s="1058">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8">
        <v>16</v>
      </c>
      <c r="B448" s="1058">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8">
        <v>17</v>
      </c>
      <c r="B449" s="1058">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8">
        <v>18</v>
      </c>
      <c r="B450" s="1058">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8">
        <v>19</v>
      </c>
      <c r="B451" s="1058">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8">
        <v>20</v>
      </c>
      <c r="B452" s="1058">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8">
        <v>21</v>
      </c>
      <c r="B453" s="1058">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8">
        <v>22</v>
      </c>
      <c r="B454" s="1058">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8">
        <v>23</v>
      </c>
      <c r="B455" s="1058">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8">
        <v>24</v>
      </c>
      <c r="B456" s="1058">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8">
        <v>25</v>
      </c>
      <c r="B457" s="1058">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8">
        <v>26</v>
      </c>
      <c r="B458" s="1058">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8">
        <v>27</v>
      </c>
      <c r="B459" s="1058">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8">
        <v>28</v>
      </c>
      <c r="B460" s="1058">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8">
        <v>29</v>
      </c>
      <c r="B461" s="1058">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8">
        <v>30</v>
      </c>
      <c r="B462" s="1058">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8">
        <v>1</v>
      </c>
      <c r="B466" s="1058">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8">
        <v>2</v>
      </c>
      <c r="B467" s="1058">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8">
        <v>3</v>
      </c>
      <c r="B468" s="1058">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8">
        <v>4</v>
      </c>
      <c r="B469" s="1058">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8">
        <v>5</v>
      </c>
      <c r="B470" s="1058">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8">
        <v>6</v>
      </c>
      <c r="B471" s="1058">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8">
        <v>7</v>
      </c>
      <c r="B472" s="1058">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8">
        <v>8</v>
      </c>
      <c r="B473" s="1058">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8">
        <v>9</v>
      </c>
      <c r="B474" s="1058">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8">
        <v>10</v>
      </c>
      <c r="B475" s="1058">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8">
        <v>11</v>
      </c>
      <c r="B476" s="1058">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8">
        <v>12</v>
      </c>
      <c r="B477" s="1058">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8">
        <v>13</v>
      </c>
      <c r="B478" s="1058">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8">
        <v>14</v>
      </c>
      <c r="B479" s="1058">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8">
        <v>15</v>
      </c>
      <c r="B480" s="1058">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8">
        <v>16</v>
      </c>
      <c r="B481" s="1058">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8">
        <v>17</v>
      </c>
      <c r="B482" s="1058">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8">
        <v>18</v>
      </c>
      <c r="B483" s="1058">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8">
        <v>19</v>
      </c>
      <c r="B484" s="1058">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8">
        <v>20</v>
      </c>
      <c r="B485" s="1058">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8">
        <v>21</v>
      </c>
      <c r="B486" s="1058">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8">
        <v>22</v>
      </c>
      <c r="B487" s="1058">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8">
        <v>23</v>
      </c>
      <c r="B488" s="1058">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8">
        <v>24</v>
      </c>
      <c r="B489" s="1058">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8">
        <v>25</v>
      </c>
      <c r="B490" s="1058">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8">
        <v>26</v>
      </c>
      <c r="B491" s="1058">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8">
        <v>27</v>
      </c>
      <c r="B492" s="1058">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8">
        <v>28</v>
      </c>
      <c r="B493" s="1058">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8">
        <v>29</v>
      </c>
      <c r="B494" s="1058">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8">
        <v>30</v>
      </c>
      <c r="B495" s="1058">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8">
        <v>1</v>
      </c>
      <c r="B499" s="1058">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8">
        <v>2</v>
      </c>
      <c r="B500" s="1058">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8">
        <v>3</v>
      </c>
      <c r="B501" s="1058">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8">
        <v>4</v>
      </c>
      <c r="B502" s="1058">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8">
        <v>5</v>
      </c>
      <c r="B503" s="1058">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8">
        <v>6</v>
      </c>
      <c r="B504" s="1058">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8">
        <v>7</v>
      </c>
      <c r="B505" s="1058">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8">
        <v>8</v>
      </c>
      <c r="B506" s="1058">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8">
        <v>9</v>
      </c>
      <c r="B507" s="1058">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8">
        <v>10</v>
      </c>
      <c r="B508" s="1058">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8">
        <v>11</v>
      </c>
      <c r="B509" s="1058">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8">
        <v>12</v>
      </c>
      <c r="B510" s="1058">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8">
        <v>13</v>
      </c>
      <c r="B511" s="1058">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8">
        <v>14</v>
      </c>
      <c r="B512" s="1058">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8">
        <v>15</v>
      </c>
      <c r="B513" s="1058">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8">
        <v>16</v>
      </c>
      <c r="B514" s="1058">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8">
        <v>17</v>
      </c>
      <c r="B515" s="1058">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8">
        <v>18</v>
      </c>
      <c r="B516" s="1058">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8">
        <v>19</v>
      </c>
      <c r="B517" s="1058">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8">
        <v>20</v>
      </c>
      <c r="B518" s="1058">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8">
        <v>21</v>
      </c>
      <c r="B519" s="1058">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8">
        <v>22</v>
      </c>
      <c r="B520" s="1058">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8">
        <v>23</v>
      </c>
      <c r="B521" s="1058">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8">
        <v>24</v>
      </c>
      <c r="B522" s="1058">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8">
        <v>25</v>
      </c>
      <c r="B523" s="1058">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8">
        <v>26</v>
      </c>
      <c r="B524" s="1058">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8">
        <v>27</v>
      </c>
      <c r="B525" s="1058">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8">
        <v>28</v>
      </c>
      <c r="B526" s="1058">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8">
        <v>29</v>
      </c>
      <c r="B527" s="1058">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8">
        <v>30</v>
      </c>
      <c r="B528" s="1058">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8">
        <v>1</v>
      </c>
      <c r="B532" s="1058">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8">
        <v>2</v>
      </c>
      <c r="B533" s="1058">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8">
        <v>3</v>
      </c>
      <c r="B534" s="1058">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8">
        <v>4</v>
      </c>
      <c r="B535" s="1058">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8">
        <v>5</v>
      </c>
      <c r="B536" s="1058">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8">
        <v>6</v>
      </c>
      <c r="B537" s="1058">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8">
        <v>7</v>
      </c>
      <c r="B538" s="1058">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8">
        <v>8</v>
      </c>
      <c r="B539" s="1058">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8">
        <v>9</v>
      </c>
      <c r="B540" s="1058">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8">
        <v>10</v>
      </c>
      <c r="B541" s="1058">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8">
        <v>11</v>
      </c>
      <c r="B542" s="1058">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8">
        <v>12</v>
      </c>
      <c r="B543" s="1058">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8">
        <v>13</v>
      </c>
      <c r="B544" s="1058">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8">
        <v>14</v>
      </c>
      <c r="B545" s="1058">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8">
        <v>15</v>
      </c>
      <c r="B546" s="1058">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8">
        <v>16</v>
      </c>
      <c r="B547" s="1058">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8">
        <v>17</v>
      </c>
      <c r="B548" s="1058">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8">
        <v>18</v>
      </c>
      <c r="B549" s="1058">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8">
        <v>19</v>
      </c>
      <c r="B550" s="1058">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8">
        <v>20</v>
      </c>
      <c r="B551" s="1058">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8">
        <v>21</v>
      </c>
      <c r="B552" s="1058">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8">
        <v>22</v>
      </c>
      <c r="B553" s="1058">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8">
        <v>23</v>
      </c>
      <c r="B554" s="1058">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8">
        <v>24</v>
      </c>
      <c r="B555" s="1058">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8">
        <v>25</v>
      </c>
      <c r="B556" s="1058">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8">
        <v>26</v>
      </c>
      <c r="B557" s="1058">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8">
        <v>27</v>
      </c>
      <c r="B558" s="1058">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8">
        <v>28</v>
      </c>
      <c r="B559" s="1058">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8">
        <v>29</v>
      </c>
      <c r="B560" s="1058">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8">
        <v>30</v>
      </c>
      <c r="B561" s="1058">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8">
        <v>1</v>
      </c>
      <c r="B565" s="1058">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8">
        <v>2</v>
      </c>
      <c r="B566" s="1058">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8">
        <v>3</v>
      </c>
      <c r="B567" s="1058">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8">
        <v>4</v>
      </c>
      <c r="B568" s="1058">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8">
        <v>5</v>
      </c>
      <c r="B569" s="1058">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8">
        <v>6</v>
      </c>
      <c r="B570" s="1058">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8">
        <v>7</v>
      </c>
      <c r="B571" s="1058">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8">
        <v>8</v>
      </c>
      <c r="B572" s="1058">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8">
        <v>9</v>
      </c>
      <c r="B573" s="1058">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8">
        <v>10</v>
      </c>
      <c r="B574" s="1058">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8">
        <v>11</v>
      </c>
      <c r="B575" s="1058">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8">
        <v>12</v>
      </c>
      <c r="B576" s="1058">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8">
        <v>13</v>
      </c>
      <c r="B577" s="1058">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8">
        <v>14</v>
      </c>
      <c r="B578" s="1058">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8">
        <v>15</v>
      </c>
      <c r="B579" s="1058">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8">
        <v>16</v>
      </c>
      <c r="B580" s="1058">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8">
        <v>17</v>
      </c>
      <c r="B581" s="1058">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8">
        <v>18</v>
      </c>
      <c r="B582" s="1058">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8">
        <v>19</v>
      </c>
      <c r="B583" s="1058">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8">
        <v>20</v>
      </c>
      <c r="B584" s="1058">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8">
        <v>21</v>
      </c>
      <c r="B585" s="1058">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8">
        <v>22</v>
      </c>
      <c r="B586" s="1058">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8">
        <v>23</v>
      </c>
      <c r="B587" s="1058">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8">
        <v>24</v>
      </c>
      <c r="B588" s="1058">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8">
        <v>25</v>
      </c>
      <c r="B589" s="1058">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8">
        <v>26</v>
      </c>
      <c r="B590" s="1058">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8">
        <v>27</v>
      </c>
      <c r="B591" s="1058">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8">
        <v>28</v>
      </c>
      <c r="B592" s="1058">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8">
        <v>29</v>
      </c>
      <c r="B593" s="1058">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8">
        <v>30</v>
      </c>
      <c r="B594" s="1058">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8">
        <v>1</v>
      </c>
      <c r="B598" s="1058">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8">
        <v>2</v>
      </c>
      <c r="B599" s="1058">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8">
        <v>3</v>
      </c>
      <c r="B600" s="1058">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8">
        <v>4</v>
      </c>
      <c r="B601" s="1058">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8">
        <v>5</v>
      </c>
      <c r="B602" s="1058">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8">
        <v>6</v>
      </c>
      <c r="B603" s="1058">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8">
        <v>7</v>
      </c>
      <c r="B604" s="1058">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8">
        <v>8</v>
      </c>
      <c r="B605" s="1058">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8">
        <v>9</v>
      </c>
      <c r="B606" s="1058">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8">
        <v>10</v>
      </c>
      <c r="B607" s="1058">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8">
        <v>11</v>
      </c>
      <c r="B608" s="1058">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8">
        <v>12</v>
      </c>
      <c r="B609" s="1058">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8">
        <v>13</v>
      </c>
      <c r="B610" s="1058">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8">
        <v>14</v>
      </c>
      <c r="B611" s="1058">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8">
        <v>15</v>
      </c>
      <c r="B612" s="1058">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8">
        <v>16</v>
      </c>
      <c r="B613" s="1058">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8">
        <v>17</v>
      </c>
      <c r="B614" s="1058">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8">
        <v>18</v>
      </c>
      <c r="B615" s="1058">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8">
        <v>19</v>
      </c>
      <c r="B616" s="1058">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8">
        <v>20</v>
      </c>
      <c r="B617" s="1058">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8">
        <v>21</v>
      </c>
      <c r="B618" s="1058">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8">
        <v>22</v>
      </c>
      <c r="B619" s="1058">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8">
        <v>23</v>
      </c>
      <c r="B620" s="1058">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8">
        <v>24</v>
      </c>
      <c r="B621" s="1058">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8">
        <v>25</v>
      </c>
      <c r="B622" s="1058">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8">
        <v>26</v>
      </c>
      <c r="B623" s="1058">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8">
        <v>27</v>
      </c>
      <c r="B624" s="1058">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8">
        <v>28</v>
      </c>
      <c r="B625" s="1058">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8">
        <v>29</v>
      </c>
      <c r="B626" s="1058">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8">
        <v>30</v>
      </c>
      <c r="B627" s="1058">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8">
        <v>1</v>
      </c>
      <c r="B631" s="1058">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8">
        <v>2</v>
      </c>
      <c r="B632" s="1058">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8">
        <v>3</v>
      </c>
      <c r="B633" s="1058">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8">
        <v>4</v>
      </c>
      <c r="B634" s="1058">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8">
        <v>5</v>
      </c>
      <c r="B635" s="1058">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8">
        <v>6</v>
      </c>
      <c r="B636" s="1058">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8">
        <v>7</v>
      </c>
      <c r="B637" s="1058">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8">
        <v>8</v>
      </c>
      <c r="B638" s="1058">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8">
        <v>9</v>
      </c>
      <c r="B639" s="1058">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8">
        <v>10</v>
      </c>
      <c r="B640" s="1058">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8">
        <v>11</v>
      </c>
      <c r="B641" s="1058">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8">
        <v>12</v>
      </c>
      <c r="B642" s="1058">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8">
        <v>13</v>
      </c>
      <c r="B643" s="1058">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8">
        <v>14</v>
      </c>
      <c r="B644" s="1058">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8">
        <v>15</v>
      </c>
      <c r="B645" s="1058">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8">
        <v>16</v>
      </c>
      <c r="B646" s="1058">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8">
        <v>17</v>
      </c>
      <c r="B647" s="1058">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8">
        <v>18</v>
      </c>
      <c r="B648" s="1058">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8">
        <v>19</v>
      </c>
      <c r="B649" s="1058">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8">
        <v>20</v>
      </c>
      <c r="B650" s="1058">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8">
        <v>21</v>
      </c>
      <c r="B651" s="1058">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8">
        <v>22</v>
      </c>
      <c r="B652" s="1058">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8">
        <v>23</v>
      </c>
      <c r="B653" s="1058">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8">
        <v>24</v>
      </c>
      <c r="B654" s="1058">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8">
        <v>25</v>
      </c>
      <c r="B655" s="1058">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8">
        <v>26</v>
      </c>
      <c r="B656" s="1058">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8">
        <v>27</v>
      </c>
      <c r="B657" s="1058">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8">
        <v>28</v>
      </c>
      <c r="B658" s="1058">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8">
        <v>29</v>
      </c>
      <c r="B659" s="1058">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8">
        <v>30</v>
      </c>
      <c r="B660" s="1058">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8">
        <v>1</v>
      </c>
      <c r="B664" s="1058">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8">
        <v>2</v>
      </c>
      <c r="B665" s="1058">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8">
        <v>3</v>
      </c>
      <c r="B666" s="1058">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8">
        <v>4</v>
      </c>
      <c r="B667" s="1058">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8">
        <v>5</v>
      </c>
      <c r="B668" s="1058">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8">
        <v>6</v>
      </c>
      <c r="B669" s="1058">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8">
        <v>7</v>
      </c>
      <c r="B670" s="1058">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8">
        <v>8</v>
      </c>
      <c r="B671" s="1058">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8">
        <v>9</v>
      </c>
      <c r="B672" s="1058">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8">
        <v>10</v>
      </c>
      <c r="B673" s="1058">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8">
        <v>11</v>
      </c>
      <c r="B674" s="1058">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8">
        <v>12</v>
      </c>
      <c r="B675" s="1058">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8">
        <v>13</v>
      </c>
      <c r="B676" s="1058">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8">
        <v>14</v>
      </c>
      <c r="B677" s="1058">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8">
        <v>15</v>
      </c>
      <c r="B678" s="1058">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8">
        <v>16</v>
      </c>
      <c r="B679" s="1058">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8">
        <v>17</v>
      </c>
      <c r="B680" s="1058">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8">
        <v>18</v>
      </c>
      <c r="B681" s="1058">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8">
        <v>19</v>
      </c>
      <c r="B682" s="1058">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8">
        <v>20</v>
      </c>
      <c r="B683" s="1058">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8">
        <v>21</v>
      </c>
      <c r="B684" s="1058">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8">
        <v>22</v>
      </c>
      <c r="B685" s="1058">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8">
        <v>23</v>
      </c>
      <c r="B686" s="1058">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8">
        <v>24</v>
      </c>
      <c r="B687" s="1058">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8">
        <v>25</v>
      </c>
      <c r="B688" s="1058">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8">
        <v>26</v>
      </c>
      <c r="B689" s="1058">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8">
        <v>27</v>
      </c>
      <c r="B690" s="1058">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8">
        <v>28</v>
      </c>
      <c r="B691" s="1058">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8">
        <v>29</v>
      </c>
      <c r="B692" s="1058">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8">
        <v>30</v>
      </c>
      <c r="B693" s="1058">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8">
        <v>1</v>
      </c>
      <c r="B697" s="1058">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8">
        <v>2</v>
      </c>
      <c r="B698" s="1058">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8">
        <v>3</v>
      </c>
      <c r="B699" s="1058">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8">
        <v>4</v>
      </c>
      <c r="B700" s="1058">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8">
        <v>5</v>
      </c>
      <c r="B701" s="1058">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8">
        <v>6</v>
      </c>
      <c r="B702" s="1058">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8">
        <v>7</v>
      </c>
      <c r="B703" s="1058">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8">
        <v>8</v>
      </c>
      <c r="B704" s="1058">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8">
        <v>9</v>
      </c>
      <c r="B705" s="1058">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8">
        <v>10</v>
      </c>
      <c r="B706" s="1058">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8">
        <v>11</v>
      </c>
      <c r="B707" s="1058">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8">
        <v>12</v>
      </c>
      <c r="B708" s="1058">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8">
        <v>13</v>
      </c>
      <c r="B709" s="1058">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8">
        <v>14</v>
      </c>
      <c r="B710" s="1058">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8">
        <v>15</v>
      </c>
      <c r="B711" s="1058">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8">
        <v>16</v>
      </c>
      <c r="B712" s="1058">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8">
        <v>17</v>
      </c>
      <c r="B713" s="1058">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8">
        <v>18</v>
      </c>
      <c r="B714" s="1058">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8">
        <v>19</v>
      </c>
      <c r="B715" s="1058">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8">
        <v>20</v>
      </c>
      <c r="B716" s="1058">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8">
        <v>21</v>
      </c>
      <c r="B717" s="1058">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8">
        <v>22</v>
      </c>
      <c r="B718" s="1058">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8">
        <v>23</v>
      </c>
      <c r="B719" s="1058">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8">
        <v>24</v>
      </c>
      <c r="B720" s="1058">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8">
        <v>25</v>
      </c>
      <c r="B721" s="1058">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8">
        <v>26</v>
      </c>
      <c r="B722" s="1058">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8">
        <v>27</v>
      </c>
      <c r="B723" s="1058">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8">
        <v>28</v>
      </c>
      <c r="B724" s="1058">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8">
        <v>29</v>
      </c>
      <c r="B725" s="1058">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8">
        <v>30</v>
      </c>
      <c r="B726" s="1058">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8">
        <v>1</v>
      </c>
      <c r="B730" s="1058">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8">
        <v>2</v>
      </c>
      <c r="B731" s="1058">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8">
        <v>3</v>
      </c>
      <c r="B732" s="1058">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8">
        <v>4</v>
      </c>
      <c r="B733" s="1058">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8">
        <v>5</v>
      </c>
      <c r="B734" s="1058">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8">
        <v>6</v>
      </c>
      <c r="B735" s="1058">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8">
        <v>7</v>
      </c>
      <c r="B736" s="1058">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8">
        <v>8</v>
      </c>
      <c r="B737" s="1058">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8">
        <v>9</v>
      </c>
      <c r="B738" s="1058">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8">
        <v>10</v>
      </c>
      <c r="B739" s="1058">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8">
        <v>11</v>
      </c>
      <c r="B740" s="1058">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8">
        <v>12</v>
      </c>
      <c r="B741" s="1058">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8">
        <v>13</v>
      </c>
      <c r="B742" s="1058">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8">
        <v>14</v>
      </c>
      <c r="B743" s="1058">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8">
        <v>15</v>
      </c>
      <c r="B744" s="1058">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8">
        <v>16</v>
      </c>
      <c r="B745" s="1058">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8">
        <v>17</v>
      </c>
      <c r="B746" s="1058">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8">
        <v>18</v>
      </c>
      <c r="B747" s="1058">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8">
        <v>19</v>
      </c>
      <c r="B748" s="1058">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8">
        <v>20</v>
      </c>
      <c r="B749" s="1058">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8">
        <v>21</v>
      </c>
      <c r="B750" s="1058">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8">
        <v>22</v>
      </c>
      <c r="B751" s="1058">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8">
        <v>23</v>
      </c>
      <c r="B752" s="1058">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8">
        <v>24</v>
      </c>
      <c r="B753" s="1058">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8">
        <v>25</v>
      </c>
      <c r="B754" s="1058">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8">
        <v>26</v>
      </c>
      <c r="B755" s="1058">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8">
        <v>27</v>
      </c>
      <c r="B756" s="1058">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8">
        <v>28</v>
      </c>
      <c r="B757" s="1058">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8">
        <v>29</v>
      </c>
      <c r="B758" s="1058">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8">
        <v>30</v>
      </c>
      <c r="B759" s="1058">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8">
        <v>1</v>
      </c>
      <c r="B763" s="1058">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8">
        <v>2</v>
      </c>
      <c r="B764" s="1058">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8">
        <v>3</v>
      </c>
      <c r="B765" s="1058">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8">
        <v>4</v>
      </c>
      <c r="B766" s="1058">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8">
        <v>5</v>
      </c>
      <c r="B767" s="1058">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8">
        <v>6</v>
      </c>
      <c r="B768" s="1058">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8">
        <v>7</v>
      </c>
      <c r="B769" s="1058">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8">
        <v>8</v>
      </c>
      <c r="B770" s="1058">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8">
        <v>9</v>
      </c>
      <c r="B771" s="1058">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8">
        <v>10</v>
      </c>
      <c r="B772" s="1058">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8">
        <v>11</v>
      </c>
      <c r="B773" s="1058">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8">
        <v>12</v>
      </c>
      <c r="B774" s="1058">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8">
        <v>13</v>
      </c>
      <c r="B775" s="1058">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8">
        <v>14</v>
      </c>
      <c r="B776" s="1058">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8">
        <v>15</v>
      </c>
      <c r="B777" s="1058">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8">
        <v>16</v>
      </c>
      <c r="B778" s="1058">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8">
        <v>17</v>
      </c>
      <c r="B779" s="1058">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8">
        <v>18</v>
      </c>
      <c r="B780" s="1058">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8">
        <v>19</v>
      </c>
      <c r="B781" s="1058">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8">
        <v>20</v>
      </c>
      <c r="B782" s="1058">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8">
        <v>21</v>
      </c>
      <c r="B783" s="1058">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8">
        <v>22</v>
      </c>
      <c r="B784" s="1058">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8">
        <v>23</v>
      </c>
      <c r="B785" s="1058">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8">
        <v>24</v>
      </c>
      <c r="B786" s="1058">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8">
        <v>25</v>
      </c>
      <c r="B787" s="1058">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8">
        <v>26</v>
      </c>
      <c r="B788" s="1058">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8">
        <v>27</v>
      </c>
      <c r="B789" s="1058">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8">
        <v>28</v>
      </c>
      <c r="B790" s="1058">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8">
        <v>29</v>
      </c>
      <c r="B791" s="1058">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8">
        <v>30</v>
      </c>
      <c r="B792" s="1058">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8">
        <v>1</v>
      </c>
      <c r="B796" s="1058">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8">
        <v>2</v>
      </c>
      <c r="B797" s="1058">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8">
        <v>3</v>
      </c>
      <c r="B798" s="1058">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8">
        <v>4</v>
      </c>
      <c r="B799" s="1058">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8">
        <v>5</v>
      </c>
      <c r="B800" s="1058">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8">
        <v>6</v>
      </c>
      <c r="B801" s="1058">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8">
        <v>7</v>
      </c>
      <c r="B802" s="1058">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8">
        <v>8</v>
      </c>
      <c r="B803" s="1058">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8">
        <v>9</v>
      </c>
      <c r="B804" s="1058">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8">
        <v>10</v>
      </c>
      <c r="B805" s="1058">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8">
        <v>11</v>
      </c>
      <c r="B806" s="1058">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8">
        <v>12</v>
      </c>
      <c r="B807" s="1058">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8">
        <v>13</v>
      </c>
      <c r="B808" s="1058">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8">
        <v>14</v>
      </c>
      <c r="B809" s="1058">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8">
        <v>15</v>
      </c>
      <c r="B810" s="1058">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8">
        <v>16</v>
      </c>
      <c r="B811" s="1058">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8">
        <v>17</v>
      </c>
      <c r="B812" s="1058">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8">
        <v>18</v>
      </c>
      <c r="B813" s="1058">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8">
        <v>19</v>
      </c>
      <c r="B814" s="1058">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8">
        <v>20</v>
      </c>
      <c r="B815" s="1058">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8">
        <v>21</v>
      </c>
      <c r="B816" s="1058">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8">
        <v>22</v>
      </c>
      <c r="B817" s="1058">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8">
        <v>23</v>
      </c>
      <c r="B818" s="1058">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8">
        <v>24</v>
      </c>
      <c r="B819" s="1058">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8">
        <v>25</v>
      </c>
      <c r="B820" s="1058">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8">
        <v>26</v>
      </c>
      <c r="B821" s="1058">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8">
        <v>27</v>
      </c>
      <c r="B822" s="1058">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8">
        <v>28</v>
      </c>
      <c r="B823" s="1058">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8">
        <v>29</v>
      </c>
      <c r="B824" s="1058">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8">
        <v>30</v>
      </c>
      <c r="B825" s="1058">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8">
        <v>1</v>
      </c>
      <c r="B829" s="1058">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8">
        <v>2</v>
      </c>
      <c r="B830" s="1058">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8">
        <v>3</v>
      </c>
      <c r="B831" s="1058">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8">
        <v>4</v>
      </c>
      <c r="B832" s="1058">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8">
        <v>5</v>
      </c>
      <c r="B833" s="1058">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8">
        <v>6</v>
      </c>
      <c r="B834" s="1058">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8">
        <v>7</v>
      </c>
      <c r="B835" s="1058">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8">
        <v>8</v>
      </c>
      <c r="B836" s="1058">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8">
        <v>9</v>
      </c>
      <c r="B837" s="1058">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8">
        <v>10</v>
      </c>
      <c r="B838" s="1058">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8">
        <v>11</v>
      </c>
      <c r="B839" s="1058">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8">
        <v>12</v>
      </c>
      <c r="B840" s="1058">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8">
        <v>13</v>
      </c>
      <c r="B841" s="1058">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8">
        <v>14</v>
      </c>
      <c r="B842" s="1058">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8">
        <v>15</v>
      </c>
      <c r="B843" s="1058">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8">
        <v>16</v>
      </c>
      <c r="B844" s="1058">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8">
        <v>17</v>
      </c>
      <c r="B845" s="1058">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8">
        <v>18</v>
      </c>
      <c r="B846" s="1058">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8">
        <v>19</v>
      </c>
      <c r="B847" s="1058">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8">
        <v>20</v>
      </c>
      <c r="B848" s="1058">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8">
        <v>21</v>
      </c>
      <c r="B849" s="1058">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8">
        <v>22</v>
      </c>
      <c r="B850" s="1058">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8">
        <v>23</v>
      </c>
      <c r="B851" s="1058">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8">
        <v>24</v>
      </c>
      <c r="B852" s="1058">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8">
        <v>25</v>
      </c>
      <c r="B853" s="1058">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8">
        <v>26</v>
      </c>
      <c r="B854" s="1058">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8">
        <v>27</v>
      </c>
      <c r="B855" s="1058">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8">
        <v>28</v>
      </c>
      <c r="B856" s="1058">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8">
        <v>29</v>
      </c>
      <c r="B857" s="1058">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8">
        <v>30</v>
      </c>
      <c r="B858" s="1058">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8">
        <v>1</v>
      </c>
      <c r="B862" s="1058">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8">
        <v>2</v>
      </c>
      <c r="B863" s="1058">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8">
        <v>3</v>
      </c>
      <c r="B864" s="1058">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8">
        <v>4</v>
      </c>
      <c r="B865" s="1058">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8">
        <v>5</v>
      </c>
      <c r="B866" s="1058">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8">
        <v>6</v>
      </c>
      <c r="B867" s="1058">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8">
        <v>7</v>
      </c>
      <c r="B868" s="1058">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8">
        <v>8</v>
      </c>
      <c r="B869" s="1058">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8">
        <v>9</v>
      </c>
      <c r="B870" s="1058">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8">
        <v>10</v>
      </c>
      <c r="B871" s="1058">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8">
        <v>11</v>
      </c>
      <c r="B872" s="1058">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8">
        <v>12</v>
      </c>
      <c r="B873" s="1058">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8">
        <v>13</v>
      </c>
      <c r="B874" s="1058">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8">
        <v>14</v>
      </c>
      <c r="B875" s="1058">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8">
        <v>15</v>
      </c>
      <c r="B876" s="1058">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8">
        <v>16</v>
      </c>
      <c r="B877" s="1058">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8">
        <v>17</v>
      </c>
      <c r="B878" s="1058">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8">
        <v>18</v>
      </c>
      <c r="B879" s="1058">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8">
        <v>19</v>
      </c>
      <c r="B880" s="1058">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8">
        <v>20</v>
      </c>
      <c r="B881" s="1058">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8">
        <v>21</v>
      </c>
      <c r="B882" s="1058">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8">
        <v>22</v>
      </c>
      <c r="B883" s="1058">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8">
        <v>23</v>
      </c>
      <c r="B884" s="1058">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8">
        <v>24</v>
      </c>
      <c r="B885" s="1058">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8">
        <v>25</v>
      </c>
      <c r="B886" s="1058">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8">
        <v>26</v>
      </c>
      <c r="B887" s="1058">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8">
        <v>27</v>
      </c>
      <c r="B888" s="1058">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8">
        <v>28</v>
      </c>
      <c r="B889" s="1058">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8">
        <v>29</v>
      </c>
      <c r="B890" s="1058">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8">
        <v>30</v>
      </c>
      <c r="B891" s="1058">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8">
        <v>1</v>
      </c>
      <c r="B895" s="1058">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8">
        <v>2</v>
      </c>
      <c r="B896" s="1058">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8">
        <v>3</v>
      </c>
      <c r="B897" s="1058">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8">
        <v>4</v>
      </c>
      <c r="B898" s="1058">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8">
        <v>5</v>
      </c>
      <c r="B899" s="1058">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8">
        <v>6</v>
      </c>
      <c r="B900" s="1058">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8">
        <v>7</v>
      </c>
      <c r="B901" s="1058">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8">
        <v>8</v>
      </c>
      <c r="B902" s="1058">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8">
        <v>9</v>
      </c>
      <c r="B903" s="1058">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8">
        <v>10</v>
      </c>
      <c r="B904" s="1058">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8">
        <v>11</v>
      </c>
      <c r="B905" s="1058">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8">
        <v>12</v>
      </c>
      <c r="B906" s="1058">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8">
        <v>13</v>
      </c>
      <c r="B907" s="1058">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8">
        <v>14</v>
      </c>
      <c r="B908" s="1058">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8">
        <v>15</v>
      </c>
      <c r="B909" s="1058">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8">
        <v>16</v>
      </c>
      <c r="B910" s="1058">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8">
        <v>17</v>
      </c>
      <c r="B911" s="1058">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8">
        <v>18</v>
      </c>
      <c r="B912" s="1058">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8">
        <v>19</v>
      </c>
      <c r="B913" s="1058">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8">
        <v>20</v>
      </c>
      <c r="B914" s="1058">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8">
        <v>21</v>
      </c>
      <c r="B915" s="1058">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8">
        <v>22</v>
      </c>
      <c r="B916" s="1058">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8">
        <v>23</v>
      </c>
      <c r="B917" s="1058">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8">
        <v>24</v>
      </c>
      <c r="B918" s="1058">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8">
        <v>25</v>
      </c>
      <c r="B919" s="1058">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8">
        <v>26</v>
      </c>
      <c r="B920" s="1058">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8">
        <v>27</v>
      </c>
      <c r="B921" s="1058">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8">
        <v>28</v>
      </c>
      <c r="B922" s="1058">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8">
        <v>29</v>
      </c>
      <c r="B923" s="1058">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8">
        <v>30</v>
      </c>
      <c r="B924" s="1058">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8">
        <v>1</v>
      </c>
      <c r="B928" s="1058">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8">
        <v>2</v>
      </c>
      <c r="B929" s="1058">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8">
        <v>3</v>
      </c>
      <c r="B930" s="1058">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8">
        <v>4</v>
      </c>
      <c r="B931" s="1058">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8">
        <v>5</v>
      </c>
      <c r="B932" s="1058">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8">
        <v>6</v>
      </c>
      <c r="B933" s="1058">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8">
        <v>7</v>
      </c>
      <c r="B934" s="1058">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8">
        <v>8</v>
      </c>
      <c r="B935" s="1058">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8">
        <v>9</v>
      </c>
      <c r="B936" s="1058">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8">
        <v>10</v>
      </c>
      <c r="B937" s="1058">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8">
        <v>11</v>
      </c>
      <c r="B938" s="1058">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8">
        <v>12</v>
      </c>
      <c r="B939" s="1058">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8">
        <v>13</v>
      </c>
      <c r="B940" s="1058">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8">
        <v>14</v>
      </c>
      <c r="B941" s="1058">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8">
        <v>15</v>
      </c>
      <c r="B942" s="1058">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8">
        <v>16</v>
      </c>
      <c r="B943" s="1058">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8">
        <v>17</v>
      </c>
      <c r="B944" s="1058">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8">
        <v>18</v>
      </c>
      <c r="B945" s="1058">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8">
        <v>19</v>
      </c>
      <c r="B946" s="1058">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8">
        <v>20</v>
      </c>
      <c r="B947" s="1058">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8">
        <v>21</v>
      </c>
      <c r="B948" s="1058">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8">
        <v>22</v>
      </c>
      <c r="B949" s="1058">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8">
        <v>23</v>
      </c>
      <c r="B950" s="1058">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8">
        <v>24</v>
      </c>
      <c r="B951" s="1058">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8">
        <v>25</v>
      </c>
      <c r="B952" s="1058">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8">
        <v>26</v>
      </c>
      <c r="B953" s="1058">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8">
        <v>27</v>
      </c>
      <c r="B954" s="1058">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8">
        <v>28</v>
      </c>
      <c r="B955" s="1058">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8">
        <v>29</v>
      </c>
      <c r="B956" s="1058">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8">
        <v>30</v>
      </c>
      <c r="B957" s="1058">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8">
        <v>1</v>
      </c>
      <c r="B961" s="1058">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8">
        <v>2</v>
      </c>
      <c r="B962" s="1058">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8">
        <v>3</v>
      </c>
      <c r="B963" s="1058">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8">
        <v>4</v>
      </c>
      <c r="B964" s="1058">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8">
        <v>5</v>
      </c>
      <c r="B965" s="1058">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8">
        <v>6</v>
      </c>
      <c r="B966" s="1058">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8">
        <v>7</v>
      </c>
      <c r="B967" s="1058">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8">
        <v>8</v>
      </c>
      <c r="B968" s="1058">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8">
        <v>9</v>
      </c>
      <c r="B969" s="1058">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8">
        <v>10</v>
      </c>
      <c r="B970" s="1058">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8">
        <v>11</v>
      </c>
      <c r="B971" s="1058">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8">
        <v>12</v>
      </c>
      <c r="B972" s="1058">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8">
        <v>13</v>
      </c>
      <c r="B973" s="1058">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8">
        <v>14</v>
      </c>
      <c r="B974" s="1058">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8">
        <v>15</v>
      </c>
      <c r="B975" s="1058">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8">
        <v>16</v>
      </c>
      <c r="B976" s="1058">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8">
        <v>17</v>
      </c>
      <c r="B977" s="1058">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8">
        <v>18</v>
      </c>
      <c r="B978" s="1058">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8">
        <v>19</v>
      </c>
      <c r="B979" s="1058">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8">
        <v>20</v>
      </c>
      <c r="B980" s="1058">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8">
        <v>21</v>
      </c>
      <c r="B981" s="1058">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8">
        <v>22</v>
      </c>
      <c r="B982" s="1058">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8">
        <v>23</v>
      </c>
      <c r="B983" s="1058">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8">
        <v>24</v>
      </c>
      <c r="B984" s="1058">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8">
        <v>25</v>
      </c>
      <c r="B985" s="1058">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8">
        <v>26</v>
      </c>
      <c r="B986" s="1058">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8">
        <v>27</v>
      </c>
      <c r="B987" s="1058">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8">
        <v>28</v>
      </c>
      <c r="B988" s="1058">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8">
        <v>29</v>
      </c>
      <c r="B989" s="1058">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8">
        <v>30</v>
      </c>
      <c r="B990" s="1058">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8">
        <v>1</v>
      </c>
      <c r="B994" s="1058">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8">
        <v>2</v>
      </c>
      <c r="B995" s="1058">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8">
        <v>3</v>
      </c>
      <c r="B996" s="1058">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8">
        <v>4</v>
      </c>
      <c r="B997" s="1058">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8">
        <v>5</v>
      </c>
      <c r="B998" s="1058">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8">
        <v>6</v>
      </c>
      <c r="B999" s="1058">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8">
        <v>7</v>
      </c>
      <c r="B1000" s="1058">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8">
        <v>8</v>
      </c>
      <c r="B1001" s="1058">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8">
        <v>9</v>
      </c>
      <c r="B1002" s="1058">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8">
        <v>10</v>
      </c>
      <c r="B1003" s="1058">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8">
        <v>11</v>
      </c>
      <c r="B1004" s="1058">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8">
        <v>12</v>
      </c>
      <c r="B1005" s="1058">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8">
        <v>13</v>
      </c>
      <c r="B1006" s="1058">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8">
        <v>14</v>
      </c>
      <c r="B1007" s="1058">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8">
        <v>15</v>
      </c>
      <c r="B1008" s="1058">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8">
        <v>16</v>
      </c>
      <c r="B1009" s="1058">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8">
        <v>17</v>
      </c>
      <c r="B1010" s="1058">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8">
        <v>18</v>
      </c>
      <c r="B1011" s="1058">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8">
        <v>19</v>
      </c>
      <c r="B1012" s="1058">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8">
        <v>20</v>
      </c>
      <c r="B1013" s="1058">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8">
        <v>21</v>
      </c>
      <c r="B1014" s="1058">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8">
        <v>22</v>
      </c>
      <c r="B1015" s="1058">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8">
        <v>23</v>
      </c>
      <c r="B1016" s="1058">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8">
        <v>24</v>
      </c>
      <c r="B1017" s="1058">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8">
        <v>25</v>
      </c>
      <c r="B1018" s="1058">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8">
        <v>26</v>
      </c>
      <c r="B1019" s="1058">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8">
        <v>27</v>
      </c>
      <c r="B1020" s="1058">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8">
        <v>28</v>
      </c>
      <c r="B1021" s="1058">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8">
        <v>29</v>
      </c>
      <c r="B1022" s="1058">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8">
        <v>30</v>
      </c>
      <c r="B1023" s="1058">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8">
        <v>1</v>
      </c>
      <c r="B1027" s="1058">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8">
        <v>2</v>
      </c>
      <c r="B1028" s="1058">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8">
        <v>3</v>
      </c>
      <c r="B1029" s="1058">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8">
        <v>4</v>
      </c>
      <c r="B1030" s="1058">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8">
        <v>5</v>
      </c>
      <c r="B1031" s="1058">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8">
        <v>6</v>
      </c>
      <c r="B1032" s="1058">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8">
        <v>7</v>
      </c>
      <c r="B1033" s="1058">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8">
        <v>8</v>
      </c>
      <c r="B1034" s="1058">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8">
        <v>9</v>
      </c>
      <c r="B1035" s="1058">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8">
        <v>10</v>
      </c>
      <c r="B1036" s="1058">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8">
        <v>11</v>
      </c>
      <c r="B1037" s="1058">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8">
        <v>12</v>
      </c>
      <c r="B1038" s="1058">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8">
        <v>13</v>
      </c>
      <c r="B1039" s="1058">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8">
        <v>14</v>
      </c>
      <c r="B1040" s="1058">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8">
        <v>15</v>
      </c>
      <c r="B1041" s="1058">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8">
        <v>16</v>
      </c>
      <c r="B1042" s="1058">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8">
        <v>17</v>
      </c>
      <c r="B1043" s="1058">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8">
        <v>18</v>
      </c>
      <c r="B1044" s="1058">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8">
        <v>19</v>
      </c>
      <c r="B1045" s="1058">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8">
        <v>20</v>
      </c>
      <c r="B1046" s="1058">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8">
        <v>21</v>
      </c>
      <c r="B1047" s="1058">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8">
        <v>22</v>
      </c>
      <c r="B1048" s="1058">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8">
        <v>23</v>
      </c>
      <c r="B1049" s="1058">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8">
        <v>24</v>
      </c>
      <c r="B1050" s="1058">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8">
        <v>25</v>
      </c>
      <c r="B1051" s="1058">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8">
        <v>26</v>
      </c>
      <c r="B1052" s="1058">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8">
        <v>27</v>
      </c>
      <c r="B1053" s="1058">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8">
        <v>28</v>
      </c>
      <c r="B1054" s="1058">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8">
        <v>29</v>
      </c>
      <c r="B1055" s="1058">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8">
        <v>30</v>
      </c>
      <c r="B1056" s="1058">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8">
        <v>1</v>
      </c>
      <c r="B1060" s="1058">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8">
        <v>2</v>
      </c>
      <c r="B1061" s="1058">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8">
        <v>3</v>
      </c>
      <c r="B1062" s="1058">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8">
        <v>4</v>
      </c>
      <c r="B1063" s="1058">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8">
        <v>5</v>
      </c>
      <c r="B1064" s="1058">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8">
        <v>6</v>
      </c>
      <c r="B1065" s="1058">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8">
        <v>7</v>
      </c>
      <c r="B1066" s="1058">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8">
        <v>8</v>
      </c>
      <c r="B1067" s="1058">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8">
        <v>9</v>
      </c>
      <c r="B1068" s="1058">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8">
        <v>10</v>
      </c>
      <c r="B1069" s="1058">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8">
        <v>11</v>
      </c>
      <c r="B1070" s="1058">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8">
        <v>12</v>
      </c>
      <c r="B1071" s="1058">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8">
        <v>13</v>
      </c>
      <c r="B1072" s="1058">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8">
        <v>14</v>
      </c>
      <c r="B1073" s="1058">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8">
        <v>15</v>
      </c>
      <c r="B1074" s="1058">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8">
        <v>16</v>
      </c>
      <c r="B1075" s="1058">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8">
        <v>17</v>
      </c>
      <c r="B1076" s="1058">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8">
        <v>18</v>
      </c>
      <c r="B1077" s="1058">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8">
        <v>19</v>
      </c>
      <c r="B1078" s="1058">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8">
        <v>20</v>
      </c>
      <c r="B1079" s="1058">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8">
        <v>21</v>
      </c>
      <c r="B1080" s="1058">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8">
        <v>22</v>
      </c>
      <c r="B1081" s="1058">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8">
        <v>23</v>
      </c>
      <c r="B1082" s="1058">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8">
        <v>24</v>
      </c>
      <c r="B1083" s="1058">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8">
        <v>25</v>
      </c>
      <c r="B1084" s="1058">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8">
        <v>26</v>
      </c>
      <c r="B1085" s="1058">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8">
        <v>27</v>
      </c>
      <c r="B1086" s="1058">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8">
        <v>28</v>
      </c>
      <c r="B1087" s="1058">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8">
        <v>29</v>
      </c>
      <c r="B1088" s="1058">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8">
        <v>30</v>
      </c>
      <c r="B1089" s="1058">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8">
        <v>1</v>
      </c>
      <c r="B1093" s="1058">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8">
        <v>2</v>
      </c>
      <c r="B1094" s="1058">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8">
        <v>3</v>
      </c>
      <c r="B1095" s="1058">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8">
        <v>4</v>
      </c>
      <c r="B1096" s="1058">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8">
        <v>5</v>
      </c>
      <c r="B1097" s="1058">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8">
        <v>6</v>
      </c>
      <c r="B1098" s="1058">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8">
        <v>7</v>
      </c>
      <c r="B1099" s="1058">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8">
        <v>8</v>
      </c>
      <c r="B1100" s="1058">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8">
        <v>9</v>
      </c>
      <c r="B1101" s="1058">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8">
        <v>10</v>
      </c>
      <c r="B1102" s="1058">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8">
        <v>11</v>
      </c>
      <c r="B1103" s="1058">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8">
        <v>12</v>
      </c>
      <c r="B1104" s="1058">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8">
        <v>13</v>
      </c>
      <c r="B1105" s="1058">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8">
        <v>14</v>
      </c>
      <c r="B1106" s="1058">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8">
        <v>15</v>
      </c>
      <c r="B1107" s="1058">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8">
        <v>16</v>
      </c>
      <c r="B1108" s="1058">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8">
        <v>17</v>
      </c>
      <c r="B1109" s="1058">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8">
        <v>18</v>
      </c>
      <c r="B1110" s="1058">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8">
        <v>19</v>
      </c>
      <c r="B1111" s="1058">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8">
        <v>20</v>
      </c>
      <c r="B1112" s="1058">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8">
        <v>21</v>
      </c>
      <c r="B1113" s="1058">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8">
        <v>22</v>
      </c>
      <c r="B1114" s="1058">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8">
        <v>23</v>
      </c>
      <c r="B1115" s="1058">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8">
        <v>24</v>
      </c>
      <c r="B1116" s="1058">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8">
        <v>25</v>
      </c>
      <c r="B1117" s="1058">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8">
        <v>26</v>
      </c>
      <c r="B1118" s="1058">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8">
        <v>27</v>
      </c>
      <c r="B1119" s="1058">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8">
        <v>28</v>
      </c>
      <c r="B1120" s="1058">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8">
        <v>29</v>
      </c>
      <c r="B1121" s="1058">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8">
        <v>30</v>
      </c>
      <c r="B1122" s="1058">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8">
        <v>1</v>
      </c>
      <c r="B1126" s="1058">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8">
        <v>2</v>
      </c>
      <c r="B1127" s="1058">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8">
        <v>3</v>
      </c>
      <c r="B1128" s="1058">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8">
        <v>4</v>
      </c>
      <c r="B1129" s="1058">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8">
        <v>5</v>
      </c>
      <c r="B1130" s="1058">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8">
        <v>6</v>
      </c>
      <c r="B1131" s="1058">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8">
        <v>7</v>
      </c>
      <c r="B1132" s="1058">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8">
        <v>8</v>
      </c>
      <c r="B1133" s="1058">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8">
        <v>9</v>
      </c>
      <c r="B1134" s="1058">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8">
        <v>10</v>
      </c>
      <c r="B1135" s="1058">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8">
        <v>11</v>
      </c>
      <c r="B1136" s="1058">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8">
        <v>12</v>
      </c>
      <c r="B1137" s="1058">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8">
        <v>13</v>
      </c>
      <c r="B1138" s="1058">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8">
        <v>14</v>
      </c>
      <c r="B1139" s="1058">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8">
        <v>15</v>
      </c>
      <c r="B1140" s="1058">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8">
        <v>16</v>
      </c>
      <c r="B1141" s="1058">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8">
        <v>17</v>
      </c>
      <c r="B1142" s="1058">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8">
        <v>18</v>
      </c>
      <c r="B1143" s="1058">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8">
        <v>19</v>
      </c>
      <c r="B1144" s="1058">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8">
        <v>20</v>
      </c>
      <c r="B1145" s="1058">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8">
        <v>21</v>
      </c>
      <c r="B1146" s="1058">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8">
        <v>22</v>
      </c>
      <c r="B1147" s="1058">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8">
        <v>23</v>
      </c>
      <c r="B1148" s="1058">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8">
        <v>24</v>
      </c>
      <c r="B1149" s="1058">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8">
        <v>25</v>
      </c>
      <c r="B1150" s="1058">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8">
        <v>26</v>
      </c>
      <c r="B1151" s="1058">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8">
        <v>27</v>
      </c>
      <c r="B1152" s="1058">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8">
        <v>28</v>
      </c>
      <c r="B1153" s="1058">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8">
        <v>29</v>
      </c>
      <c r="B1154" s="1058">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8">
        <v>30</v>
      </c>
      <c r="B1155" s="1058">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8">
        <v>1</v>
      </c>
      <c r="B1159" s="1058">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8">
        <v>2</v>
      </c>
      <c r="B1160" s="1058">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8">
        <v>3</v>
      </c>
      <c r="B1161" s="1058">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8">
        <v>4</v>
      </c>
      <c r="B1162" s="1058">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8">
        <v>5</v>
      </c>
      <c r="B1163" s="1058">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8">
        <v>6</v>
      </c>
      <c r="B1164" s="1058">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8">
        <v>7</v>
      </c>
      <c r="B1165" s="1058">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8">
        <v>8</v>
      </c>
      <c r="B1166" s="1058">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8">
        <v>9</v>
      </c>
      <c r="B1167" s="1058">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8">
        <v>10</v>
      </c>
      <c r="B1168" s="1058">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8">
        <v>11</v>
      </c>
      <c r="B1169" s="1058">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8">
        <v>12</v>
      </c>
      <c r="B1170" s="1058">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8">
        <v>13</v>
      </c>
      <c r="B1171" s="1058">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8">
        <v>14</v>
      </c>
      <c r="B1172" s="1058">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8">
        <v>15</v>
      </c>
      <c r="B1173" s="1058">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8">
        <v>16</v>
      </c>
      <c r="B1174" s="1058">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8">
        <v>17</v>
      </c>
      <c r="B1175" s="1058">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8">
        <v>18</v>
      </c>
      <c r="B1176" s="1058">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8">
        <v>19</v>
      </c>
      <c r="B1177" s="1058">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8">
        <v>20</v>
      </c>
      <c r="B1178" s="1058">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8">
        <v>21</v>
      </c>
      <c r="B1179" s="1058">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8">
        <v>22</v>
      </c>
      <c r="B1180" s="1058">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8">
        <v>23</v>
      </c>
      <c r="B1181" s="1058">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8">
        <v>24</v>
      </c>
      <c r="B1182" s="1058">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8">
        <v>25</v>
      </c>
      <c r="B1183" s="1058">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8">
        <v>26</v>
      </c>
      <c r="B1184" s="1058">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8">
        <v>27</v>
      </c>
      <c r="B1185" s="1058">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8">
        <v>28</v>
      </c>
      <c r="B1186" s="1058">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8">
        <v>29</v>
      </c>
      <c r="B1187" s="1058">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8">
        <v>30</v>
      </c>
      <c r="B1188" s="1058">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8">
        <v>1</v>
      </c>
      <c r="B1192" s="1058">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8">
        <v>2</v>
      </c>
      <c r="B1193" s="1058">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8">
        <v>3</v>
      </c>
      <c r="B1194" s="1058">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8">
        <v>4</v>
      </c>
      <c r="B1195" s="1058">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8">
        <v>5</v>
      </c>
      <c r="B1196" s="1058">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8">
        <v>6</v>
      </c>
      <c r="B1197" s="1058">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8">
        <v>7</v>
      </c>
      <c r="B1198" s="1058">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8">
        <v>8</v>
      </c>
      <c r="B1199" s="1058">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8">
        <v>9</v>
      </c>
      <c r="B1200" s="1058">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8">
        <v>10</v>
      </c>
      <c r="B1201" s="1058">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8">
        <v>11</v>
      </c>
      <c r="B1202" s="1058">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8">
        <v>12</v>
      </c>
      <c r="B1203" s="1058">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8">
        <v>13</v>
      </c>
      <c r="B1204" s="1058">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8">
        <v>14</v>
      </c>
      <c r="B1205" s="1058">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8">
        <v>15</v>
      </c>
      <c r="B1206" s="1058">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8">
        <v>16</v>
      </c>
      <c r="B1207" s="1058">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8">
        <v>17</v>
      </c>
      <c r="B1208" s="1058">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8">
        <v>18</v>
      </c>
      <c r="B1209" s="1058">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8">
        <v>19</v>
      </c>
      <c r="B1210" s="1058">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8">
        <v>20</v>
      </c>
      <c r="B1211" s="1058">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8">
        <v>21</v>
      </c>
      <c r="B1212" s="1058">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8">
        <v>22</v>
      </c>
      <c r="B1213" s="1058">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8">
        <v>23</v>
      </c>
      <c r="B1214" s="1058">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8">
        <v>24</v>
      </c>
      <c r="B1215" s="1058">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8">
        <v>25</v>
      </c>
      <c r="B1216" s="1058">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8">
        <v>26</v>
      </c>
      <c r="B1217" s="1058">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8">
        <v>27</v>
      </c>
      <c r="B1218" s="1058">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8">
        <v>28</v>
      </c>
      <c r="B1219" s="1058">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8">
        <v>29</v>
      </c>
      <c r="B1220" s="1058">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8">
        <v>30</v>
      </c>
      <c r="B1221" s="1058">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8">
        <v>1</v>
      </c>
      <c r="B1225" s="1058">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8">
        <v>2</v>
      </c>
      <c r="B1226" s="1058">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8">
        <v>3</v>
      </c>
      <c r="B1227" s="1058">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8">
        <v>4</v>
      </c>
      <c r="B1228" s="1058">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8">
        <v>5</v>
      </c>
      <c r="B1229" s="1058">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8">
        <v>6</v>
      </c>
      <c r="B1230" s="1058">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8">
        <v>7</v>
      </c>
      <c r="B1231" s="1058">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8">
        <v>8</v>
      </c>
      <c r="B1232" s="1058">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8">
        <v>9</v>
      </c>
      <c r="B1233" s="1058">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8">
        <v>10</v>
      </c>
      <c r="B1234" s="1058">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8">
        <v>11</v>
      </c>
      <c r="B1235" s="1058">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8">
        <v>12</v>
      </c>
      <c r="B1236" s="1058">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8">
        <v>13</v>
      </c>
      <c r="B1237" s="1058">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8">
        <v>14</v>
      </c>
      <c r="B1238" s="1058">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8">
        <v>15</v>
      </c>
      <c r="B1239" s="1058">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8">
        <v>16</v>
      </c>
      <c r="B1240" s="1058">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8">
        <v>17</v>
      </c>
      <c r="B1241" s="1058">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8">
        <v>18</v>
      </c>
      <c r="B1242" s="1058">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8">
        <v>19</v>
      </c>
      <c r="B1243" s="1058">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8">
        <v>20</v>
      </c>
      <c r="B1244" s="1058">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8">
        <v>21</v>
      </c>
      <c r="B1245" s="1058">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8">
        <v>22</v>
      </c>
      <c r="B1246" s="1058">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8">
        <v>23</v>
      </c>
      <c r="B1247" s="1058">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8">
        <v>24</v>
      </c>
      <c r="B1248" s="1058">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8">
        <v>25</v>
      </c>
      <c r="B1249" s="1058">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8">
        <v>26</v>
      </c>
      <c r="B1250" s="1058">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8">
        <v>27</v>
      </c>
      <c r="B1251" s="1058">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8">
        <v>28</v>
      </c>
      <c r="B1252" s="1058">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8">
        <v>29</v>
      </c>
      <c r="B1253" s="1058">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8">
        <v>30</v>
      </c>
      <c r="B1254" s="1058">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8">
        <v>1</v>
      </c>
      <c r="B1258" s="1058">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8">
        <v>2</v>
      </c>
      <c r="B1259" s="1058">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8">
        <v>3</v>
      </c>
      <c r="B1260" s="1058">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8">
        <v>4</v>
      </c>
      <c r="B1261" s="1058">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8">
        <v>5</v>
      </c>
      <c r="B1262" s="1058">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8">
        <v>6</v>
      </c>
      <c r="B1263" s="1058">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8">
        <v>7</v>
      </c>
      <c r="B1264" s="1058">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8">
        <v>8</v>
      </c>
      <c r="B1265" s="1058">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8">
        <v>9</v>
      </c>
      <c r="B1266" s="1058">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8">
        <v>10</v>
      </c>
      <c r="B1267" s="1058">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8">
        <v>11</v>
      </c>
      <c r="B1268" s="1058">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8">
        <v>12</v>
      </c>
      <c r="B1269" s="1058">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8">
        <v>13</v>
      </c>
      <c r="B1270" s="1058">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8">
        <v>14</v>
      </c>
      <c r="B1271" s="1058">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8">
        <v>15</v>
      </c>
      <c r="B1272" s="1058">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8">
        <v>16</v>
      </c>
      <c r="B1273" s="1058">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8">
        <v>17</v>
      </c>
      <c r="B1274" s="1058">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8">
        <v>18</v>
      </c>
      <c r="B1275" s="1058">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8">
        <v>19</v>
      </c>
      <c r="B1276" s="1058">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8">
        <v>20</v>
      </c>
      <c r="B1277" s="1058">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8">
        <v>21</v>
      </c>
      <c r="B1278" s="1058">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8">
        <v>22</v>
      </c>
      <c r="B1279" s="1058">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8">
        <v>23</v>
      </c>
      <c r="B1280" s="1058">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8">
        <v>24</v>
      </c>
      <c r="B1281" s="1058">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8">
        <v>25</v>
      </c>
      <c r="B1282" s="1058">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8">
        <v>26</v>
      </c>
      <c r="B1283" s="1058">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8">
        <v>27</v>
      </c>
      <c r="B1284" s="1058">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8">
        <v>28</v>
      </c>
      <c r="B1285" s="1058">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8">
        <v>29</v>
      </c>
      <c r="B1286" s="1058">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8">
        <v>30</v>
      </c>
      <c r="B1287" s="1058">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8">
        <v>1</v>
      </c>
      <c r="B1291" s="1058">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8">
        <v>2</v>
      </c>
      <c r="B1292" s="1058">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8">
        <v>3</v>
      </c>
      <c r="B1293" s="1058">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8">
        <v>4</v>
      </c>
      <c r="B1294" s="1058">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8">
        <v>5</v>
      </c>
      <c r="B1295" s="1058">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8">
        <v>6</v>
      </c>
      <c r="B1296" s="1058">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8">
        <v>7</v>
      </c>
      <c r="B1297" s="1058">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8">
        <v>8</v>
      </c>
      <c r="B1298" s="1058">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8">
        <v>9</v>
      </c>
      <c r="B1299" s="1058">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8">
        <v>10</v>
      </c>
      <c r="B1300" s="1058">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8">
        <v>11</v>
      </c>
      <c r="B1301" s="1058">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8">
        <v>12</v>
      </c>
      <c r="B1302" s="1058">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8">
        <v>13</v>
      </c>
      <c r="B1303" s="1058">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8">
        <v>14</v>
      </c>
      <c r="B1304" s="1058">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8">
        <v>15</v>
      </c>
      <c r="B1305" s="1058">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8">
        <v>16</v>
      </c>
      <c r="B1306" s="1058">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8">
        <v>17</v>
      </c>
      <c r="B1307" s="1058">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8">
        <v>18</v>
      </c>
      <c r="B1308" s="1058">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8">
        <v>19</v>
      </c>
      <c r="B1309" s="1058">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8">
        <v>20</v>
      </c>
      <c r="B1310" s="1058">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8">
        <v>21</v>
      </c>
      <c r="B1311" s="1058">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8">
        <v>22</v>
      </c>
      <c r="B1312" s="1058">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8">
        <v>23</v>
      </c>
      <c r="B1313" s="1058">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8">
        <v>24</v>
      </c>
      <c r="B1314" s="1058">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8">
        <v>25</v>
      </c>
      <c r="B1315" s="1058">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8">
        <v>26</v>
      </c>
      <c r="B1316" s="1058">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8">
        <v>27</v>
      </c>
      <c r="B1317" s="1058">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8">
        <v>28</v>
      </c>
      <c r="B1318" s="1058">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8">
        <v>29</v>
      </c>
      <c r="B1319" s="1058">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8">
        <v>30</v>
      </c>
      <c r="B1320" s="1058">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HP掲載作業者</cp:lastModifiedBy>
  <cp:lastPrinted>2019-07-01T01:12:31Z</cp:lastPrinted>
  <dcterms:created xsi:type="dcterms:W3CDTF">2012-03-13T00:50:25Z</dcterms:created>
  <dcterms:modified xsi:type="dcterms:W3CDTF">2019-07-18T02:31:49Z</dcterms:modified>
</cp:coreProperties>
</file>