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<sst xmlns="http://schemas.openxmlformats.org/spreadsheetml/2006/main" count="2884" uniqueCount="656">
  <si>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</si>
  <si>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</si>
  <si>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</si>
  <si>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</si>
  <si>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</si>
  <si>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</si>
  <si>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</si>
  <si>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</si>
  <si>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</si>
  <si>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</si>
  <si>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</si>
  <si>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</si>
  <si>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</si>
  <si>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</si>
  <si>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</si>
  <si>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</si>
  <si>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</si>
  <si>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</si>
  <si>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</si>
  <si>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</si>
  <si>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</si>
  <si>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</si>
  <si>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</si>
  <si>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</si>
  <si>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</si>
  <si>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</si>
  <si>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</si>
  <si>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</si>
  <si>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</si>
  <si>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</si>
  <si>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</si>
  <si>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</si>
  <si>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</si>
  <si>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</si>
  <si>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</si>
  <si>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</si>
  <si>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</si>
  <si>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</si>
  <si>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</si>
  <si>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</si>
  <si>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</si>
  <si>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</si>
  <si>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</si>
  <si>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</si>
  <si>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</si>
  <si>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</si>
  <si>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</si>
  <si>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</si>
  <si>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</si>
  <si>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</si>
  <si>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</si>
  <si>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</si>
  <si>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</si>
  <si>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</si>
  <si>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</si>
  <si>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</si>
  <si>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</si>
  <si>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</si>
  <si>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</si>
  <si>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</si>
  <si>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</si>
  <si>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</si>
  <si>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</si>
  <si>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</si>
  <si>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</si>
  <si>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</si>
  <si>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</si>
  <si>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</si>
  <si>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</si>
  <si>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</si>
  <si>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</si>
  <si>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</si>
  <si>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</si>
  <si>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</si>
  <si>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</si>
  <si>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</si>
  <si>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</si>
  <si>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</si>
  <si>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</si>
  <si>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</si>
  <si>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</si>
  <si>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</si>
  <si>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</si>
  <si>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</si>
  <si>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</si>
  <si>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</si>
  <si>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</si>
  <si>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</si>
  <si>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</si>
  <si>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</si>
  <si>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</si>
  <si>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</si>
  <si>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</si>
  <si>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</si>
  <si>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</si>
  <si>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</si>
  <si>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</si>
  <si>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</si>
  <si>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</si>
  <si>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</si>
  <si>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</si>
  <si>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</si>
  <si>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</si>
  <si>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</si>
  <si>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</si>
  <si>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</si>
  <si>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</si>
  <si>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</si>
  <si>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</si>
  <si>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</si>
  <si>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</si>
  <si>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</si>
  <si>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</si>
  <si>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</si>
  <si>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</si>
  <si>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</si>
  <si>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</si>
  <si>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</si>
  <si>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</si>
  <si>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</si>
  <si>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</si>
  <si>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</si>
  <si>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</si>
  <si>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</si>
  <si>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</si>
  <si>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</si>
  <si>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</si>
  <si>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</si>
  <si>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</si>
  <si>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</si>
  <si>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</si>
  <si>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</si>
  <si>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</si>
  <si>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</si>
  <si>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</si>
  <si>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</si>
  <si>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</si>
  <si>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</si>
  <si>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</si>
  <si>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</si>
  <si>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</si>
  <si>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</si>
  <si>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</si>
  <si>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</si>
  <si>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</si>
  <si>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</si>
  <si>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</si>
  <si>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</si>
  <si>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</si>
  <si>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</si>
  <si>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</si>
  <si>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</si>
  <si>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</si>
  <si>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</si>
  <si>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</si>
  <si>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</si>
  <si>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</si>
  <si>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</si>
  <si>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</si>
  <si>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</si>
  <si>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</si>
  <si>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</si>
  <si>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</si>
  <si>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</si>
  <si>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</si>
  <si>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</si>
  <si>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</si>
  <si>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</si>
  <si>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</si>
  <si>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</si>
  <si>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</si>
  <si>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</si>
  <si>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</si>
  <si>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</si>
  <si>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</si>
  <si>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</si>
  <si>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</si>
  <si>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</si>
  <si>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</si>
  <si>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</si>
  <si>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</si>
  <si>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</si>
  <si>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</si>
  <si>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</si>
  <si>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</si>
  <si>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</si>
  <si>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</si>
  <si>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</si>
  <si>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</si>
  <si>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</si>
  <si>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</si>
  <si>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</si>
  <si>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</si>
  <si>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</si>
  <si>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</si>
  <si>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</si>
  <si>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</si>
  <si>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</si>
  <si>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</si>
  <si>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</si>
  <si>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</si>
  <si>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</si>
  <si>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</si>
  <si>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</si>
  <si>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</si>
  <si>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</si>
  <si>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</si>
  <si>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</si>
  <si>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</si>
  <si>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</si>
  <si>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</si>
  <si>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</si>
  <si>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</si>
  <si>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</si>
  <si>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</si>
  <si>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</si>
  <si>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</si>
  <si>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</si>
  <si>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</si>
  <si>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</si>
  <si>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</si>
  <si>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</si>
  <si>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</si>
  <si>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</si>
  <si>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</si>
  <si>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</si>
  <si>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</si>
  <si>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</si>
  <si>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</si>
  <si>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</si>
  <si>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</si>
  <si>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</si>
  <si>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</si>
  <si>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</si>
  <si>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</si>
  <si>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</si>
  <si>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</si>
  <si>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</si>
  <si>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</si>
  <si>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</si>
  <si>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</si>
  <si>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</si>
  <si>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</si>
  <si>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</si>
  <si>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</si>
  <si>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</si>
  <si>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</si>
  <si>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</si>
  <si>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</si>
  <si>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</si>
  <si>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</si>
  <si>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</si>
  <si>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</si>
  <si>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</si>
  <si>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</si>
  <si>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</si>
  <si>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</si>
  <si>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</si>
  <si>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</si>
  <si>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</si>
  <si>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</si>
  <si>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</si>
  <si>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</si>
  <si>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</si>
  <si>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</si>
  <si>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</si>
  <si>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</si>
  <si>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</si>
  <si>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</si>
  <si>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</si>
  <si>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</si>
  <si>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</si>
  <si>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</si>
  <si>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</si>
  <si>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</si>
  <si>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</si>
  <si>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</si>
  <si>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</si>
  <si>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</si>
  <si>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</si>
  <si>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</si>
  <si>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</si>
  <si>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</si>
  <si>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</si>
  <si>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</si>
  <si>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</si>
  <si>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</si>
  <si>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</si>
  <si>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</si>
  <si>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</si>
  <si>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</si>
  <si>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</si>
  <si>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</si>
  <si>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</si>
  <si>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</si>
  <si>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</si>
  <si>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</si>
  <si>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</si>
  <si>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</si>
  <si>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</si>
  <si>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</si>
  <si>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</si>
  <si>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</si>
  <si>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</si>
  <si>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</si>
  <si>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</si>
  <si>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</si>
  <si>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</si>
  <si>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</si>
  <si>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</si>
  <si>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</si>
  <si>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</si>
  <si>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</si>
  <si>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</si>
  <si>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</si>
  <si>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</si>
  <si>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</si>
  <si>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</si>
  <si>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</si>
  <si>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</si>
  <si>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</si>
  <si>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</si>
  <si>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</si>
  <si>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</si>
  <si>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</si>
  <si>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</si>
  <si>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</si>
  <si>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</si>
  <si>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</si>
  <si>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</si>
  <si>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</si>
  <si>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</si>
  <si>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</si>
  <si>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</si>
  <si>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</si>
  <si>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</si>
  <si>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</si>
  <si>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</si>
  <si>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</si>
  <si>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</si>
  <si>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</si>
  <si>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</si>
  <si>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</si>
  <si>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</si>
  <si>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</si>
  <si>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</si>
  <si>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</si>
  <si>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</si>
  <si>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</si>
  <si>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</si>
  <si>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</si>
  <si>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</si>
  <si>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</si>
  <si>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</si>
  <si>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</si>
  <si>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</si>
  <si>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</si>
  <si>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</si>
  <si>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</si>
  <si>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</si>
  <si>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</si>
  <si>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</si>
  <si>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</si>
  <si>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</si>
  <si>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</si>
  <si>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</si>
  <si>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</si>
  <si>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</si>
  <si>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</si>
  <si>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</si>
  <si>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</si>
  <si>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</si>
  <si>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</si>
  <si>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</si>
  <si>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</si>
  <si>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</si>
  <si>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</si>
  <si>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</si>
  <si>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</si>
  <si>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</si>
  <si>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</si>
  <si>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</si>
  <si>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</si>
  <si>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</si>
  <si>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</si>
  <si>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</si>
  <si>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</si>
  <si>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</si>
  <si>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</si>
  <si>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</si>
  <si>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</si>
  <si>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</si>
  <si>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</si>
  <si>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</si>
  <si>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</si>
  <si>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</si>
  <si>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</si>
  <si>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</si>
  <si>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</si>
  <si>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</si>
  <si>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</si>
  <si>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</si>
  <si>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</si>
  <si>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</si>
  <si>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</si>
  <si>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</si>
  <si>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</si>
  <si>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</si>
  <si>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</si>
  <si>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</si>
  <si>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</si>
  <si>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</si>
  <si>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</si>
  <si>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</si>
  <si>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</si>
  <si>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</si>
  <si>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</si>
  <si>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</si>
  <si>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</si>
  <si>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</si>
  <si>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</si>
  <si>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</si>
  <si>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</si>
  <si>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</si>
  <si>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</si>
  <si>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</si>
  <si>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</si>
  <si>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</si>
  <si>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</si>
  <si>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</si>
  <si>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</si>
  <si>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</si>
  <si>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</si>
  <si>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</si>
  <si>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</si>
  <si>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</si>
  <si>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</si>
  <si>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</si>
  <si>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</si>
  <si>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</si>
  <si>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</si>
  <si>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</si>
  <si>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</si>
  <si>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</si>
  <si>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</si>
  <si>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</si>
  <si>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</si>
  <si>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</si>
  <si>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</si>
  <si>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</si>
  <si>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</si>
  <si>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</si>
  <si>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</si>
  <si>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</si>
  <si>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</si>
  <si>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</si>
  <si>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</si>
  <si>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</si>
  <si>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</si>
  <si>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</si>
  <si>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</si>
  <si>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</si>
  <si>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</si>
  <si>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</si>
  <si>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</si>
  <si>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</si>
  <si>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</si>
  <si>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</si>
  <si>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</si>
  <si>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</si>
  <si>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</si>
  <si>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</si>
  <si>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</si>
  <si>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</si>
  <si>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</si>
  <si>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</si>
  <si>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</si>
  <si>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</si>
  <si>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</si>
  <si>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</si>
  <si>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</si>
  <si>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</si>
  <si>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</si>
  <si>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</si>
  <si>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</si>
  <si>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</si>
  <si>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</si>
  <si>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</si>
  <si>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</si>
  <si>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</si>
  <si>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</si>
  <si>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</si>
  <si>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</si>
  <si>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</si>
  <si>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</si>
  <si>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</si>
  <si>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</si>
  <si>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</si>
  <si>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</si>
  <si>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</si>
  <si>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</si>
  <si>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</si>
  <si>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</si>
  <si>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</si>
  <si>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</si>
  <si>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</si>
  <si>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</si>
  <si>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</si>
  <si>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</si>
  <si>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</si>
  <si>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</si>
  <si>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</si>
  <si>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</si>
  <si>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</si>
  <si>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</si>
  <si>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</si>
  <si>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</si>
  <si>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</si>
  <si>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</si>
  <si>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</si>
  <si>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</si>
  <si>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</si>
  <si>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</si>
  <si>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</si>
  <si>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</si>
  <si>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</si>
  <si>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</si>
  <si>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</si>
  <si>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</si>
  <si>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</si>
  <si>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</si>
  <si>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</si>
  <si>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</si>
  <si>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</si>
  <si>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</si>
  <si>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</si>
  <si>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</si>
  <si>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</si>
  <si>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</si>
  <si>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</si>
  <si>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</si>
  <si>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</si>
  <si>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</si>
  <si>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</si>
  <si>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</si>
  <si>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</si>
  <si>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</si>
  <si>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</si>
  <si>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</si>
  <si>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</si>
  <si>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</si>
  <si>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</si>
  <si>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</si>
  <si>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</si>
  <si>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</si>
  <si>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</si>
  <si>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</si>
  <si>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</si>
  <si>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</si>
  <si>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</si>
  <si>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</si>
  <si>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</si>
  <si>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</si>
  <si>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</si>
  <si>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</si>
  <si>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</si>
  <si>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</si>
  <si>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</si>
  <si>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</si>
  <si>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</si>
  <si>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</si>
  <si>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原子力規制人材育成等の推進</t>
    <phoneticPr fontId="5"/>
  </si>
  <si>
    <t>原子力規制庁</t>
    <phoneticPr fontId="5"/>
  </si>
  <si>
    <t>長官官房人事課</t>
    <phoneticPr fontId="5"/>
  </si>
  <si>
    <t>人事課長　森下　泰</t>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</si>
  <si>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</si>
  <si>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等</t>
    <phoneticPr fontId="5"/>
  </si>
  <si>
    <t>○</t>
  </si>
  <si>
    <t>経済財政運営と改革の基本方針2017</t>
    <phoneticPr fontId="5"/>
  </si>
  <si>
    <t>-</t>
  </si>
  <si>
    <t>プログラム参加者にアンケートを実施しプログラムの受講が有意義であったと回答する者の割合を７割以上とすること。</t>
  </si>
  <si>
    <t>プログラムの受講が有意義であったと回答する者の割合</t>
    <rPh sb="6" eb="8">
      <t>ジュコウ</t>
    </rPh>
    <phoneticPr fontId="5"/>
  </si>
  <si>
    <t>プログラム参加者が、就職先として原子力安全や原子力規制に関連する分野に興味を持ったと回答する者の割合を５割以上とすること。</t>
    <rPh sb="5" eb="7">
      <t>サンカ</t>
    </rPh>
    <rPh sb="7" eb="8">
      <t>シャ</t>
    </rPh>
    <rPh sb="10" eb="13">
      <t>シュウショクサキ</t>
    </rPh>
    <rPh sb="16" eb="19">
      <t>ゲンシリョク</t>
    </rPh>
    <rPh sb="19" eb="21">
      <t>アンゼン</t>
    </rPh>
    <rPh sb="22" eb="25">
      <t>ゲンシリョク</t>
    </rPh>
    <rPh sb="25" eb="27">
      <t>キセイ</t>
    </rPh>
    <rPh sb="28" eb="30">
      <t>カンレン</t>
    </rPh>
    <rPh sb="32" eb="34">
      <t>ブンヤ</t>
    </rPh>
    <rPh sb="35" eb="37">
      <t>キョウミ</t>
    </rPh>
    <rPh sb="38" eb="39">
      <t>モ</t>
    </rPh>
    <rPh sb="42" eb="44">
      <t>カイトウ</t>
    </rPh>
    <rPh sb="46" eb="47">
      <t>モノ</t>
    </rPh>
    <rPh sb="48" eb="50">
      <t>ワリアイ</t>
    </rPh>
    <rPh sb="52" eb="53">
      <t>ワリ</t>
    </rPh>
    <rPh sb="53" eb="55">
      <t>イジョウ</t>
    </rPh>
    <phoneticPr fontId="5"/>
  </si>
  <si>
    <t>就職先として、原子力安全、原子力規制に関係する企業及び官公庁に興味を持った者の割合</t>
    <rPh sb="0" eb="2">
      <t>シュウショク</t>
    </rPh>
    <rPh sb="2" eb="3">
      <t>サキ</t>
    </rPh>
    <rPh sb="7" eb="10">
      <t>ゲンシリョク</t>
    </rPh>
    <rPh sb="10" eb="12">
      <t>アンゼン</t>
    </rPh>
    <rPh sb="13" eb="16">
      <t>ゲンシリョク</t>
    </rPh>
    <rPh sb="16" eb="18">
      <t>キセイ</t>
    </rPh>
    <rPh sb="19" eb="21">
      <t>カンケイ</t>
    </rPh>
    <rPh sb="23" eb="25">
      <t>キギョウ</t>
    </rPh>
    <rPh sb="25" eb="26">
      <t>オヨ</t>
    </rPh>
    <rPh sb="27" eb="30">
      <t>カンコウチョウ</t>
    </rPh>
    <rPh sb="31" eb="33">
      <t>キョウミ</t>
    </rPh>
    <rPh sb="34" eb="35">
      <t>モ</t>
    </rPh>
    <rPh sb="37" eb="38">
      <t>モノ</t>
    </rPh>
    <rPh sb="39" eb="41">
      <t>ワリアイ</t>
    </rPh>
    <phoneticPr fontId="5"/>
  </si>
  <si>
    <t>原子力規制に係る大学等が行う教育研究プログラムへの参加者数を年2,000人～3,000人程度確保することを目標とすること。</t>
  </si>
  <si>
    <t>参加者数の確保</t>
    <rPh sb="0" eb="3">
      <t>サンカシャ</t>
    </rPh>
    <rPh sb="3" eb="4">
      <t>スウ</t>
    </rPh>
    <rPh sb="5" eb="7">
      <t>カクホ</t>
    </rPh>
    <phoneticPr fontId="5"/>
  </si>
  <si>
    <t>実績報告書</t>
    <rPh sb="0" eb="2">
      <t>ジッセキ</t>
    </rPh>
    <rPh sb="2" eb="4">
      <t>ホウコク</t>
    </rPh>
    <rPh sb="4" eb="5">
      <t>ショ</t>
    </rPh>
    <phoneticPr fontId="5"/>
  </si>
  <si>
    <t>原子力規制に係る事業者（大学等）が行う教育研究プログラムを１０～２０件程度採択することを目標とする。</t>
    <rPh sb="8" eb="11">
      <t>ジギョウシャ</t>
    </rPh>
    <rPh sb="34" eb="35">
      <t>ケン</t>
    </rPh>
    <rPh sb="35" eb="37">
      <t>テイド</t>
    </rPh>
    <rPh sb="37" eb="39">
      <t>サイタク</t>
    </rPh>
    <phoneticPr fontId="5"/>
  </si>
  <si>
    <t>執行額（百万円）／事業者数</t>
    <rPh sb="9" eb="12">
      <t>ジギョウシャ</t>
    </rPh>
    <rPh sb="12" eb="13">
      <t>スウ</t>
    </rPh>
    <phoneticPr fontId="5"/>
  </si>
  <si>
    <t>原子力に対する確かな規制を通じて、人と環境を守ること</t>
  </si>
  <si>
    <t>原子力の安全確保に向けた技術・人材の基盤の構築</t>
  </si>
  <si>
    <t>適切な規模（1000万円～3000万円程度）の事業を3件～10件程度採択する</t>
    <rPh sb="0" eb="2">
      <t>テキセツ</t>
    </rPh>
    <rPh sb="3" eb="5">
      <t>キボ</t>
    </rPh>
    <rPh sb="10" eb="12">
      <t>マンエン</t>
    </rPh>
    <rPh sb="17" eb="19">
      <t>マンエン</t>
    </rPh>
    <rPh sb="19" eb="21">
      <t>テイド</t>
    </rPh>
    <rPh sb="23" eb="25">
      <t>ジギョウ</t>
    </rPh>
    <rPh sb="27" eb="28">
      <t>ケン</t>
    </rPh>
    <rPh sb="31" eb="32">
      <t>ケン</t>
    </rPh>
    <rPh sb="32" eb="34">
      <t>テイド</t>
    </rPh>
    <rPh sb="34" eb="36">
      <t>サイタク</t>
    </rPh>
    <phoneticPr fontId="5"/>
  </si>
  <si>
    <t>原子力規制・原子力安全を担う人材の確保・育成</t>
    <rPh sb="0" eb="3">
      <t>ゲンシリョク</t>
    </rPh>
    <rPh sb="3" eb="5">
      <t>キセイ</t>
    </rPh>
    <rPh sb="6" eb="9">
      <t>ゲンシリョク</t>
    </rPh>
    <rPh sb="9" eb="11">
      <t>アンゼン</t>
    </rPh>
    <rPh sb="12" eb="13">
      <t>ニナ</t>
    </rPh>
    <rPh sb="20" eb="22">
      <t>イクセイ</t>
    </rPh>
    <phoneticPr fontId="5"/>
  </si>
  <si>
    <t>IRRSミッションの勧告を踏まえ、民間等の実務経験者の確保を強力に推進するとともに、今後活躍が期待できる若手職員を採用する。また、原子力規制に関わる人材の育成を推進する。</t>
    <rPh sb="65" eb="68">
      <t>ゲンシリョク</t>
    </rPh>
    <rPh sb="68" eb="70">
      <t>キセイ</t>
    </rPh>
    <rPh sb="71" eb="72">
      <t>カカ</t>
    </rPh>
    <rPh sb="74" eb="76">
      <t>ジンザイ</t>
    </rPh>
    <rPh sb="77" eb="79">
      <t>イクセイ</t>
    </rPh>
    <rPh sb="80" eb="82">
      <t>スイシン</t>
    </rPh>
    <phoneticPr fontId="5"/>
  </si>
  <si>
    <t>本事業により、原子力規制の着実な実施に必要となる、原子力安全及び原子力規制の知見を有する人材の育成・確保に寄与することができる。</t>
    <rPh sb="0" eb="1">
      <t>ホン</t>
    </rPh>
    <rPh sb="1" eb="3">
      <t>ジギョウ</t>
    </rPh>
    <rPh sb="7" eb="10">
      <t>ゲンシリョク</t>
    </rPh>
    <rPh sb="10" eb="12">
      <t>キセイ</t>
    </rPh>
    <rPh sb="13" eb="15">
      <t>チャクジツ</t>
    </rPh>
    <rPh sb="16" eb="18">
      <t>ジッシ</t>
    </rPh>
    <rPh sb="19" eb="21">
      <t>ヒツヨウ</t>
    </rPh>
    <rPh sb="25" eb="28">
      <t>ゲンシリョク</t>
    </rPh>
    <rPh sb="28" eb="30">
      <t>アンゼン</t>
    </rPh>
    <rPh sb="30" eb="31">
      <t>オヨ</t>
    </rPh>
    <rPh sb="32" eb="35">
      <t>ゲンシリョク</t>
    </rPh>
    <rPh sb="35" eb="37">
      <t>キセイ</t>
    </rPh>
    <rPh sb="38" eb="40">
      <t>チケン</t>
    </rPh>
    <rPh sb="41" eb="42">
      <t>ユウ</t>
    </rPh>
    <rPh sb="44" eb="46">
      <t>ジンザイ</t>
    </rPh>
    <rPh sb="47" eb="49">
      <t>イクセイ</t>
    </rPh>
    <rPh sb="50" eb="52">
      <t>カクホ</t>
    </rPh>
    <rPh sb="53" eb="55">
      <t>キヨ</t>
    </rPh>
    <phoneticPr fontId="5"/>
  </si>
  <si>
    <t>文部科学省</t>
  </si>
  <si>
    <t>原子力規制人材育成事業は、原子力の規制に特化した人材育成事業であり、文部科学省の事業は、原子力研究開発・人材育成基盤の維持・発展に必要な取組を支援するものである。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rPh sb="34" eb="36">
      <t>モンブ</t>
    </rPh>
    <rPh sb="36" eb="39">
      <t>カガクショウ</t>
    </rPh>
    <rPh sb="40" eb="42">
      <t>ジギョウ</t>
    </rPh>
    <phoneticPr fontId="5"/>
  </si>
  <si>
    <t>国際原子力人材育成イニシアティブ</t>
    <rPh sb="0" eb="2">
      <t>コクサイ</t>
    </rPh>
    <rPh sb="2" eb="5">
      <t>ゲンシリョク</t>
    </rPh>
    <rPh sb="5" eb="7">
      <t>ジンザイ</t>
    </rPh>
    <rPh sb="7" eb="9">
      <t>イクセイ</t>
    </rPh>
    <phoneticPr fontId="5"/>
  </si>
  <si>
    <t>原子力規制人材育成事業費補助金</t>
  </si>
  <si>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</si>
  <si>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</si>
  <si>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</si>
  <si>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原子力安全業務庁費</t>
    <rPh sb="0" eb="3">
      <t>ゲンシリョク</t>
    </rPh>
    <rPh sb="3" eb="5">
      <t>アンゼン</t>
    </rPh>
    <rPh sb="5" eb="7">
      <t>ギョウム</t>
    </rPh>
    <rPh sb="7" eb="9">
      <t>チョウヒ</t>
    </rPh>
    <phoneticPr fontId="5"/>
  </si>
  <si>
    <t>採択事業を平成３１年度も引き続き実施する。</t>
    <rPh sb="0" eb="2">
      <t>サイタク</t>
    </rPh>
    <rPh sb="2" eb="4">
      <t>ジギョウ</t>
    </rPh>
    <rPh sb="5" eb="7">
      <t>ヘイセイ</t>
    </rPh>
    <rPh sb="9" eb="11">
      <t>ネンド</t>
    </rPh>
    <rPh sb="12" eb="13">
      <t>ヒ</t>
    </rPh>
    <rPh sb="14" eb="15">
      <t>ツヅ</t>
    </rPh>
    <rPh sb="16" eb="18">
      <t>ジッシ</t>
    </rPh>
    <phoneticPr fontId="5"/>
  </si>
  <si>
    <t>新28-0001</t>
  </si>
  <si>
    <t>0035</t>
    <phoneticPr fontId="5"/>
  </si>
  <si>
    <t>A.国立大学法人　東京工業大学</t>
    <rPh sb="9" eb="11">
      <t>トウキョウ</t>
    </rPh>
    <rPh sb="11" eb="13">
      <t>コウギョウ</t>
    </rPh>
    <rPh sb="13" eb="15">
      <t>ダイガク</t>
    </rPh>
    <phoneticPr fontId="5"/>
  </si>
  <si>
    <t>補助金等交付</t>
  </si>
  <si>
    <t>国立研究開発法人量子科学技術研究開発機構</t>
    <rPh sb="0" eb="20">
      <t>コクリツケンキュウカイハツホウジンリョウシカガクギジュツケンキュウカイハツキコウ</t>
    </rPh>
    <phoneticPr fontId="5"/>
  </si>
  <si>
    <t>放射線防護、健康影響とそのリスクコミュニケーションの実践的研修</t>
  </si>
  <si>
    <t>国立大学法人九州大学</t>
    <rPh sb="0" eb="2">
      <t>コクリツ</t>
    </rPh>
    <rPh sb="2" eb="4">
      <t>ダイガク</t>
    </rPh>
    <rPh sb="4" eb="6">
      <t>ホウジン</t>
    </rPh>
    <rPh sb="6" eb="8">
      <t>キュウシュウ</t>
    </rPh>
    <rPh sb="8" eb="10">
      <t>ダイガク</t>
    </rPh>
    <phoneticPr fontId="5"/>
  </si>
  <si>
    <t>多角的思考力の養成と規制を加味した九州大学原子力カリキュラムの充実</t>
  </si>
  <si>
    <t>国立大学法人弘前大学</t>
    <rPh sb="0" eb="2">
      <t>コクリツ</t>
    </rPh>
    <rPh sb="2" eb="4">
      <t>ダイガク</t>
    </rPh>
    <rPh sb="4" eb="6">
      <t>ホウジン</t>
    </rPh>
    <rPh sb="6" eb="8">
      <t>ヒロサキ</t>
    </rPh>
    <rPh sb="8" eb="10">
      <t>ダイガク</t>
    </rPh>
    <phoneticPr fontId="5"/>
  </si>
  <si>
    <t>原子力災害における放射線被ばく事故対応に向けた総合的人材育成プログラム</t>
  </si>
  <si>
    <t>国立大学法人東北大学</t>
    <rPh sb="0" eb="2">
      <t>コクリツ</t>
    </rPh>
    <rPh sb="2" eb="4">
      <t>ダイガク</t>
    </rPh>
    <rPh sb="4" eb="6">
      <t>ホウジン</t>
    </rPh>
    <rPh sb="6" eb="8">
      <t>トウホク</t>
    </rPh>
    <rPh sb="8" eb="10">
      <t>ダイガク</t>
    </rPh>
    <phoneticPr fontId="5"/>
  </si>
  <si>
    <t>医学部における放射線健康リスク科学教育の必修化を支える教育システムの構築</t>
    <phoneticPr fontId="5"/>
  </si>
  <si>
    <t>学校法人金井学園</t>
    <rPh sb="0" eb="2">
      <t>ガッコウ</t>
    </rPh>
    <rPh sb="2" eb="4">
      <t>ホウジン</t>
    </rPh>
    <rPh sb="4" eb="6">
      <t>カナイ</t>
    </rPh>
    <rPh sb="6" eb="8">
      <t>ガクエン</t>
    </rPh>
    <phoneticPr fontId="5"/>
  </si>
  <si>
    <t>コンプライアンス意識を持つ、GLOCALな原子力人材育成</t>
    <phoneticPr fontId="5"/>
  </si>
  <si>
    <t>国立大学法人静岡大学</t>
    <rPh sb="0" eb="2">
      <t>コクリツ</t>
    </rPh>
    <rPh sb="2" eb="4">
      <t>ダイガク</t>
    </rPh>
    <rPh sb="4" eb="6">
      <t>ホウジン</t>
    </rPh>
    <rPh sb="6" eb="8">
      <t>シズオカ</t>
    </rPh>
    <rPh sb="8" eb="10">
      <t>ダイガク</t>
    </rPh>
    <phoneticPr fontId="5"/>
  </si>
  <si>
    <t>放射線安全のための大学間連携放射線計測専門家・教育者育成プログラム</t>
    <phoneticPr fontId="5"/>
  </si>
  <si>
    <t>国立大学法人東京大学</t>
    <rPh sb="0" eb="2">
      <t>コクリツ</t>
    </rPh>
    <rPh sb="2" eb="4">
      <t>ダイガク</t>
    </rPh>
    <rPh sb="4" eb="6">
      <t>ホウジン</t>
    </rPh>
    <rPh sb="6" eb="8">
      <t>トウキョウ</t>
    </rPh>
    <rPh sb="8" eb="10">
      <t>ダイガク</t>
    </rPh>
    <phoneticPr fontId="5"/>
  </si>
  <si>
    <t>国際標準プロアクティブエキスパート育成</t>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</si>
  <si>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</si>
  <si>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地域の環境回復と環境安全に貢献できる原子力規制人材の育成</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</si>
  <si>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</si>
  <si>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システム安全と地域連携新潟モデルに基づく原子力規制人材育成</t>
    <phoneticPr fontId="5"/>
  </si>
  <si>
    <t>国立大学法人東京工業大学</t>
    <phoneticPr fontId="5"/>
  </si>
  <si>
    <t>原子力安全・核セキュリティ・保障措置教育の体系化と実践</t>
    <phoneticPr fontId="5"/>
  </si>
  <si>
    <t>書類審査による選考を行い、１８事業の継続が決定された。</t>
    <rPh sb="0" eb="2">
      <t>ショルイ</t>
    </rPh>
    <rPh sb="2" eb="4">
      <t>シンサ</t>
    </rPh>
    <rPh sb="7" eb="9">
      <t>センコウ</t>
    </rPh>
    <rPh sb="10" eb="11">
      <t>オコナ</t>
    </rPh>
    <rPh sb="15" eb="17">
      <t>ジギョウ</t>
    </rPh>
    <rPh sb="18" eb="20">
      <t>ケイゾク</t>
    </rPh>
    <rPh sb="21" eb="23">
      <t>ケッテイ</t>
    </rPh>
    <phoneticPr fontId="5"/>
  </si>
  <si>
    <t>△</t>
  </si>
  <si>
    <t>交付決定取消しを行った１事業者を除けば、概ね当初見込みどおりの活動実績となっている。</t>
    <rPh sb="0" eb="2">
      <t>コウフ</t>
    </rPh>
    <rPh sb="2" eb="4">
      <t>ケッテイ</t>
    </rPh>
    <rPh sb="4" eb="6">
      <t>トリケ</t>
    </rPh>
    <rPh sb="8" eb="9">
      <t>オコナ</t>
    </rPh>
    <rPh sb="12" eb="15">
      <t>ジギョウシャ</t>
    </rPh>
    <rPh sb="16" eb="17">
      <t>ノゾ</t>
    </rPh>
    <rPh sb="20" eb="21">
      <t>オオム</t>
    </rPh>
    <rPh sb="22" eb="24">
      <t>トウショ</t>
    </rPh>
    <rPh sb="24" eb="26">
      <t>ミコ</t>
    </rPh>
    <rPh sb="31" eb="33">
      <t>カツドウ</t>
    </rPh>
    <rPh sb="33" eb="35">
      <t>ジッセキ</t>
    </rPh>
    <phoneticPr fontId="5"/>
  </si>
  <si>
    <t>件</t>
    <rPh sb="0" eb="1">
      <t>ケン</t>
    </rPh>
    <phoneticPr fontId="5"/>
  </si>
  <si>
    <t>189/13</t>
  </si>
  <si>
    <t>285/18</t>
  </si>
  <si>
    <t>百万円</t>
    <rPh sb="0" eb="1">
      <t>ヒャク</t>
    </rPh>
    <rPh sb="1" eb="3">
      <t>マンエン</t>
    </rPh>
    <phoneticPr fontId="5"/>
  </si>
  <si>
    <t>百万円／事業者数</t>
    <rPh sb="0" eb="1">
      <t>ヒャク</t>
    </rPh>
    <rPh sb="1" eb="3">
      <t>マンエン</t>
    </rPh>
    <rPh sb="4" eb="7">
      <t>ジギョウシャ</t>
    </rPh>
    <rPh sb="7" eb="8">
      <t>スウ</t>
    </rPh>
    <phoneticPr fontId="5"/>
  </si>
  <si>
    <t>人</t>
    <rPh sb="0" eb="1">
      <t>ヒト</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</si>
  <si>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</si>
  <si>
    <t>原子力の規制は原子炉等規制法等に基づき国が行うものであり、広く原子力安全･原子力規制に係る人材育成・確保を行うことを目的として行う本事業を、地方自治体、民間等に委ねることはできない。</t>
  </si>
  <si>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</si>
  <si>
    <t>‐</t>
  </si>
  <si>
    <t>無</t>
  </si>
  <si>
    <t>各事業者が行う事業毎の人件費・事業費など、実施内容を厳正に審査した上で補助金を交付している。</t>
    <rPh sb="0" eb="1">
      <t>カク</t>
    </rPh>
    <rPh sb="1" eb="4">
      <t>ジギョウシャ</t>
    </rPh>
    <rPh sb="5" eb="6">
      <t>オコナ</t>
    </rPh>
    <rPh sb="7" eb="9">
      <t>ジギョウ</t>
    </rPh>
    <rPh sb="9" eb="10">
      <t>ゴト</t>
    </rPh>
    <rPh sb="11" eb="14">
      <t>ジンケンヒ</t>
    </rPh>
    <rPh sb="15" eb="18">
      <t>ジギョウヒ</t>
    </rPh>
    <rPh sb="21" eb="23">
      <t>ジッシ</t>
    </rPh>
    <rPh sb="23" eb="25">
      <t>ナイヨウ</t>
    </rPh>
    <rPh sb="26" eb="28">
      <t>ゲンセイ</t>
    </rPh>
    <rPh sb="29" eb="31">
      <t>シンサ</t>
    </rPh>
    <rPh sb="33" eb="34">
      <t>ウエ</t>
    </rPh>
    <rPh sb="35" eb="38">
      <t>ホジョキン</t>
    </rPh>
    <rPh sb="39" eb="41">
      <t>コウフ</t>
    </rPh>
    <phoneticPr fontId="5"/>
  </si>
  <si>
    <t>費目・使途の内容を、厳正に審査し、真に必要なものに限定されている。</t>
    <rPh sb="0" eb="2">
      <t>ヒモク</t>
    </rPh>
    <rPh sb="3" eb="5">
      <t>シト</t>
    </rPh>
    <rPh sb="6" eb="8">
      <t>ナイヨウ</t>
    </rPh>
    <rPh sb="10" eb="12">
      <t>ゲンセイ</t>
    </rPh>
    <rPh sb="13" eb="15">
      <t>シンサ</t>
    </rPh>
    <rPh sb="17" eb="18">
      <t>シン</t>
    </rPh>
    <rPh sb="19" eb="21">
      <t>ヒツヨウ</t>
    </rPh>
    <rPh sb="25" eb="27">
      <t>ゲンテイ</t>
    </rPh>
    <phoneticPr fontId="5"/>
  </si>
  <si>
    <t>事業実施にあたり、経費内訳を複数人でクロスチェックし、内容を厳正に審査し、添付されるエビデンスの妥当性も確認した上で補助金を交付している。</t>
    <rPh sb="0" eb="2">
      <t>ジギョウ</t>
    </rPh>
    <rPh sb="2" eb="4">
      <t>ジッシ</t>
    </rPh>
    <rPh sb="9" eb="11">
      <t>ケイヒ</t>
    </rPh>
    <rPh sb="11" eb="13">
      <t>ウチワケ</t>
    </rPh>
    <rPh sb="14" eb="16">
      <t>フクスウ</t>
    </rPh>
    <rPh sb="16" eb="17">
      <t>ニン</t>
    </rPh>
    <rPh sb="27" eb="29">
      <t>ナイヨウ</t>
    </rPh>
    <rPh sb="30" eb="32">
      <t>ゲンセイ</t>
    </rPh>
    <rPh sb="33" eb="35">
      <t>シンサ</t>
    </rPh>
    <rPh sb="37" eb="39">
      <t>テンプ</t>
    </rPh>
    <rPh sb="48" eb="51">
      <t>ダトウセイ</t>
    </rPh>
    <rPh sb="52" eb="54">
      <t>カクニン</t>
    </rPh>
    <rPh sb="56" eb="57">
      <t>ウエ</t>
    </rPh>
    <rPh sb="58" eb="61">
      <t>ホジョキン</t>
    </rPh>
    <rPh sb="62" eb="64">
      <t>コウフ</t>
    </rPh>
    <phoneticPr fontId="5"/>
  </si>
  <si>
    <t>受講者数は当初想定を上回り、プログラム受講が有意義であるという回答の割合及び原子力規制に興味をもった者の割合は、成果目標を上回っている。</t>
    <rPh sb="0" eb="3">
      <t>ジュコウシャ</t>
    </rPh>
    <rPh sb="3" eb="4">
      <t>スウ</t>
    </rPh>
    <rPh sb="5" eb="7">
      <t>トウショ</t>
    </rPh>
    <rPh sb="7" eb="9">
      <t>ソウテイ</t>
    </rPh>
    <rPh sb="10" eb="12">
      <t>ウワマワ</t>
    </rPh>
    <rPh sb="19" eb="21">
      <t>ジュコウ</t>
    </rPh>
    <rPh sb="22" eb="25">
      <t>ユウイギ</t>
    </rPh>
    <rPh sb="31" eb="33">
      <t>カイトウ</t>
    </rPh>
    <rPh sb="34" eb="36">
      <t>ワリアイ</t>
    </rPh>
    <rPh sb="36" eb="37">
      <t>オヨ</t>
    </rPh>
    <rPh sb="38" eb="41">
      <t>ゲンシリョク</t>
    </rPh>
    <rPh sb="41" eb="43">
      <t>キセイ</t>
    </rPh>
    <rPh sb="44" eb="46">
      <t>キョウミ</t>
    </rPh>
    <rPh sb="50" eb="51">
      <t>シャ</t>
    </rPh>
    <rPh sb="52" eb="54">
      <t>ワリアイ</t>
    </rPh>
    <rPh sb="56" eb="58">
      <t>セイカ</t>
    </rPh>
    <rPh sb="58" eb="60">
      <t>モクヒョウ</t>
    </rPh>
    <rPh sb="61" eb="63">
      <t>ウワマワ</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</si>
  <si>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</si>
  <si>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１事業者について交付決定の取消しを行ったこと等により、交付決定額（351百万円）に対して確定額（284百万円）が下回ったため。</t>
    <rPh sb="1" eb="4">
      <t>ジギョウシャ</t>
    </rPh>
    <rPh sb="8" eb="10">
      <t>コウフ</t>
    </rPh>
    <rPh sb="10" eb="12">
      <t>ケッテイ</t>
    </rPh>
    <rPh sb="13" eb="15">
      <t>トリケ</t>
    </rPh>
    <rPh sb="17" eb="18">
      <t>オコナ</t>
    </rPh>
    <rPh sb="22" eb="23">
      <t>トウ</t>
    </rPh>
    <rPh sb="27" eb="29">
      <t>コウフ</t>
    </rPh>
    <rPh sb="29" eb="31">
      <t>ケッテイ</t>
    </rPh>
    <rPh sb="31" eb="32">
      <t>ガク</t>
    </rPh>
    <rPh sb="36" eb="37">
      <t>ヒャク</t>
    </rPh>
    <rPh sb="37" eb="39">
      <t>マンエン</t>
    </rPh>
    <rPh sb="41" eb="42">
      <t>タイ</t>
    </rPh>
    <rPh sb="44" eb="47">
      <t>カクテイガク</t>
    </rPh>
    <rPh sb="51" eb="52">
      <t>ヒャク</t>
    </rPh>
    <rPh sb="52" eb="54">
      <t>マンエン</t>
    </rPh>
    <rPh sb="56" eb="58">
      <t>シタマワ</t>
    </rPh>
    <phoneticPr fontId="5"/>
  </si>
  <si>
    <t>事業継続にあたっては、書類審査による厳正な審査を行い、必要に応じて事業内容修正の提案等を行った。その結果、平成３０年度に交付決定取消しを行った１事業者を除いた１７件について採択条件をクリアしていることを確認し、平成３１年度の事業を継続することとした。</t>
    <rPh sb="2" eb="4">
      <t>ケイゾク</t>
    </rPh>
    <rPh sb="11" eb="13">
      <t>ショルイ</t>
    </rPh>
    <rPh sb="13" eb="15">
      <t>シンサ</t>
    </rPh>
    <rPh sb="18" eb="20">
      <t>ゲンセイ</t>
    </rPh>
    <rPh sb="21" eb="23">
      <t>シンサ</t>
    </rPh>
    <rPh sb="24" eb="25">
      <t>オコナ</t>
    </rPh>
    <rPh sb="27" eb="29">
      <t>ヒツヨウ</t>
    </rPh>
    <rPh sb="30" eb="31">
      <t>オウ</t>
    </rPh>
    <rPh sb="33" eb="35">
      <t>ジギョウ</t>
    </rPh>
    <rPh sb="35" eb="37">
      <t>ナイヨウ</t>
    </rPh>
    <rPh sb="37" eb="39">
      <t>シュウセイ</t>
    </rPh>
    <rPh sb="40" eb="42">
      <t>テイアン</t>
    </rPh>
    <rPh sb="42" eb="43">
      <t>トウ</t>
    </rPh>
    <rPh sb="44" eb="45">
      <t>オコナ</t>
    </rPh>
    <rPh sb="50" eb="52">
      <t>ケッカ</t>
    </rPh>
    <rPh sb="53" eb="55">
      <t>ヘイセイ</t>
    </rPh>
    <rPh sb="57" eb="59">
      <t>ネンド</t>
    </rPh>
    <rPh sb="60" eb="62">
      <t>コウフ</t>
    </rPh>
    <rPh sb="62" eb="64">
      <t>ケッテイ</t>
    </rPh>
    <rPh sb="64" eb="66">
      <t>トリケ</t>
    </rPh>
    <rPh sb="68" eb="69">
      <t>オコナ</t>
    </rPh>
    <rPh sb="72" eb="75">
      <t>ジギョウシャ</t>
    </rPh>
    <rPh sb="76" eb="77">
      <t>ノゾ</t>
    </rPh>
    <rPh sb="81" eb="82">
      <t>ケン</t>
    </rPh>
    <rPh sb="86" eb="88">
      <t>サイタク</t>
    </rPh>
    <rPh sb="88" eb="90">
      <t>ジョウケン</t>
    </rPh>
    <rPh sb="101" eb="103">
      <t>カクニン</t>
    </rPh>
    <rPh sb="105" eb="107">
      <t>ヘイセイ</t>
    </rPh>
    <rPh sb="109" eb="111">
      <t>ネンド</t>
    </rPh>
    <rPh sb="112" eb="114">
      <t>ジギョウ</t>
    </rPh>
    <rPh sb="115" eb="117">
      <t>ケイゾク</t>
    </rPh>
    <phoneticPr fontId="5"/>
  </si>
  <si>
    <t>点検結果を踏まえ、各事業者が事業の実施を通じて獲得したノウハウやベストプラクティス、事業者固有の問題等を共有するため、事業実施者を集めた意見交換会を実施する事や、平成３０年度の事業不履行による交付決定取消しの再発防止のため、事業進捗を密に把握する年２回程度の現地中間検査を行うこととし、効率的な事業実施に努める。また、アウトカム（成果実績）に資するアンケートが全事業者で実施され、アンケート結果が目標値を上回るよう、更なる事業改善に取り組む。</t>
    <rPh sb="0" eb="2">
      <t>テンケン</t>
    </rPh>
    <rPh sb="2" eb="4">
      <t>ケッカ</t>
    </rPh>
    <rPh sb="5" eb="6">
      <t>フ</t>
    </rPh>
    <rPh sb="9" eb="10">
      <t>カク</t>
    </rPh>
    <rPh sb="10" eb="13">
      <t>ジギョウシャ</t>
    </rPh>
    <rPh sb="14" eb="16">
      <t>ジギョウ</t>
    </rPh>
    <rPh sb="17" eb="19">
      <t>ジッシ</t>
    </rPh>
    <rPh sb="20" eb="21">
      <t>ツウ</t>
    </rPh>
    <rPh sb="23" eb="25">
      <t>カクトク</t>
    </rPh>
    <rPh sb="42" eb="45">
      <t>ジギョウシャ</t>
    </rPh>
    <rPh sb="45" eb="47">
      <t>コユウ</t>
    </rPh>
    <rPh sb="48" eb="50">
      <t>モンダイ</t>
    </rPh>
    <rPh sb="50" eb="51">
      <t>トウ</t>
    </rPh>
    <rPh sb="52" eb="54">
      <t>キョウユウ</t>
    </rPh>
    <rPh sb="59" eb="61">
      <t>ジギョウ</t>
    </rPh>
    <rPh sb="61" eb="64">
      <t>ジッシシャ</t>
    </rPh>
    <rPh sb="65" eb="66">
      <t>アツ</t>
    </rPh>
    <rPh sb="68" eb="70">
      <t>イケン</t>
    </rPh>
    <rPh sb="70" eb="73">
      <t>コウカンカイ</t>
    </rPh>
    <rPh sb="74" eb="76">
      <t>ジッシ</t>
    </rPh>
    <rPh sb="78" eb="79">
      <t>コト</t>
    </rPh>
    <rPh sb="81" eb="83">
      <t>ヘイセイ</t>
    </rPh>
    <rPh sb="85" eb="87">
      <t>ネンド</t>
    </rPh>
    <rPh sb="88" eb="90">
      <t>ジギョウ</t>
    </rPh>
    <rPh sb="90" eb="93">
      <t>フリコウ</t>
    </rPh>
    <rPh sb="96" eb="98">
      <t>コウフ</t>
    </rPh>
    <rPh sb="98" eb="100">
      <t>ケッテイ</t>
    </rPh>
    <rPh sb="100" eb="102">
      <t>トリケ</t>
    </rPh>
    <rPh sb="104" eb="106">
      <t>サイハツ</t>
    </rPh>
    <rPh sb="106" eb="108">
      <t>ボウシ</t>
    </rPh>
    <rPh sb="112" eb="114">
      <t>ジギョウ</t>
    </rPh>
    <rPh sb="114" eb="116">
      <t>シンチョク</t>
    </rPh>
    <rPh sb="117" eb="118">
      <t>ミツ</t>
    </rPh>
    <rPh sb="119" eb="121">
      <t>ハアク</t>
    </rPh>
    <rPh sb="123" eb="124">
      <t>ネン</t>
    </rPh>
    <rPh sb="125" eb="128">
      <t>カイテイド</t>
    </rPh>
    <rPh sb="129" eb="131">
      <t>ゲンチ</t>
    </rPh>
    <rPh sb="131" eb="133">
      <t>チュウカン</t>
    </rPh>
    <rPh sb="133" eb="135">
      <t>ケンサ</t>
    </rPh>
    <rPh sb="136" eb="137">
      <t>オコナ</t>
    </rPh>
    <rPh sb="143" eb="146">
      <t>コウリツテキ</t>
    </rPh>
    <rPh sb="147" eb="149">
      <t>ジギョウ</t>
    </rPh>
    <rPh sb="149" eb="151">
      <t>ジッシ</t>
    </rPh>
    <rPh sb="152" eb="153">
      <t>ツト</t>
    </rPh>
    <rPh sb="165" eb="167">
      <t>セイカ</t>
    </rPh>
    <rPh sb="167" eb="169">
      <t>ジッセキ</t>
    </rPh>
    <rPh sb="171" eb="172">
      <t>シ</t>
    </rPh>
    <rPh sb="180" eb="181">
      <t>ゼン</t>
    </rPh>
    <rPh sb="181" eb="184">
      <t>ジギョウシャ</t>
    </rPh>
    <rPh sb="185" eb="187">
      <t>ジッシ</t>
    </rPh>
    <rPh sb="195" eb="197">
      <t>ケッカ</t>
    </rPh>
    <rPh sb="198" eb="201">
      <t>モクヒョウチ</t>
    </rPh>
    <rPh sb="202" eb="204">
      <t>ウワマワ</t>
    </rPh>
    <rPh sb="208" eb="209">
      <t>サラ</t>
    </rPh>
    <rPh sb="211" eb="213">
      <t>ジギョウ</t>
    </rPh>
    <rPh sb="216" eb="217">
      <t>ト</t>
    </rPh>
    <rPh sb="218" eb="219">
      <t>ク</t>
    </rPh>
    <phoneticPr fontId="5"/>
  </si>
  <si>
    <t>人件費</t>
    <rPh sb="0" eb="3">
      <t>ジンケンヒ</t>
    </rPh>
    <phoneticPr fontId="5"/>
  </si>
  <si>
    <t>事業費</t>
    <rPh sb="0" eb="3">
      <t>ジギョウヒ</t>
    </rPh>
    <phoneticPr fontId="5"/>
  </si>
  <si>
    <t>事業を実施するために必要な人件費</t>
    <rPh sb="13" eb="16">
      <t>ジンケンヒ</t>
    </rPh>
    <phoneticPr fontId="5"/>
  </si>
  <si>
    <t>事業を実施するために必要な事業費</t>
    <rPh sb="13" eb="16">
      <t>ジギョウヒ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</si>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</sst>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13608</xdr:colOff>
      <xdr:row>742</xdr:row>
      <xdr:rowOff>13608</xdr:rowOff>
    </xdr:from>
    <xdr:to>
      <xdr:col>34</xdr:col>
      <xdr:colOff>48387</xdr:colOff>
      <xdr:row>746</xdr:row>
      <xdr:rowOff>86413</xdr:rowOff>
    </xdr:to>
    <xdr:sp macro="" textlink="">
      <xdr:nvSpPr>
        <xdr:cNvPr id="4" name="テキスト ボックス 3"/>
        <xdr:cNvSpPr txBox="1"/>
      </xdr:nvSpPr>
      <xdr:spPr>
        <a:xfrm>
          <a:off x="4095751" y="234940929"/>
          <a:ext cx="2892279" cy="148794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２８４百万円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20</xdr:col>
      <xdr:colOff>0</xdr:colOff>
      <xdr:row>747</xdr:row>
      <xdr:rowOff>0</xdr:rowOff>
    </xdr:from>
    <xdr:to>
      <xdr:col>35</xdr:col>
      <xdr:colOff>118752</xdr:colOff>
      <xdr:row>749</xdr:row>
      <xdr:rowOff>42056</xdr:rowOff>
    </xdr:to>
    <xdr:sp macro="" textlink="">
      <xdr:nvSpPr>
        <xdr:cNvPr id="5" name="大かっこ 4"/>
        <xdr:cNvSpPr/>
      </xdr:nvSpPr>
      <xdr:spPr>
        <a:xfrm>
          <a:off x="4082143" y="236696250"/>
          <a:ext cx="3180359" cy="7496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27</xdr:col>
      <xdr:colOff>0</xdr:colOff>
      <xdr:row>749</xdr:row>
      <xdr:rowOff>0</xdr:rowOff>
    </xdr:from>
    <xdr:to>
      <xdr:col>27</xdr:col>
      <xdr:colOff>0</xdr:colOff>
      <xdr:row>751</xdr:row>
      <xdr:rowOff>205344</xdr:rowOff>
    </xdr:to>
    <xdr:cxnSp macro="">
      <xdr:nvCxnSpPr>
        <xdr:cNvPr id="6" name="直線矢印コネクタ 5"/>
        <xdr:cNvCxnSpPr/>
      </xdr:nvCxnSpPr>
      <xdr:spPr>
        <a:xfrm>
          <a:off x="5510893" y="237403821"/>
          <a:ext cx="0" cy="912916"/>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108858</xdr:colOff>
      <xdr:row>751</xdr:row>
      <xdr:rowOff>272143</xdr:rowOff>
    </xdr:from>
    <xdr:to>
      <xdr:col>30</xdr:col>
      <xdr:colOff>149390</xdr:colOff>
      <xdr:row>753</xdr:row>
      <xdr:rowOff>104258</xdr:rowOff>
    </xdr:to>
    <xdr:sp macro="" textlink="">
      <xdr:nvSpPr>
        <xdr:cNvPr id="7" name="テキスト ボックス 6"/>
        <xdr:cNvSpPr txBox="1"/>
      </xdr:nvSpPr>
      <xdr:spPr>
        <a:xfrm>
          <a:off x="4599215" y="238383536"/>
          <a:ext cx="1673389" cy="539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a:t>【</a:t>
          </a:r>
          <a:r>
            <a:rPr kumimoji="1" lang="ja-JP" altLang="ja-JP" sz="1600">
              <a:solidFill>
                <a:schemeClr val="dk1"/>
              </a:solidFill>
              <a:effectLst/>
              <a:latin typeface="+mn-lt"/>
              <a:ea typeface="+mn-ea"/>
              <a:cs typeface="+mn-cs"/>
            </a:rPr>
            <a:t>補助金等交付</a:t>
          </a:r>
          <a:r>
            <a:rPr kumimoji="1" lang="en-US" altLang="ja-JP" sz="1600"/>
            <a:t>】</a:t>
          </a:r>
          <a:endParaRPr kumimoji="1" lang="ja-JP" altLang="en-US" sz="1600"/>
        </a:p>
      </xdr:txBody>
    </xdr:sp>
    <xdr:clientData/>
  </xdr:twoCellAnchor>
  <xdr:twoCellAnchor>
    <xdr:from>
      <xdr:col>15</xdr:col>
      <xdr:colOff>1</xdr:colOff>
      <xdr:row>753</xdr:row>
      <xdr:rowOff>0</xdr:rowOff>
    </xdr:from>
    <xdr:to>
      <xdr:col>39</xdr:col>
      <xdr:colOff>191830</xdr:colOff>
      <xdr:row>756</xdr:row>
      <xdr:rowOff>426589</xdr:rowOff>
    </xdr:to>
    <xdr:sp macro="" textlink="">
      <xdr:nvSpPr>
        <xdr:cNvPr id="8" name="テキスト ボックス 7"/>
        <xdr:cNvSpPr txBox="1"/>
      </xdr:nvSpPr>
      <xdr:spPr>
        <a:xfrm>
          <a:off x="3061608" y="238818964"/>
          <a:ext cx="5090401" cy="1487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Ａ．大学、国立研究開発法人等（１８者）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２８４百万円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v>
      </c>
      <c r="AT2" s="220"/>
      <c r="AU2" s="220"/>
      <c r="AV2" s="52" t="str">
        <f>IF(AW2="", "", "-")</f>
        <v/>
      </c>
      <c r="AW2" s="403"/>
      <c r="AX2" s="403"/>
    </row>
    <row r="3" spans="1:50" ht="21" customHeight="1" thickBot="1" x14ac:dyDescent="0.2">
      <c r="A3" s="531" t="s">
        <v>544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570</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571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75</v>
      </c>
      <c r="H5" s="567"/>
      <c r="I5" s="567"/>
      <c r="J5" s="567"/>
      <c r="K5" s="567"/>
      <c r="L5" s="567"/>
      <c r="M5" s="568" t="s">
        <v>66</v>
      </c>
      <c r="N5" s="569"/>
      <c r="O5" s="569"/>
      <c r="P5" s="569"/>
      <c r="Q5" s="569"/>
      <c r="R5" s="570"/>
      <c r="S5" s="571" t="s">
        <v>83</v>
      </c>
      <c r="T5" s="567"/>
      <c r="U5" s="567"/>
      <c r="V5" s="567"/>
      <c r="W5" s="567"/>
      <c r="X5" s="572"/>
      <c r="Y5" s="722" t="s">
        <v>3</v>
      </c>
      <c r="Z5" s="723"/>
      <c r="AA5" s="723"/>
      <c r="AB5" s="723"/>
      <c r="AC5" s="723"/>
      <c r="AD5" s="724"/>
      <c r="AE5" s="725" t="s">
        <v>573</v>
      </c>
      <c r="AF5" s="725"/>
      <c r="AG5" s="725"/>
      <c r="AH5" s="725"/>
      <c r="AI5" s="725"/>
      <c r="AJ5" s="725"/>
      <c r="AK5" s="725"/>
      <c r="AL5" s="725"/>
      <c r="AM5" s="725"/>
      <c r="AN5" s="725"/>
      <c r="AO5" s="725"/>
      <c r="AP5" s="726"/>
      <c r="AQ5" s="727" t="s">
        <v>574</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c r="H7" s="838"/>
      <c r="I7" s="838"/>
      <c r="J7" s="838"/>
      <c r="K7" s="838"/>
      <c r="L7" s="838"/>
      <c r="M7" s="838"/>
      <c r="N7" s="838"/>
      <c r="O7" s="838"/>
      <c r="P7" s="838"/>
      <c r="Q7" s="838"/>
      <c r="R7" s="838"/>
      <c r="S7" s="838"/>
      <c r="T7" s="838"/>
      <c r="U7" s="838"/>
      <c r="V7" s="838"/>
      <c r="W7" s="838"/>
      <c r="X7" s="839"/>
      <c r="Y7" s="401" t="s">
        <v>516</v>
      </c>
      <c r="Z7" s="296"/>
      <c r="AA7" s="296"/>
      <c r="AB7" s="296"/>
      <c r="AC7" s="296"/>
      <c r="AD7" s="402"/>
      <c r="AE7" s="389" t="s">
        <v>578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4" t="s">
        <v>378</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80" t="s">
        <v>575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576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300</v>
      </c>
      <c r="Q13" s="109"/>
      <c r="R13" s="109"/>
      <c r="S13" s="109"/>
      <c r="T13" s="109"/>
      <c r="U13" s="109"/>
      <c r="V13" s="110"/>
      <c r="W13" s="108">
        <v>382</v>
      </c>
      <c r="X13" s="109"/>
      <c r="Y13" s="109"/>
      <c r="Z13" s="109"/>
      <c r="AA13" s="109"/>
      <c r="AB13" s="109"/>
      <c r="AC13" s="110"/>
      <c r="AD13" s="105">
        <v>381</v>
      </c>
      <c r="AE13" s="106"/>
      <c r="AF13" s="106"/>
      <c r="AG13" s="106"/>
      <c r="AH13" s="106"/>
      <c r="AI13" s="106"/>
      <c r="AJ13" s="107"/>
      <c r="AK13" s="108">
        <v>359</v>
      </c>
      <c r="AL13" s="109"/>
      <c r="AM13" s="109"/>
      <c r="AN13" s="109"/>
      <c r="AO13" s="109"/>
      <c r="AP13" s="109"/>
      <c r="AQ13" s="110"/>
      <c r="AR13" s="105"/>
      <c r="AS13" s="106"/>
      <c r="AT13" s="106"/>
      <c r="AU13" s="106"/>
      <c r="AV13" s="106"/>
      <c r="AW13" s="106"/>
      <c r="AX13" s="400"/>
    </row>
    <row r="14" spans="1:50" ht="21" customHeight="1" x14ac:dyDescent="0.15">
      <c r="A14" s="142"/>
      <c r="B14" s="143"/>
      <c r="C14" s="143"/>
      <c r="D14" s="143"/>
      <c r="E14" s="143"/>
      <c r="F14" s="144"/>
      <c r="G14" s="752"/>
      <c r="H14" s="753"/>
      <c r="I14" s="583" t="s">
        <v>8</v>
      </c>
      <c r="J14" s="637"/>
      <c r="K14" s="637"/>
      <c r="L14" s="637"/>
      <c r="M14" s="637"/>
      <c r="N14" s="637"/>
      <c r="O14" s="638"/>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654</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83" t="s">
        <v>51</v>
      </c>
      <c r="J15" s="584"/>
      <c r="K15" s="584"/>
      <c r="L15" s="584"/>
      <c r="M15" s="584"/>
      <c r="N15" s="584"/>
      <c r="O15" s="585"/>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655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83" t="s">
        <v>52</v>
      </c>
      <c r="J16" s="584"/>
      <c r="K16" s="584"/>
      <c r="L16" s="584"/>
      <c r="M16" s="584"/>
      <c r="N16" s="584"/>
      <c r="O16" s="585"/>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654</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83" t="s">
        <v>50</v>
      </c>
      <c r="J17" s="637"/>
      <c r="K17" s="637"/>
      <c r="L17" s="637"/>
      <c r="M17" s="637"/>
      <c r="N17" s="637"/>
      <c r="O17" s="638"/>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654</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4"/>
      <c r="H18" s="755"/>
      <c r="I18" s="742" t="s">
        <v>20</v>
      </c>
      <c r="J18" s="743"/>
      <c r="K18" s="743"/>
      <c r="L18" s="743"/>
      <c r="M18" s="743"/>
      <c r="N18" s="743"/>
      <c r="O18" s="744"/>
      <c r="P18" s="114">
        <f>SUM(P13:V17)</f>
        <v>300</v>
      </c>
      <c r="Q18" s="115"/>
      <c r="R18" s="115"/>
      <c r="S18" s="115"/>
      <c r="T18" s="115"/>
      <c r="U18" s="115"/>
      <c r="V18" s="116"/>
      <c r="W18" s="114">
        <f>SUM(W13:AC17)</f>
        <v>382</v>
      </c>
      <c r="X18" s="115"/>
      <c r="Y18" s="115"/>
      <c r="Z18" s="115"/>
      <c r="AA18" s="115"/>
      <c r="AB18" s="115"/>
      <c r="AC18" s="116"/>
      <c r="AD18" s="114">
        <f>SUM(AD13:AJ17)</f>
        <v>381</v>
      </c>
      <c r="AE18" s="115"/>
      <c r="AF18" s="115"/>
      <c r="AG18" s="115"/>
      <c r="AH18" s="115"/>
      <c r="AI18" s="115"/>
      <c r="AJ18" s="116"/>
      <c r="AK18" s="114">
        <f>SUM(AK13:AQ17)</f>
        <v>359</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189</v>
      </c>
      <c r="Q19" s="109"/>
      <c r="R19" s="109"/>
      <c r="S19" s="109"/>
      <c r="T19" s="109"/>
      <c r="U19" s="109"/>
      <c r="V19" s="110"/>
      <c r="W19" s="108">
        <v>285</v>
      </c>
      <c r="X19" s="109"/>
      <c r="Y19" s="109"/>
      <c r="Z19" s="109"/>
      <c r="AA19" s="109"/>
      <c r="AB19" s="109"/>
      <c r="AC19" s="110"/>
      <c r="AD19" s="108">
        <v>286</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0.63</v>
      </c>
      <c r="Q20" s="547"/>
      <c r="R20" s="547"/>
      <c r="S20" s="547"/>
      <c r="T20" s="547"/>
      <c r="U20" s="547"/>
      <c r="V20" s="547"/>
      <c r="W20" s="547">
        <f t="shared" ref="W20" si="0">IF(W18=0, "-", SUM(W19)/W18)</f>
        <v>0.74607329842931935</v>
      </c>
      <c r="X20" s="547"/>
      <c r="Y20" s="547"/>
      <c r="Z20" s="547"/>
      <c r="AA20" s="547"/>
      <c r="AB20" s="547"/>
      <c r="AC20" s="547"/>
      <c r="AD20" s="547">
        <f t="shared" ref="AD20" si="1">IF(AD18=0, "-", SUM(AD19)/AD18)</f>
        <v>0.75065616797900259</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37" t="s">
        <v>478</v>
      </c>
      <c r="H21" s="938"/>
      <c r="I21" s="938"/>
      <c r="J21" s="938"/>
      <c r="K21" s="938"/>
      <c r="L21" s="938"/>
      <c r="M21" s="938"/>
      <c r="N21" s="938"/>
      <c r="O21" s="938"/>
      <c r="P21" s="547">
        <f>IF(P19=0, "-", SUM(P19)/SUM(P13,P14))</f>
        <v>0.63</v>
      </c>
      <c r="Q21" s="547"/>
      <c r="R21" s="547"/>
      <c r="S21" s="547"/>
      <c r="T21" s="547"/>
      <c r="U21" s="547"/>
      <c r="V21" s="547"/>
      <c r="W21" s="547">
        <f t="shared" ref="W21" si="2">IF(W19=0, "-", SUM(W19)/SUM(W13,W14))</f>
        <v>0.74607329842931935</v>
      </c>
      <c r="X21" s="547"/>
      <c r="Y21" s="547"/>
      <c r="Z21" s="547"/>
      <c r="AA21" s="547"/>
      <c r="AB21" s="547"/>
      <c r="AC21" s="547"/>
      <c r="AD21" s="547">
        <f t="shared" ref="AD21" si="3">IF(AD19=0, "-", SUM(AD19)/SUM(AD13,AD14))</f>
        <v>0.75065616797900259</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598</v>
      </c>
      <c r="H23" s="187"/>
      <c r="I23" s="187"/>
      <c r="J23" s="187"/>
      <c r="K23" s="187"/>
      <c r="L23" s="187"/>
      <c r="M23" s="187"/>
      <c r="N23" s="187"/>
      <c r="O23" s="188"/>
      <c r="P23" s="105">
        <v>355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599</v>
      </c>
      <c r="H24" s="190"/>
      <c r="I24" s="190"/>
      <c r="J24" s="190"/>
      <c r="K24" s="190"/>
      <c r="L24" s="190"/>
      <c r="M24" s="190"/>
      <c r="N24" s="190"/>
      <c r="O24" s="191"/>
      <c r="P24" s="108">
        <v>2.8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600</v>
      </c>
      <c r="H25" s="190"/>
      <c r="I25" s="190"/>
      <c r="J25" s="190"/>
      <c r="K25" s="190"/>
      <c r="L25" s="190"/>
      <c r="M25" s="190"/>
      <c r="N25" s="190"/>
      <c r="O25" s="191"/>
      <c r="P25" s="108">
        <v>0.5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601</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602</v>
      </c>
      <c r="H27" s="190"/>
      <c r="I27" s="190"/>
      <c r="J27" s="190"/>
      <c r="K27" s="190"/>
      <c r="L27" s="190"/>
      <c r="M27" s="190"/>
      <c r="N27" s="190"/>
      <c r="O27" s="191"/>
      <c r="P27" s="108">
        <v>0.01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0.38999999999998636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359</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473</v>
      </c>
      <c r="B30" s="518"/>
      <c r="C30" s="518"/>
      <c r="D30" s="518"/>
      <c r="E30" s="518"/>
      <c r="F30" s="519"/>
      <c r="G30" s="655" t="s">
        <v>265</v>
      </c>
      <c r="H30" s="396"/>
      <c r="I30" s="396"/>
      <c r="J30" s="396"/>
      <c r="K30" s="396"/>
      <c r="L30" s="396"/>
      <c r="M30" s="396"/>
      <c r="N30" s="396"/>
      <c r="O30" s="587"/>
      <c r="P30" s="586" t="s">
        <v>59</v>
      </c>
      <c r="Q30" s="396"/>
      <c r="R30" s="396"/>
      <c r="S30" s="396"/>
      <c r="T30" s="396"/>
      <c r="U30" s="396"/>
      <c r="V30" s="396"/>
      <c r="W30" s="396"/>
      <c r="X30" s="587"/>
      <c r="Y30" s="473"/>
      <c r="Z30" s="474"/>
      <c r="AA30" s="475"/>
      <c r="AB30" s="392" t="s">
        <v>11</v>
      </c>
      <c r="AC30" s="393"/>
      <c r="AD30" s="394"/>
      <c r="AE30" s="392" t="s">
        <v>536</v>
      </c>
      <c r="AF30" s="393"/>
      <c r="AG30" s="393"/>
      <c r="AH30" s="394"/>
      <c r="AI30" s="392" t="s">
        <v>533</v>
      </c>
      <c r="AJ30" s="393"/>
      <c r="AK30" s="393"/>
      <c r="AL30" s="394"/>
      <c r="AM30" s="395" t="s">
        <v>528</v>
      </c>
      <c r="AN30" s="395"/>
      <c r="AO30" s="395"/>
      <c r="AP30" s="392"/>
      <c r="AQ30" s="646" t="s">
        <v>354</v>
      </c>
      <c r="AR30" s="647"/>
      <c r="AS30" s="647"/>
      <c r="AT30" s="648"/>
      <c r="AU30" s="396" t="s">
        <v>253</v>
      </c>
      <c r="AV30" s="396"/>
      <c r="AW30" s="396"/>
      <c r="AX30" s="397"/>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38"/>
      <c r="AC31" s="339"/>
      <c r="AD31" s="340"/>
      <c r="AE31" s="338"/>
      <c r="AF31" s="339"/>
      <c r="AG31" s="339"/>
      <c r="AH31" s="340"/>
      <c r="AI31" s="338"/>
      <c r="AJ31" s="339"/>
      <c r="AK31" s="339"/>
      <c r="AL31" s="340"/>
      <c r="AM31" s="382"/>
      <c r="AN31" s="382"/>
      <c r="AO31" s="382"/>
      <c r="AP31" s="338"/>
      <c r="AQ31" s="217"/>
      <c r="AR31" s="136"/>
      <c r="AS31" s="137" t="s">
        <v>355</v>
      </c>
      <c r="AT31" s="172"/>
      <c r="AU31" s="271">
        <v>33</v>
      </c>
      <c r="AV31" s="271"/>
      <c r="AW31" s="385" t="s">
        <v>300</v>
      </c>
      <c r="AX31" s="386"/>
    </row>
    <row r="32" spans="1:50" ht="23.25" customHeight="1" x14ac:dyDescent="0.15">
      <c r="A32" s="523"/>
      <c r="B32" s="521"/>
      <c r="C32" s="521"/>
      <c r="D32" s="521"/>
      <c r="E32" s="521"/>
      <c r="F32" s="522"/>
      <c r="G32" s="548" t="s">
        <v>580</v>
      </c>
      <c r="H32" s="549"/>
      <c r="I32" s="549"/>
      <c r="J32" s="549"/>
      <c r="K32" s="549"/>
      <c r="L32" s="549"/>
      <c r="M32" s="549"/>
      <c r="N32" s="549"/>
      <c r="O32" s="550"/>
      <c r="P32" s="161" t="s">
        <v>581</v>
      </c>
      <c r="Q32" s="161"/>
      <c r="R32" s="161"/>
      <c r="S32" s="161"/>
      <c r="T32" s="161"/>
      <c r="U32" s="161"/>
      <c r="V32" s="161"/>
      <c r="W32" s="161"/>
      <c r="X32" s="231"/>
      <c r="Y32" s="344" t="s">
        <v>12</v>
      </c>
      <c r="Z32" s="557"/>
      <c r="AA32" s="558"/>
      <c r="AB32" s="559" t="s">
        <v>497</v>
      </c>
      <c r="AC32" s="559"/>
      <c r="AD32" s="559"/>
      <c r="AE32" s="370">
        <v>90</v>
      </c>
      <c r="AF32" s="371"/>
      <c r="AG32" s="371"/>
      <c r="AH32" s="371"/>
      <c r="AI32" s="370">
        <v>90</v>
      </c>
      <c r="AJ32" s="371"/>
      <c r="AK32" s="371"/>
      <c r="AL32" s="371"/>
      <c r="AM32" s="370">
        <v>86</v>
      </c>
      <c r="AN32" s="371"/>
      <c r="AO32" s="371"/>
      <c r="AP32" s="371"/>
      <c r="AQ32" s="111" t="s">
        <v>579</v>
      </c>
      <c r="AR32" s="112"/>
      <c r="AS32" s="112"/>
      <c r="AT32" s="113"/>
      <c r="AU32" s="371"/>
      <c r="AV32" s="371"/>
      <c r="AW32" s="371"/>
      <c r="AX32" s="373"/>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497</v>
      </c>
      <c r="AC33" s="530"/>
      <c r="AD33" s="530"/>
      <c r="AE33" s="370">
        <v>70</v>
      </c>
      <c r="AF33" s="371"/>
      <c r="AG33" s="371"/>
      <c r="AH33" s="371"/>
      <c r="AI33" s="370">
        <v>70</v>
      </c>
      <c r="AJ33" s="371"/>
      <c r="AK33" s="371"/>
      <c r="AL33" s="371"/>
      <c r="AM33" s="370">
        <v>70</v>
      </c>
      <c r="AN33" s="371"/>
      <c r="AO33" s="371"/>
      <c r="AP33" s="371"/>
      <c r="AQ33" s="111" t="s">
        <v>579</v>
      </c>
      <c r="AR33" s="112"/>
      <c r="AS33" s="112"/>
      <c r="AT33" s="113"/>
      <c r="AU33" s="371">
        <v>70</v>
      </c>
      <c r="AV33" s="371"/>
      <c r="AW33" s="371"/>
      <c r="AX33" s="373"/>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5" t="s">
        <v>301</v>
      </c>
      <c r="AC34" s="505"/>
      <c r="AD34" s="505"/>
      <c r="AE34" s="370">
        <v>129</v>
      </c>
      <c r="AF34" s="371"/>
      <c r="AG34" s="371"/>
      <c r="AH34" s="371"/>
      <c r="AI34" s="370">
        <v>129</v>
      </c>
      <c r="AJ34" s="371"/>
      <c r="AK34" s="371"/>
      <c r="AL34" s="371"/>
      <c r="AM34" s="370">
        <v>122</v>
      </c>
      <c r="AN34" s="371"/>
      <c r="AO34" s="371"/>
      <c r="AP34" s="371"/>
      <c r="AQ34" s="111" t="s">
        <v>579</v>
      </c>
      <c r="AR34" s="112"/>
      <c r="AS34" s="112"/>
      <c r="AT34" s="113"/>
      <c r="AU34" s="371"/>
      <c r="AV34" s="371"/>
      <c r="AW34" s="371"/>
      <c r="AX34" s="373"/>
    </row>
    <row r="35" spans="1:50" ht="23.25" customHeight="1" x14ac:dyDescent="0.15">
      <c r="A35" s="908" t="s">
        <v>506</v>
      </c>
      <c r="B35" s="909"/>
      <c r="C35" s="909"/>
      <c r="D35" s="909"/>
      <c r="E35" s="909"/>
      <c r="F35" s="910"/>
      <c r="G35" s="914" t="s">
        <v>586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9" t="s">
        <v>473</v>
      </c>
      <c r="B37" s="650"/>
      <c r="C37" s="650"/>
      <c r="D37" s="650"/>
      <c r="E37" s="650"/>
      <c r="F37" s="651"/>
      <c r="G37" s="573" t="s">
        <v>265</v>
      </c>
      <c r="H37" s="387"/>
      <c r="I37" s="387"/>
      <c r="J37" s="387"/>
      <c r="K37" s="387"/>
      <c r="L37" s="387"/>
      <c r="M37" s="387"/>
      <c r="N37" s="387"/>
      <c r="O37" s="574"/>
      <c r="P37" s="639" t="s">
        <v>59</v>
      </c>
      <c r="Q37" s="387"/>
      <c r="R37" s="387"/>
      <c r="S37" s="387"/>
      <c r="T37" s="387"/>
      <c r="U37" s="387"/>
      <c r="V37" s="387"/>
      <c r="W37" s="387"/>
      <c r="X37" s="574"/>
      <c r="Y37" s="640"/>
      <c r="Z37" s="641"/>
      <c r="AA37" s="642"/>
      <c r="AB37" s="374" t="s">
        <v>11</v>
      </c>
      <c r="AC37" s="375"/>
      <c r="AD37" s="376"/>
      <c r="AE37" s="374" t="s">
        <v>536</v>
      </c>
      <c r="AF37" s="375"/>
      <c r="AG37" s="375"/>
      <c r="AH37" s="376"/>
      <c r="AI37" s="374" t="s">
        <v>533</v>
      </c>
      <c r="AJ37" s="375"/>
      <c r="AK37" s="375"/>
      <c r="AL37" s="376"/>
      <c r="AM37" s="381" t="s">
        <v>528</v>
      </c>
      <c r="AN37" s="381"/>
      <c r="AO37" s="381"/>
      <c r="AP37" s="374"/>
      <c r="AQ37" s="267" t="s">
        <v>354</v>
      </c>
      <c r="AR37" s="268"/>
      <c r="AS37" s="268"/>
      <c r="AT37" s="269"/>
      <c r="AU37" s="387" t="s">
        <v>253</v>
      </c>
      <c r="AV37" s="387"/>
      <c r="AW37" s="387"/>
      <c r="AX37" s="388"/>
    </row>
    <row r="38" spans="1:50"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38"/>
      <c r="AC38" s="339"/>
      <c r="AD38" s="340"/>
      <c r="AE38" s="338"/>
      <c r="AF38" s="339"/>
      <c r="AG38" s="339"/>
      <c r="AH38" s="340"/>
      <c r="AI38" s="338"/>
      <c r="AJ38" s="339"/>
      <c r="AK38" s="339"/>
      <c r="AL38" s="340"/>
      <c r="AM38" s="382"/>
      <c r="AN38" s="382"/>
      <c r="AO38" s="382"/>
      <c r="AP38" s="338"/>
      <c r="AQ38" s="217"/>
      <c r="AR38" s="136"/>
      <c r="AS38" s="137" t="s">
        <v>355</v>
      </c>
      <c r="AT38" s="172"/>
      <c r="AU38" s="271">
        <v>33</v>
      </c>
      <c r="AV38" s="271"/>
      <c r="AW38" s="385" t="s">
        <v>300</v>
      </c>
      <c r="AX38" s="386"/>
    </row>
    <row r="39" spans="1:50" ht="23.25" customHeight="1" x14ac:dyDescent="0.15">
      <c r="A39" s="523"/>
      <c r="B39" s="521"/>
      <c r="C39" s="521"/>
      <c r="D39" s="521"/>
      <c r="E39" s="521"/>
      <c r="F39" s="522"/>
      <c r="G39" s="548" t="s">
        <v>582</v>
      </c>
      <c r="H39" s="549"/>
      <c r="I39" s="549"/>
      <c r="J39" s="549"/>
      <c r="K39" s="549"/>
      <c r="L39" s="549"/>
      <c r="M39" s="549"/>
      <c r="N39" s="549"/>
      <c r="O39" s="550"/>
      <c r="P39" s="161" t="s">
        <v>583</v>
      </c>
      <c r="Q39" s="161"/>
      <c r="R39" s="161"/>
      <c r="S39" s="161"/>
      <c r="T39" s="161"/>
      <c r="U39" s="161"/>
      <c r="V39" s="161"/>
      <c r="W39" s="161"/>
      <c r="X39" s="231"/>
      <c r="Y39" s="344" t="s">
        <v>12</v>
      </c>
      <c r="Z39" s="557"/>
      <c r="AA39" s="558"/>
      <c r="AB39" s="559" t="s">
        <v>497</v>
      </c>
      <c r="AC39" s="559"/>
      <c r="AD39" s="559"/>
      <c r="AE39" s="370" t="s">
        <v>579</v>
      </c>
      <c r="AF39" s="371"/>
      <c r="AG39" s="371"/>
      <c r="AH39" s="371"/>
      <c r="AI39" s="370">
        <v>60</v>
      </c>
      <c r="AJ39" s="371"/>
      <c r="AK39" s="371"/>
      <c r="AL39" s="371"/>
      <c r="AM39" s="370">
        <v>60</v>
      </c>
      <c r="AN39" s="371"/>
      <c r="AO39" s="371"/>
      <c r="AP39" s="371"/>
      <c r="AQ39" s="111" t="s">
        <v>579</v>
      </c>
      <c r="AR39" s="112"/>
      <c r="AS39" s="112"/>
      <c r="AT39" s="113"/>
      <c r="AU39" s="371"/>
      <c r="AV39" s="371"/>
      <c r="AW39" s="371"/>
      <c r="AX39" s="373"/>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t="s">
        <v>497</v>
      </c>
      <c r="AC40" s="530"/>
      <c r="AD40" s="530"/>
      <c r="AE40" s="370" t="s">
        <v>579</v>
      </c>
      <c r="AF40" s="371"/>
      <c r="AG40" s="371"/>
      <c r="AH40" s="371"/>
      <c r="AI40" s="370">
        <v>50</v>
      </c>
      <c r="AJ40" s="371"/>
      <c r="AK40" s="371"/>
      <c r="AL40" s="371"/>
      <c r="AM40" s="370">
        <v>50</v>
      </c>
      <c r="AN40" s="371"/>
      <c r="AO40" s="371"/>
      <c r="AP40" s="371"/>
      <c r="AQ40" s="111" t="s">
        <v>579</v>
      </c>
      <c r="AR40" s="112"/>
      <c r="AS40" s="112"/>
      <c r="AT40" s="113"/>
      <c r="AU40" s="371">
        <v>50</v>
      </c>
      <c r="AV40" s="371"/>
      <c r="AW40" s="371"/>
      <c r="AX40" s="373"/>
    </row>
    <row r="41" spans="1:50" ht="23.25" customHeight="1" x14ac:dyDescent="0.15">
      <c r="A41" s="652"/>
      <c r="B41" s="653"/>
      <c r="C41" s="653"/>
      <c r="D41" s="653"/>
      <c r="E41" s="653"/>
      <c r="F41" s="654"/>
      <c r="G41" s="554"/>
      <c r="H41" s="555"/>
      <c r="I41" s="555"/>
      <c r="J41" s="555"/>
      <c r="K41" s="555"/>
      <c r="L41" s="555"/>
      <c r="M41" s="555"/>
      <c r="N41" s="555"/>
      <c r="O41" s="556"/>
      <c r="P41" s="164"/>
      <c r="Q41" s="164"/>
      <c r="R41" s="164"/>
      <c r="S41" s="164"/>
      <c r="T41" s="164"/>
      <c r="U41" s="164"/>
      <c r="V41" s="164"/>
      <c r="W41" s="164"/>
      <c r="X41" s="236"/>
      <c r="Y41" s="303" t="s">
        <v>13</v>
      </c>
      <c r="Z41" s="298"/>
      <c r="AA41" s="299"/>
      <c r="AB41" s="505" t="s">
        <v>301</v>
      </c>
      <c r="AC41" s="505"/>
      <c r="AD41" s="505"/>
      <c r="AE41" s="370" t="s">
        <v>579</v>
      </c>
      <c r="AF41" s="371"/>
      <c r="AG41" s="371"/>
      <c r="AH41" s="371"/>
      <c r="AI41" s="370">
        <v>120</v>
      </c>
      <c r="AJ41" s="371"/>
      <c r="AK41" s="371"/>
      <c r="AL41" s="371"/>
      <c r="AM41" s="370">
        <v>120</v>
      </c>
      <c r="AN41" s="371"/>
      <c r="AO41" s="371"/>
      <c r="AP41" s="371"/>
      <c r="AQ41" s="111" t="s">
        <v>579</v>
      </c>
      <c r="AR41" s="112"/>
      <c r="AS41" s="112"/>
      <c r="AT41" s="113"/>
      <c r="AU41" s="371"/>
      <c r="AV41" s="371"/>
      <c r="AW41" s="371"/>
      <c r="AX41" s="373"/>
    </row>
    <row r="42" spans="1:50" ht="23.25" customHeight="1" x14ac:dyDescent="0.15">
      <c r="A42" s="908" t="s">
        <v>506</v>
      </c>
      <c r="B42" s="909"/>
      <c r="C42" s="909"/>
      <c r="D42" s="909"/>
      <c r="E42" s="909"/>
      <c r="F42" s="910"/>
      <c r="G42" s="914" t="s">
        <v>586</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9" t="s">
        <v>473</v>
      </c>
      <c r="B44" s="650"/>
      <c r="C44" s="650"/>
      <c r="D44" s="650"/>
      <c r="E44" s="650"/>
      <c r="F44" s="651"/>
      <c r="G44" s="573" t="s">
        <v>265</v>
      </c>
      <c r="H44" s="387"/>
      <c r="I44" s="387"/>
      <c r="J44" s="387"/>
      <c r="K44" s="387"/>
      <c r="L44" s="387"/>
      <c r="M44" s="387"/>
      <c r="N44" s="387"/>
      <c r="O44" s="574"/>
      <c r="P44" s="639" t="s">
        <v>59</v>
      </c>
      <c r="Q44" s="387"/>
      <c r="R44" s="387"/>
      <c r="S44" s="387"/>
      <c r="T44" s="387"/>
      <c r="U44" s="387"/>
      <c r="V44" s="387"/>
      <c r="W44" s="387"/>
      <c r="X44" s="574"/>
      <c r="Y44" s="640"/>
      <c r="Z44" s="641"/>
      <c r="AA44" s="642"/>
      <c r="AB44" s="374" t="s">
        <v>11</v>
      </c>
      <c r="AC44" s="375"/>
      <c r="AD44" s="376"/>
      <c r="AE44" s="374" t="s">
        <v>536</v>
      </c>
      <c r="AF44" s="375"/>
      <c r="AG44" s="375"/>
      <c r="AH44" s="376"/>
      <c r="AI44" s="374" t="s">
        <v>533</v>
      </c>
      <c r="AJ44" s="375"/>
      <c r="AK44" s="375"/>
      <c r="AL44" s="376"/>
      <c r="AM44" s="381" t="s">
        <v>528</v>
      </c>
      <c r="AN44" s="381"/>
      <c r="AO44" s="381"/>
      <c r="AP44" s="374"/>
      <c r="AQ44" s="267" t="s">
        <v>354</v>
      </c>
      <c r="AR44" s="268"/>
      <c r="AS44" s="268"/>
      <c r="AT44" s="269"/>
      <c r="AU44" s="387" t="s">
        <v>253</v>
      </c>
      <c r="AV44" s="387"/>
      <c r="AW44" s="387"/>
      <c r="AX44" s="388"/>
    </row>
    <row r="45" spans="1:50"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38"/>
      <c r="AC45" s="339"/>
      <c r="AD45" s="340"/>
      <c r="AE45" s="338"/>
      <c r="AF45" s="339"/>
      <c r="AG45" s="339"/>
      <c r="AH45" s="340"/>
      <c r="AI45" s="338"/>
      <c r="AJ45" s="339"/>
      <c r="AK45" s="339"/>
      <c r="AL45" s="340"/>
      <c r="AM45" s="382"/>
      <c r="AN45" s="382"/>
      <c r="AO45" s="382"/>
      <c r="AP45" s="338"/>
      <c r="AQ45" s="217"/>
      <c r="AR45" s="136"/>
      <c r="AS45" s="137" t="s">
        <v>355</v>
      </c>
      <c r="AT45" s="172"/>
      <c r="AU45" s="271">
        <v>33</v>
      </c>
      <c r="AV45" s="271"/>
      <c r="AW45" s="385" t="s">
        <v>300</v>
      </c>
      <c r="AX45" s="386"/>
    </row>
    <row r="46" spans="1:50" ht="23.25" customHeight="1" x14ac:dyDescent="0.15">
      <c r="A46" s="523"/>
      <c r="B46" s="521"/>
      <c r="C46" s="521"/>
      <c r="D46" s="521"/>
      <c r="E46" s="521"/>
      <c r="F46" s="522"/>
      <c r="G46" s="548" t="s">
        <v>584</v>
      </c>
      <c r="H46" s="549"/>
      <c r="I46" s="549"/>
      <c r="J46" s="549"/>
      <c r="K46" s="549"/>
      <c r="L46" s="549"/>
      <c r="M46" s="549"/>
      <c r="N46" s="549"/>
      <c r="O46" s="550"/>
      <c r="P46" s="161" t="s">
        <v>585</v>
      </c>
      <c r="Q46" s="161"/>
      <c r="R46" s="161"/>
      <c r="S46" s="161"/>
      <c r="T46" s="161"/>
      <c r="U46" s="161"/>
      <c r="V46" s="161"/>
      <c r="W46" s="161"/>
      <c r="X46" s="231"/>
      <c r="Y46" s="344" t="s">
        <v>12</v>
      </c>
      <c r="Z46" s="557"/>
      <c r="AA46" s="558"/>
      <c r="AB46" s="559" t="s">
        <v>636</v>
      </c>
      <c r="AC46" s="559"/>
      <c r="AD46" s="559"/>
      <c r="AE46" s="370">
        <v>1771</v>
      </c>
      <c r="AF46" s="371"/>
      <c r="AG46" s="371"/>
      <c r="AH46" s="371"/>
      <c r="AI46" s="370">
        <v>3760</v>
      </c>
      <c r="AJ46" s="371"/>
      <c r="AK46" s="371"/>
      <c r="AL46" s="371"/>
      <c r="AM46" s="370">
        <v>4572</v>
      </c>
      <c r="AN46" s="371"/>
      <c r="AO46" s="371"/>
      <c r="AP46" s="371"/>
      <c r="AQ46" s="111"/>
      <c r="AR46" s="112"/>
      <c r="AS46" s="112"/>
      <c r="AT46" s="113"/>
      <c r="AU46" s="371"/>
      <c r="AV46" s="371"/>
      <c r="AW46" s="371"/>
      <c r="AX46" s="373"/>
    </row>
    <row r="47" spans="1:50" ht="23.25"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530" t="s">
        <v>636</v>
      </c>
      <c r="AC47" s="530"/>
      <c r="AD47" s="530"/>
      <c r="AE47" s="370">
        <v>600</v>
      </c>
      <c r="AF47" s="371"/>
      <c r="AG47" s="371"/>
      <c r="AH47" s="371"/>
      <c r="AI47" s="370">
        <v>1983</v>
      </c>
      <c r="AJ47" s="371"/>
      <c r="AK47" s="371"/>
      <c r="AL47" s="371"/>
      <c r="AM47" s="370">
        <v>2214</v>
      </c>
      <c r="AN47" s="371"/>
      <c r="AO47" s="371"/>
      <c r="AP47" s="371"/>
      <c r="AQ47" s="111"/>
      <c r="AR47" s="112"/>
      <c r="AS47" s="112"/>
      <c r="AT47" s="113"/>
      <c r="AU47" s="371">
        <v>2388</v>
      </c>
      <c r="AV47" s="371"/>
      <c r="AW47" s="371"/>
      <c r="AX47" s="373"/>
    </row>
    <row r="48" spans="1:50" ht="23.25" customHeight="1" x14ac:dyDescent="0.15">
      <c r="A48" s="652"/>
      <c r="B48" s="653"/>
      <c r="C48" s="653"/>
      <c r="D48" s="653"/>
      <c r="E48" s="653"/>
      <c r="F48" s="654"/>
      <c r="G48" s="554"/>
      <c r="H48" s="555"/>
      <c r="I48" s="555"/>
      <c r="J48" s="555"/>
      <c r="K48" s="555"/>
      <c r="L48" s="555"/>
      <c r="M48" s="555"/>
      <c r="N48" s="555"/>
      <c r="O48" s="556"/>
      <c r="P48" s="164"/>
      <c r="Q48" s="164"/>
      <c r="R48" s="164"/>
      <c r="S48" s="164"/>
      <c r="T48" s="164"/>
      <c r="U48" s="164"/>
      <c r="V48" s="164"/>
      <c r="W48" s="164"/>
      <c r="X48" s="236"/>
      <c r="Y48" s="303" t="s">
        <v>13</v>
      </c>
      <c r="Z48" s="298"/>
      <c r="AA48" s="299"/>
      <c r="AB48" s="505" t="s">
        <v>301</v>
      </c>
      <c r="AC48" s="505"/>
      <c r="AD48" s="505"/>
      <c r="AE48" s="370">
        <v>295</v>
      </c>
      <c r="AF48" s="371"/>
      <c r="AG48" s="371"/>
      <c r="AH48" s="371"/>
      <c r="AI48" s="370">
        <v>189</v>
      </c>
      <c r="AJ48" s="371"/>
      <c r="AK48" s="371"/>
      <c r="AL48" s="371"/>
      <c r="AM48" s="370">
        <v>206</v>
      </c>
      <c r="AN48" s="371"/>
      <c r="AO48" s="371"/>
      <c r="AP48" s="371"/>
      <c r="AQ48" s="111"/>
      <c r="AR48" s="112"/>
      <c r="AS48" s="112"/>
      <c r="AT48" s="113"/>
      <c r="AU48" s="371"/>
      <c r="AV48" s="371"/>
      <c r="AW48" s="371"/>
      <c r="AX48" s="373"/>
    </row>
    <row r="49" spans="1:50" ht="23.25" customHeight="1" x14ac:dyDescent="0.15">
      <c r="A49" s="908" t="s">
        <v>506</v>
      </c>
      <c r="B49" s="909"/>
      <c r="C49" s="909"/>
      <c r="D49" s="909"/>
      <c r="E49" s="909"/>
      <c r="F49" s="910"/>
      <c r="G49" s="914" t="s">
        <v>586</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473</v>
      </c>
      <c r="B51" s="521"/>
      <c r="C51" s="521"/>
      <c r="D51" s="521"/>
      <c r="E51" s="521"/>
      <c r="F51" s="522"/>
      <c r="G51" s="573" t="s">
        <v>265</v>
      </c>
      <c r="H51" s="387"/>
      <c r="I51" s="387"/>
      <c r="J51" s="387"/>
      <c r="K51" s="387"/>
      <c r="L51" s="387"/>
      <c r="M51" s="387"/>
      <c r="N51" s="387"/>
      <c r="O51" s="574"/>
      <c r="P51" s="639" t="s">
        <v>59</v>
      </c>
      <c r="Q51" s="387"/>
      <c r="R51" s="387"/>
      <c r="S51" s="387"/>
      <c r="T51" s="387"/>
      <c r="U51" s="387"/>
      <c r="V51" s="387"/>
      <c r="W51" s="387"/>
      <c r="X51" s="574"/>
      <c r="Y51" s="640"/>
      <c r="Z51" s="641"/>
      <c r="AA51" s="642"/>
      <c r="AB51" s="374" t="s">
        <v>11</v>
      </c>
      <c r="AC51" s="375"/>
      <c r="AD51" s="376"/>
      <c r="AE51" s="374" t="s">
        <v>536</v>
      </c>
      <c r="AF51" s="375"/>
      <c r="AG51" s="375"/>
      <c r="AH51" s="376"/>
      <c r="AI51" s="374" t="s">
        <v>533</v>
      </c>
      <c r="AJ51" s="375"/>
      <c r="AK51" s="375"/>
      <c r="AL51" s="376"/>
      <c r="AM51" s="381" t="s">
        <v>529</v>
      </c>
      <c r="AN51" s="381"/>
      <c r="AO51" s="381"/>
      <c r="AP51" s="374"/>
      <c r="AQ51" s="267" t="s">
        <v>354</v>
      </c>
      <c r="AR51" s="268"/>
      <c r="AS51" s="268"/>
      <c r="AT51" s="269"/>
      <c r="AU51" s="383" t="s">
        <v>253</v>
      </c>
      <c r="AV51" s="383"/>
      <c r="AW51" s="383"/>
      <c r="AX51" s="384"/>
    </row>
    <row r="52" spans="1:50"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44" t="s">
        <v>12</v>
      </c>
      <c r="Z53" s="557"/>
      <c r="AA53" s="558"/>
      <c r="AB53" s="559"/>
      <c r="AC53" s="559"/>
      <c r="AD53" s="559"/>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530"/>
      <c r="AC54" s="530"/>
      <c r="AD54" s="530"/>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2"/>
      <c r="B55" s="653"/>
      <c r="C55" s="653"/>
      <c r="D55" s="653"/>
      <c r="E55" s="653"/>
      <c r="F55" s="654"/>
      <c r="G55" s="554"/>
      <c r="H55" s="555"/>
      <c r="I55" s="555"/>
      <c r="J55" s="555"/>
      <c r="K55" s="555"/>
      <c r="L55" s="555"/>
      <c r="M55" s="555"/>
      <c r="N55" s="555"/>
      <c r="O55" s="556"/>
      <c r="P55" s="164"/>
      <c r="Q55" s="164"/>
      <c r="R55" s="164"/>
      <c r="S55" s="164"/>
      <c r="T55" s="164"/>
      <c r="U55" s="164"/>
      <c r="V55" s="164"/>
      <c r="W55" s="164"/>
      <c r="X55" s="236"/>
      <c r="Y55" s="303" t="s">
        <v>13</v>
      </c>
      <c r="Z55" s="298"/>
      <c r="AA55" s="299"/>
      <c r="AB55" s="469" t="s">
        <v>14</v>
      </c>
      <c r="AC55" s="469"/>
      <c r="AD55" s="469"/>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473</v>
      </c>
      <c r="B58" s="521"/>
      <c r="C58" s="521"/>
      <c r="D58" s="521"/>
      <c r="E58" s="521"/>
      <c r="F58" s="522"/>
      <c r="G58" s="573" t="s">
        <v>265</v>
      </c>
      <c r="H58" s="387"/>
      <c r="I58" s="387"/>
      <c r="J58" s="387"/>
      <c r="K58" s="387"/>
      <c r="L58" s="387"/>
      <c r="M58" s="387"/>
      <c r="N58" s="387"/>
      <c r="O58" s="574"/>
      <c r="P58" s="639" t="s">
        <v>59</v>
      </c>
      <c r="Q58" s="387"/>
      <c r="R58" s="387"/>
      <c r="S58" s="387"/>
      <c r="T58" s="387"/>
      <c r="U58" s="387"/>
      <c r="V58" s="387"/>
      <c r="W58" s="387"/>
      <c r="X58" s="574"/>
      <c r="Y58" s="640"/>
      <c r="Z58" s="641"/>
      <c r="AA58" s="642"/>
      <c r="AB58" s="374" t="s">
        <v>11</v>
      </c>
      <c r="AC58" s="375"/>
      <c r="AD58" s="376"/>
      <c r="AE58" s="374" t="s">
        <v>537</v>
      </c>
      <c r="AF58" s="375"/>
      <c r="AG58" s="375"/>
      <c r="AH58" s="376"/>
      <c r="AI58" s="374" t="s">
        <v>533</v>
      </c>
      <c r="AJ58" s="375"/>
      <c r="AK58" s="375"/>
      <c r="AL58" s="376"/>
      <c r="AM58" s="381" t="s">
        <v>528</v>
      </c>
      <c r="AN58" s="381"/>
      <c r="AO58" s="381"/>
      <c r="AP58" s="374"/>
      <c r="AQ58" s="267" t="s">
        <v>354</v>
      </c>
      <c r="AR58" s="268"/>
      <c r="AS58" s="268"/>
      <c r="AT58" s="269"/>
      <c r="AU58" s="383" t="s">
        <v>253</v>
      </c>
      <c r="AV58" s="383"/>
      <c r="AW58" s="383"/>
      <c r="AX58" s="384"/>
    </row>
    <row r="59" spans="1:50"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4" t="s">
        <v>12</v>
      </c>
      <c r="Z60" s="557"/>
      <c r="AA60" s="558"/>
      <c r="AB60" s="559"/>
      <c r="AC60" s="559"/>
      <c r="AD60" s="559"/>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530"/>
      <c r="AC61" s="530"/>
      <c r="AD61" s="530"/>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5" t="s">
        <v>14</v>
      </c>
      <c r="AC62" s="505"/>
      <c r="AD62" s="505"/>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4" t="s">
        <v>536</v>
      </c>
      <c r="AF65" s="375"/>
      <c r="AG65" s="375"/>
      <c r="AH65" s="376"/>
      <c r="AI65" s="374" t="s">
        <v>533</v>
      </c>
      <c r="AJ65" s="375"/>
      <c r="AK65" s="375"/>
      <c r="AL65" s="376"/>
      <c r="AM65" s="381" t="s">
        <v>528</v>
      </c>
      <c r="AN65" s="381"/>
      <c r="AO65" s="381"/>
      <c r="AP65" s="374"/>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38"/>
      <c r="AQ66" s="270"/>
      <c r="AR66" s="271"/>
      <c r="AS66" s="873" t="s">
        <v>355</v>
      </c>
      <c r="AT66" s="874"/>
      <c r="AU66" s="271"/>
      <c r="AV66" s="271"/>
      <c r="AW66" s="873" t="s">
        <v>472</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x14ac:dyDescent="0.15">
      <c r="A70" s="859" t="s">
        <v>479</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74" t="s">
        <v>536</v>
      </c>
      <c r="AF73" s="375"/>
      <c r="AG73" s="375"/>
      <c r="AH73" s="376"/>
      <c r="AI73" s="374" t="s">
        <v>533</v>
      </c>
      <c r="AJ73" s="375"/>
      <c r="AK73" s="375"/>
      <c r="AL73" s="376"/>
      <c r="AM73" s="381" t="s">
        <v>528</v>
      </c>
      <c r="AN73" s="381"/>
      <c r="AO73" s="381"/>
      <c r="AP73" s="374"/>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2" t="s">
        <v>509</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7"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6" t="s">
        <v>11</v>
      </c>
      <c r="AC85" s="467"/>
      <c r="AD85" s="468"/>
      <c r="AE85" s="374" t="s">
        <v>536</v>
      </c>
      <c r="AF85" s="375"/>
      <c r="AG85" s="375"/>
      <c r="AH85" s="376"/>
      <c r="AI85" s="374" t="s">
        <v>533</v>
      </c>
      <c r="AJ85" s="375"/>
      <c r="AK85" s="375"/>
      <c r="AL85" s="376"/>
      <c r="AM85" s="381" t="s">
        <v>528</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07"/>
      <c r="R87" s="807"/>
      <c r="S87" s="807"/>
      <c r="T87" s="807"/>
      <c r="U87" s="807"/>
      <c r="V87" s="807"/>
      <c r="W87" s="807"/>
      <c r="X87" s="808"/>
      <c r="Y87" s="763" t="s">
        <v>62</v>
      </c>
      <c r="Z87" s="764"/>
      <c r="AA87" s="765"/>
      <c r="AB87" s="559"/>
      <c r="AC87" s="559"/>
      <c r="AD87" s="559"/>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8"/>
      <c r="B88" s="560"/>
      <c r="C88" s="560"/>
      <c r="D88" s="560"/>
      <c r="E88" s="560"/>
      <c r="F88" s="561"/>
      <c r="G88" s="232"/>
      <c r="H88" s="233"/>
      <c r="I88" s="233"/>
      <c r="J88" s="233"/>
      <c r="K88" s="233"/>
      <c r="L88" s="233"/>
      <c r="M88" s="233"/>
      <c r="N88" s="233"/>
      <c r="O88" s="234"/>
      <c r="P88" s="809"/>
      <c r="Q88" s="809"/>
      <c r="R88" s="809"/>
      <c r="S88" s="809"/>
      <c r="T88" s="809"/>
      <c r="U88" s="809"/>
      <c r="V88" s="809"/>
      <c r="W88" s="809"/>
      <c r="X88" s="810"/>
      <c r="Y88" s="737" t="s">
        <v>54</v>
      </c>
      <c r="Z88" s="738"/>
      <c r="AA88" s="739"/>
      <c r="AB88" s="530"/>
      <c r="AC88" s="530"/>
      <c r="AD88" s="530"/>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4"/>
      <c r="Q89" s="304"/>
      <c r="R89" s="304"/>
      <c r="S89" s="304"/>
      <c r="T89" s="304"/>
      <c r="U89" s="304"/>
      <c r="V89" s="304"/>
      <c r="W89" s="304"/>
      <c r="X89" s="811"/>
      <c r="Y89" s="737" t="s">
        <v>13</v>
      </c>
      <c r="Z89" s="738"/>
      <c r="AA89" s="739"/>
      <c r="AB89" s="469" t="s">
        <v>14</v>
      </c>
      <c r="AC89" s="469"/>
      <c r="AD89" s="469"/>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6" t="s">
        <v>11</v>
      </c>
      <c r="AC90" s="467"/>
      <c r="AD90" s="468"/>
      <c r="AE90" s="374" t="s">
        <v>536</v>
      </c>
      <c r="AF90" s="375"/>
      <c r="AG90" s="375"/>
      <c r="AH90" s="376"/>
      <c r="AI90" s="374" t="s">
        <v>533</v>
      </c>
      <c r="AJ90" s="375"/>
      <c r="AK90" s="375"/>
      <c r="AL90" s="376"/>
      <c r="AM90" s="381" t="s">
        <v>528</v>
      </c>
      <c r="AN90" s="381"/>
      <c r="AO90" s="381"/>
      <c r="AP90" s="374"/>
      <c r="AQ90" s="176" t="s">
        <v>354</v>
      </c>
      <c r="AR90" s="169"/>
      <c r="AS90" s="169"/>
      <c r="AT90" s="170"/>
      <c r="AU90" s="379" t="s">
        <v>253</v>
      </c>
      <c r="AV90" s="379"/>
      <c r="AW90" s="379"/>
      <c r="AX90" s="380"/>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07"/>
      <c r="R92" s="807"/>
      <c r="S92" s="807"/>
      <c r="T92" s="807"/>
      <c r="U92" s="807"/>
      <c r="V92" s="807"/>
      <c r="W92" s="807"/>
      <c r="X92" s="808"/>
      <c r="Y92" s="763" t="s">
        <v>62</v>
      </c>
      <c r="Z92" s="764"/>
      <c r="AA92" s="765"/>
      <c r="AB92" s="559"/>
      <c r="AC92" s="559"/>
      <c r="AD92" s="559"/>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09"/>
      <c r="Q93" s="809"/>
      <c r="R93" s="809"/>
      <c r="S93" s="809"/>
      <c r="T93" s="809"/>
      <c r="U93" s="809"/>
      <c r="V93" s="809"/>
      <c r="W93" s="809"/>
      <c r="X93" s="810"/>
      <c r="Y93" s="737" t="s">
        <v>54</v>
      </c>
      <c r="Z93" s="738"/>
      <c r="AA93" s="739"/>
      <c r="AB93" s="530"/>
      <c r="AC93" s="530"/>
      <c r="AD93" s="530"/>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8"/>
      <c r="B94" s="562"/>
      <c r="C94" s="562"/>
      <c r="D94" s="562"/>
      <c r="E94" s="562"/>
      <c r="F94" s="563"/>
      <c r="G94" s="235"/>
      <c r="H94" s="164"/>
      <c r="I94" s="164"/>
      <c r="J94" s="164"/>
      <c r="K94" s="164"/>
      <c r="L94" s="164"/>
      <c r="M94" s="164"/>
      <c r="N94" s="164"/>
      <c r="O94" s="236"/>
      <c r="P94" s="304"/>
      <c r="Q94" s="304"/>
      <c r="R94" s="304"/>
      <c r="S94" s="304"/>
      <c r="T94" s="304"/>
      <c r="U94" s="304"/>
      <c r="V94" s="304"/>
      <c r="W94" s="304"/>
      <c r="X94" s="811"/>
      <c r="Y94" s="737" t="s">
        <v>13</v>
      </c>
      <c r="Z94" s="738"/>
      <c r="AA94" s="739"/>
      <c r="AB94" s="469" t="s">
        <v>14</v>
      </c>
      <c r="AC94" s="469"/>
      <c r="AD94" s="469"/>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6" t="s">
        <v>11</v>
      </c>
      <c r="AC95" s="467"/>
      <c r="AD95" s="468"/>
      <c r="AE95" s="374" t="s">
        <v>536</v>
      </c>
      <c r="AF95" s="375"/>
      <c r="AG95" s="375"/>
      <c r="AH95" s="376"/>
      <c r="AI95" s="374" t="s">
        <v>533</v>
      </c>
      <c r="AJ95" s="375"/>
      <c r="AK95" s="375"/>
      <c r="AL95" s="376"/>
      <c r="AM95" s="381" t="s">
        <v>528</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8"/>
      <c r="B97" s="560"/>
      <c r="C97" s="560"/>
      <c r="D97" s="560"/>
      <c r="E97" s="560"/>
      <c r="F97" s="561"/>
      <c r="G97" s="230"/>
      <c r="H97" s="161"/>
      <c r="I97" s="161"/>
      <c r="J97" s="161"/>
      <c r="K97" s="161"/>
      <c r="L97" s="161"/>
      <c r="M97" s="161"/>
      <c r="N97" s="161"/>
      <c r="O97" s="231"/>
      <c r="P97" s="161"/>
      <c r="Q97" s="807"/>
      <c r="R97" s="807"/>
      <c r="S97" s="807"/>
      <c r="T97" s="807"/>
      <c r="U97" s="807"/>
      <c r="V97" s="807"/>
      <c r="W97" s="807"/>
      <c r="X97" s="808"/>
      <c r="Y97" s="763" t="s">
        <v>62</v>
      </c>
      <c r="Z97" s="764"/>
      <c r="AA97" s="765"/>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536</v>
      </c>
      <c r="AF100" s="832"/>
      <c r="AG100" s="832"/>
      <c r="AH100" s="833"/>
      <c r="AI100" s="831" t="s">
        <v>533</v>
      </c>
      <c r="AJ100" s="832"/>
      <c r="AK100" s="832"/>
      <c r="AL100" s="833"/>
      <c r="AM100" s="831" t="s">
        <v>529</v>
      </c>
      <c r="AN100" s="832"/>
      <c r="AO100" s="832"/>
      <c r="AP100" s="833"/>
      <c r="AQ100" s="939" t="s">
        <v>522</v>
      </c>
      <c r="AR100" s="940"/>
      <c r="AS100" s="940"/>
      <c r="AT100" s="941"/>
      <c r="AU100" s="939" t="s">
        <v>519</v>
      </c>
      <c r="AV100" s="940"/>
      <c r="AW100" s="940"/>
      <c r="AX100" s="942"/>
    </row>
    <row r="101" spans="1:60" ht="23.25" customHeight="1" x14ac:dyDescent="0.15">
      <c r="A101" s="499"/>
      <c r="B101" s="500"/>
      <c r="C101" s="500"/>
      <c r="D101" s="500"/>
      <c r="E101" s="500"/>
      <c r="F101" s="501"/>
      <c r="G101" s="161" t="s">
        <v>587</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9" t="s">
        <v>631</v>
      </c>
      <c r="AC101" s="559"/>
      <c r="AD101" s="559"/>
      <c r="AE101" s="370">
        <v>13</v>
      </c>
      <c r="AF101" s="371"/>
      <c r="AG101" s="371"/>
      <c r="AH101" s="372"/>
      <c r="AI101" s="370">
        <v>18</v>
      </c>
      <c r="AJ101" s="371"/>
      <c r="AK101" s="371"/>
      <c r="AL101" s="372"/>
      <c r="AM101" s="370"/>
      <c r="AN101" s="371"/>
      <c r="AO101" s="371"/>
      <c r="AP101" s="372"/>
      <c r="AQ101" s="370"/>
      <c r="AR101" s="371"/>
      <c r="AS101" s="371"/>
      <c r="AT101" s="372"/>
      <c r="AU101" s="370"/>
      <c r="AV101" s="371"/>
      <c r="AW101" s="371"/>
      <c r="AX101" s="372"/>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5"/>
      <c r="AA102" s="346"/>
      <c r="AB102" s="559" t="s">
        <v>631</v>
      </c>
      <c r="AC102" s="559"/>
      <c r="AD102" s="559"/>
      <c r="AE102" s="364">
        <v>10</v>
      </c>
      <c r="AF102" s="364"/>
      <c r="AG102" s="364"/>
      <c r="AH102" s="364"/>
      <c r="AI102" s="364">
        <v>20</v>
      </c>
      <c r="AJ102" s="364"/>
      <c r="AK102" s="364"/>
      <c r="AL102" s="364"/>
      <c r="AM102" s="364"/>
      <c r="AN102" s="364"/>
      <c r="AO102" s="364"/>
      <c r="AP102" s="364"/>
      <c r="AQ102" s="822"/>
      <c r="AR102" s="823"/>
      <c r="AS102" s="823"/>
      <c r="AT102" s="824"/>
      <c r="AU102" s="822"/>
      <c r="AV102" s="823"/>
      <c r="AW102" s="823"/>
      <c r="AX102" s="824"/>
    </row>
    <row r="103" spans="1:60" ht="31.5" hidden="1" customHeight="1" x14ac:dyDescent="0.15">
      <c r="A103" s="496" t="s">
        <v>475</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3" t="s">
        <v>11</v>
      </c>
      <c r="AC103" s="298"/>
      <c r="AD103" s="299"/>
      <c r="AE103" s="303" t="s">
        <v>536</v>
      </c>
      <c r="AF103" s="298"/>
      <c r="AG103" s="298"/>
      <c r="AH103" s="299"/>
      <c r="AI103" s="303" t="s">
        <v>533</v>
      </c>
      <c r="AJ103" s="298"/>
      <c r="AK103" s="298"/>
      <c r="AL103" s="299"/>
      <c r="AM103" s="303" t="s">
        <v>529</v>
      </c>
      <c r="AN103" s="298"/>
      <c r="AO103" s="298"/>
      <c r="AP103" s="299"/>
      <c r="AQ103" s="366" t="s">
        <v>522</v>
      </c>
      <c r="AR103" s="367"/>
      <c r="AS103" s="367"/>
      <c r="AT103" s="368"/>
      <c r="AU103" s="366" t="s">
        <v>519</v>
      </c>
      <c r="AV103" s="367"/>
      <c r="AW103" s="367"/>
      <c r="AX103" s="369"/>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2"/>
      <c r="AC105" s="413"/>
      <c r="AD105" s="414"/>
      <c r="AE105" s="364"/>
      <c r="AF105" s="364"/>
      <c r="AG105" s="364"/>
      <c r="AH105" s="364"/>
      <c r="AI105" s="364"/>
      <c r="AJ105" s="364"/>
      <c r="AK105" s="364"/>
      <c r="AL105" s="364"/>
      <c r="AM105" s="364"/>
      <c r="AN105" s="364"/>
      <c r="AO105" s="364"/>
      <c r="AP105" s="364"/>
      <c r="AQ105" s="370"/>
      <c r="AR105" s="371"/>
      <c r="AS105" s="371"/>
      <c r="AT105" s="372"/>
      <c r="AU105" s="822"/>
      <c r="AV105" s="823"/>
      <c r="AW105" s="823"/>
      <c r="AX105" s="824"/>
    </row>
    <row r="106" spans="1:60" ht="31.5" hidden="1" customHeight="1" x14ac:dyDescent="0.15">
      <c r="A106" s="496" t="s">
        <v>475</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3" t="s">
        <v>11</v>
      </c>
      <c r="AC106" s="298"/>
      <c r="AD106" s="299"/>
      <c r="AE106" s="303" t="s">
        <v>536</v>
      </c>
      <c r="AF106" s="298"/>
      <c r="AG106" s="298"/>
      <c r="AH106" s="299"/>
      <c r="AI106" s="303" t="s">
        <v>533</v>
      </c>
      <c r="AJ106" s="298"/>
      <c r="AK106" s="298"/>
      <c r="AL106" s="299"/>
      <c r="AM106" s="303" t="s">
        <v>528</v>
      </c>
      <c r="AN106" s="298"/>
      <c r="AO106" s="298"/>
      <c r="AP106" s="299"/>
      <c r="AQ106" s="366" t="s">
        <v>522</v>
      </c>
      <c r="AR106" s="367"/>
      <c r="AS106" s="367"/>
      <c r="AT106" s="368"/>
      <c r="AU106" s="366" t="s">
        <v>519</v>
      </c>
      <c r="AV106" s="367"/>
      <c r="AW106" s="367"/>
      <c r="AX106" s="369"/>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2"/>
      <c r="AC108" s="413"/>
      <c r="AD108" s="414"/>
      <c r="AE108" s="364"/>
      <c r="AF108" s="364"/>
      <c r="AG108" s="364"/>
      <c r="AH108" s="364"/>
      <c r="AI108" s="364"/>
      <c r="AJ108" s="364"/>
      <c r="AK108" s="364"/>
      <c r="AL108" s="364"/>
      <c r="AM108" s="364"/>
      <c r="AN108" s="364"/>
      <c r="AO108" s="364"/>
      <c r="AP108" s="364"/>
      <c r="AQ108" s="370"/>
      <c r="AR108" s="371"/>
      <c r="AS108" s="371"/>
      <c r="AT108" s="372"/>
      <c r="AU108" s="822"/>
      <c r="AV108" s="823"/>
      <c r="AW108" s="823"/>
      <c r="AX108" s="824"/>
    </row>
    <row r="109" spans="1:60" ht="31.5" hidden="1" customHeight="1" x14ac:dyDescent="0.15">
      <c r="A109" s="496" t="s">
        <v>475</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3" t="s">
        <v>11</v>
      </c>
      <c r="AC109" s="298"/>
      <c r="AD109" s="299"/>
      <c r="AE109" s="303" t="s">
        <v>536</v>
      </c>
      <c r="AF109" s="298"/>
      <c r="AG109" s="298"/>
      <c r="AH109" s="299"/>
      <c r="AI109" s="303" t="s">
        <v>533</v>
      </c>
      <c r="AJ109" s="298"/>
      <c r="AK109" s="298"/>
      <c r="AL109" s="299"/>
      <c r="AM109" s="303" t="s">
        <v>529</v>
      </c>
      <c r="AN109" s="298"/>
      <c r="AO109" s="298"/>
      <c r="AP109" s="299"/>
      <c r="AQ109" s="366" t="s">
        <v>522</v>
      </c>
      <c r="AR109" s="367"/>
      <c r="AS109" s="367"/>
      <c r="AT109" s="368"/>
      <c r="AU109" s="366" t="s">
        <v>519</v>
      </c>
      <c r="AV109" s="367"/>
      <c r="AW109" s="367"/>
      <c r="AX109" s="369"/>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2"/>
      <c r="AC111" s="413"/>
      <c r="AD111" s="414"/>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x14ac:dyDescent="0.15">
      <c r="A112" s="496" t="s">
        <v>475</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3" t="s">
        <v>11</v>
      </c>
      <c r="AC112" s="298"/>
      <c r="AD112" s="299"/>
      <c r="AE112" s="303" t="s">
        <v>536</v>
      </c>
      <c r="AF112" s="298"/>
      <c r="AG112" s="298"/>
      <c r="AH112" s="299"/>
      <c r="AI112" s="303" t="s">
        <v>533</v>
      </c>
      <c r="AJ112" s="298"/>
      <c r="AK112" s="298"/>
      <c r="AL112" s="299"/>
      <c r="AM112" s="303" t="s">
        <v>528</v>
      </c>
      <c r="AN112" s="298"/>
      <c r="AO112" s="298"/>
      <c r="AP112" s="299"/>
      <c r="AQ112" s="366" t="s">
        <v>522</v>
      </c>
      <c r="AR112" s="367"/>
      <c r="AS112" s="367"/>
      <c r="AT112" s="368"/>
      <c r="AU112" s="366" t="s">
        <v>519</v>
      </c>
      <c r="AV112" s="367"/>
      <c r="AW112" s="367"/>
      <c r="AX112" s="369"/>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536</v>
      </c>
      <c r="AF115" s="298"/>
      <c r="AG115" s="298"/>
      <c r="AH115" s="299"/>
      <c r="AI115" s="303" t="s">
        <v>533</v>
      </c>
      <c r="AJ115" s="298"/>
      <c r="AK115" s="298"/>
      <c r="AL115" s="299"/>
      <c r="AM115" s="303" t="s">
        <v>528</v>
      </c>
      <c r="AN115" s="298"/>
      <c r="AO115" s="298"/>
      <c r="AP115" s="299"/>
      <c r="AQ115" s="341" t="s">
        <v>523</v>
      </c>
      <c r="AR115" s="342"/>
      <c r="AS115" s="342"/>
      <c r="AT115" s="342"/>
      <c r="AU115" s="342"/>
      <c r="AV115" s="342"/>
      <c r="AW115" s="342"/>
      <c r="AX115" s="343"/>
    </row>
    <row r="116" spans="1:50" ht="23.25" customHeight="1" x14ac:dyDescent="0.15">
      <c r="A116" s="292"/>
      <c r="B116" s="293"/>
      <c r="C116" s="293"/>
      <c r="D116" s="293"/>
      <c r="E116" s="293"/>
      <c r="F116" s="294"/>
      <c r="G116" s="357" t="s">
        <v>588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634</v>
      </c>
      <c r="AC116" s="301"/>
      <c r="AD116" s="302"/>
      <c r="AE116" s="364">
        <v>14.5</v>
      </c>
      <c r="AF116" s="364"/>
      <c r="AG116" s="364"/>
      <c r="AH116" s="364"/>
      <c r="AI116" s="364">
        <v>15</v>
      </c>
      <c r="AJ116" s="364"/>
      <c r="AK116" s="364"/>
      <c r="AL116" s="364"/>
      <c r="AM116" s="364"/>
      <c r="AN116" s="364"/>
      <c r="AO116" s="364"/>
      <c r="AP116" s="364"/>
      <c r="AQ116" s="370"/>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635</v>
      </c>
      <c r="AC117" s="348"/>
      <c r="AD117" s="349"/>
      <c r="AE117" s="306" t="s">
        <v>632</v>
      </c>
      <c r="AF117" s="306"/>
      <c r="AG117" s="306"/>
      <c r="AH117" s="306"/>
      <c r="AI117" s="306" t="s">
        <v>633</v>
      </c>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536</v>
      </c>
      <c r="AF118" s="298"/>
      <c r="AG118" s="298"/>
      <c r="AH118" s="299"/>
      <c r="AI118" s="303" t="s">
        <v>533</v>
      </c>
      <c r="AJ118" s="298"/>
      <c r="AK118" s="298"/>
      <c r="AL118" s="299"/>
      <c r="AM118" s="303" t="s">
        <v>528</v>
      </c>
      <c r="AN118" s="298"/>
      <c r="AO118" s="298"/>
      <c r="AP118" s="299"/>
      <c r="AQ118" s="341" t="s">
        <v>523</v>
      </c>
      <c r="AR118" s="342"/>
      <c r="AS118" s="342"/>
      <c r="AT118" s="342"/>
      <c r="AU118" s="342"/>
      <c r="AV118" s="342"/>
      <c r="AW118" s="342"/>
      <c r="AX118" s="343"/>
    </row>
    <row r="119" spans="1:50" ht="23.25" hidden="1" customHeight="1" x14ac:dyDescent="0.15">
      <c r="A119" s="292"/>
      <c r="B119" s="293"/>
      <c r="C119" s="293"/>
      <c r="D119" s="293"/>
      <c r="E119" s="293"/>
      <c r="F119" s="294"/>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536</v>
      </c>
      <c r="AF121" s="298"/>
      <c r="AG121" s="298"/>
      <c r="AH121" s="299"/>
      <c r="AI121" s="303" t="s">
        <v>533</v>
      </c>
      <c r="AJ121" s="298"/>
      <c r="AK121" s="298"/>
      <c r="AL121" s="299"/>
      <c r="AM121" s="303" t="s">
        <v>528</v>
      </c>
      <c r="AN121" s="298"/>
      <c r="AO121" s="298"/>
      <c r="AP121" s="299"/>
      <c r="AQ121" s="341" t="s">
        <v>523</v>
      </c>
      <c r="AR121" s="342"/>
      <c r="AS121" s="342"/>
      <c r="AT121" s="342"/>
      <c r="AU121" s="342"/>
      <c r="AV121" s="342"/>
      <c r="AW121" s="342"/>
      <c r="AX121" s="343"/>
    </row>
    <row r="122" spans="1:50" ht="23.25" hidden="1" customHeight="1" x14ac:dyDescent="0.15">
      <c r="A122" s="292"/>
      <c r="B122" s="293"/>
      <c r="C122" s="293"/>
      <c r="D122" s="293"/>
      <c r="E122" s="293"/>
      <c r="F122" s="294"/>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537</v>
      </c>
      <c r="AF124" s="298"/>
      <c r="AG124" s="298"/>
      <c r="AH124" s="299"/>
      <c r="AI124" s="303" t="s">
        <v>533</v>
      </c>
      <c r="AJ124" s="298"/>
      <c r="AK124" s="298"/>
      <c r="AL124" s="299"/>
      <c r="AM124" s="303" t="s">
        <v>528</v>
      </c>
      <c r="AN124" s="298"/>
      <c r="AO124" s="298"/>
      <c r="AP124" s="299"/>
      <c r="AQ124" s="341" t="s">
        <v>523</v>
      </c>
      <c r="AR124" s="342"/>
      <c r="AS124" s="342"/>
      <c r="AT124" s="342"/>
      <c r="AU124" s="342"/>
      <c r="AV124" s="342"/>
      <c r="AW124" s="342"/>
      <c r="AX124" s="343"/>
    </row>
    <row r="125" spans="1:50" ht="23.25" hidden="1" customHeight="1" x14ac:dyDescent="0.15">
      <c r="A125" s="292"/>
      <c r="B125" s="293"/>
      <c r="C125" s="293"/>
      <c r="D125" s="293"/>
      <c r="E125" s="293"/>
      <c r="F125" s="294"/>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536</v>
      </c>
      <c r="AF127" s="298"/>
      <c r="AG127" s="298"/>
      <c r="AH127" s="299"/>
      <c r="AI127" s="303" t="s">
        <v>533</v>
      </c>
      <c r="AJ127" s="298"/>
      <c r="AK127" s="298"/>
      <c r="AL127" s="299"/>
      <c r="AM127" s="303" t="s">
        <v>528</v>
      </c>
      <c r="AN127" s="298"/>
      <c r="AO127" s="298"/>
      <c r="AP127" s="299"/>
      <c r="AQ127" s="341" t="s">
        <v>523</v>
      </c>
      <c r="AR127" s="342"/>
      <c r="AS127" s="342"/>
      <c r="AT127" s="342"/>
      <c r="AU127" s="342"/>
      <c r="AV127" s="342"/>
      <c r="AW127" s="342"/>
      <c r="AX127" s="343"/>
    </row>
    <row r="128" spans="1:50" ht="23.25" hidden="1" customHeight="1" x14ac:dyDescent="0.15">
      <c r="A128" s="292"/>
      <c r="B128" s="293"/>
      <c r="C128" s="293"/>
      <c r="D128" s="293"/>
      <c r="E128" s="293"/>
      <c r="F128" s="294"/>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566</v>
      </c>
      <c r="B130" s="1002"/>
      <c r="C130" s="1001" t="s">
        <v>358</v>
      </c>
      <c r="D130" s="1002"/>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631</v>
      </c>
      <c r="AC134" s="221"/>
      <c r="AD134" s="221"/>
      <c r="AE134" s="266">
        <v>13</v>
      </c>
      <c r="AF134" s="112"/>
      <c r="AG134" s="112"/>
      <c r="AH134" s="112"/>
      <c r="AI134" s="266">
        <v>18</v>
      </c>
      <c r="AJ134" s="112"/>
      <c r="AK134" s="112"/>
      <c r="AL134" s="112"/>
      <c r="AM134" s="266">
        <v>18</v>
      </c>
      <c r="AN134" s="112"/>
      <c r="AO134" s="112"/>
      <c r="AP134" s="112"/>
      <c r="AQ134" s="266"/>
      <c r="AR134" s="112"/>
      <c r="AS134" s="112"/>
      <c r="AT134" s="112"/>
      <c r="AU134" s="266"/>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631</v>
      </c>
      <c r="AC135" s="133"/>
      <c r="AD135" s="133"/>
      <c r="AE135" s="266">
        <v>10</v>
      </c>
      <c r="AF135" s="112"/>
      <c r="AG135" s="112"/>
      <c r="AH135" s="112"/>
      <c r="AI135" s="266">
        <v>20</v>
      </c>
      <c r="AJ135" s="112"/>
      <c r="AK135" s="112"/>
      <c r="AL135" s="112"/>
      <c r="AM135" s="266">
        <v>20</v>
      </c>
      <c r="AN135" s="112"/>
      <c r="AO135" s="112"/>
      <c r="AP135" s="112"/>
      <c r="AQ135" s="266"/>
      <c r="AR135" s="112"/>
      <c r="AS135" s="112"/>
      <c r="AT135" s="112"/>
      <c r="AU135" s="266"/>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592</v>
      </c>
      <c r="H154" s="161"/>
      <c r="I154" s="161"/>
      <c r="J154" s="161"/>
      <c r="K154" s="161"/>
      <c r="L154" s="161"/>
      <c r="M154" s="161"/>
      <c r="N154" s="161"/>
      <c r="O154" s="161"/>
      <c r="P154" s="231"/>
      <c r="Q154" s="160" t="s">
        <v>593</v>
      </c>
      <c r="R154" s="161"/>
      <c r="S154" s="161"/>
      <c r="T154" s="161"/>
      <c r="U154" s="161"/>
      <c r="V154" s="161"/>
      <c r="W154" s="161"/>
      <c r="X154" s="161"/>
      <c r="Y154" s="161"/>
      <c r="Z154" s="161"/>
      <c r="AA154" s="934"/>
      <c r="AB154" s="255" t="s">
        <v>455</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5"/>
      <c r="AB157" s="257"/>
      <c r="AC157" s="258"/>
      <c r="AD157" s="258"/>
      <c r="AE157" s="160" t="s">
        <v>628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5"/>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5"/>
      <c r="B430" s="252"/>
      <c r="C430" s="249" t="s">
        <v>562</v>
      </c>
      <c r="D430" s="250"/>
      <c r="E430" s="238" t="s">
        <v>546</v>
      </c>
      <c r="F430" s="456"/>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2.2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577</v>
      </c>
      <c r="AE702" s="907"/>
      <c r="AF702" s="907"/>
      <c r="AG702" s="893" t="s">
        <v>637</v>
      </c>
      <c r="AH702" s="894"/>
      <c r="AI702" s="894"/>
      <c r="AJ702" s="894"/>
      <c r="AK702" s="894"/>
      <c r="AL702" s="894"/>
      <c r="AM702" s="894"/>
      <c r="AN702" s="894"/>
      <c r="AO702" s="894"/>
      <c r="AP702" s="894"/>
      <c r="AQ702" s="894"/>
      <c r="AR702" s="894"/>
      <c r="AS702" s="894"/>
      <c r="AT702" s="894"/>
      <c r="AU702" s="894"/>
      <c r="AV702" s="894"/>
      <c r="AW702" s="894"/>
      <c r="AX702" s="895"/>
    </row>
    <row r="703" spans="1:50" ht="66"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577</v>
      </c>
      <c r="AE703" s="155"/>
      <c r="AF703" s="155"/>
      <c r="AG703" s="672" t="s">
        <v>638</v>
      </c>
      <c r="AH703" s="673"/>
      <c r="AI703" s="673"/>
      <c r="AJ703" s="673"/>
      <c r="AK703" s="673"/>
      <c r="AL703" s="673"/>
      <c r="AM703" s="673"/>
      <c r="AN703" s="673"/>
      <c r="AO703" s="673"/>
      <c r="AP703" s="673"/>
      <c r="AQ703" s="673"/>
      <c r="AR703" s="673"/>
      <c r="AS703" s="673"/>
      <c r="AT703" s="673"/>
      <c r="AU703" s="673"/>
      <c r="AV703" s="673"/>
      <c r="AW703" s="673"/>
      <c r="AX703" s="674"/>
    </row>
    <row r="704" spans="1:50" ht="99.7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577</v>
      </c>
      <c r="AE704" s="594"/>
      <c r="AF704" s="594"/>
      <c r="AG704" s="433" t="s">
        <v>639</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640</v>
      </c>
      <c r="AE705" s="741"/>
      <c r="AF705" s="741"/>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641</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641</v>
      </c>
      <c r="AE707" s="592"/>
      <c r="AF707" s="592"/>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640</v>
      </c>
      <c r="AE708" s="676"/>
      <c r="AF708" s="676"/>
      <c r="AG708" s="534" t="s">
        <v>579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577</v>
      </c>
      <c r="AE709" s="155"/>
      <c r="AF709" s="155"/>
      <c r="AG709" s="672" t="s">
        <v>642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640</v>
      </c>
      <c r="AE710" s="155"/>
      <c r="AF710" s="155"/>
      <c r="AG710" s="672" t="s">
        <v>579</v>
      </c>
      <c r="AH710" s="673"/>
      <c r="AI710" s="673"/>
      <c r="AJ710" s="673"/>
      <c r="AK710" s="673"/>
      <c r="AL710" s="673"/>
      <c r="AM710" s="673"/>
      <c r="AN710" s="673"/>
      <c r="AO710" s="673"/>
      <c r="AP710" s="673"/>
      <c r="AQ710" s="673"/>
      <c r="AR710" s="673"/>
      <c r="AS710" s="673"/>
      <c r="AT710" s="673"/>
      <c r="AU710" s="673"/>
      <c r="AV710" s="673"/>
      <c r="AW710" s="673"/>
      <c r="AX710" s="674"/>
    </row>
    <row r="711" spans="1:50" ht="33"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577</v>
      </c>
      <c r="AE711" s="155"/>
      <c r="AF711" s="155"/>
      <c r="AG711" s="672" t="s">
        <v>643</v>
      </c>
      <c r="AH711" s="673"/>
      <c r="AI711" s="673"/>
      <c r="AJ711" s="673"/>
      <c r="AK711" s="673"/>
      <c r="AL711" s="673"/>
      <c r="AM711" s="673"/>
      <c r="AN711" s="673"/>
      <c r="AO711" s="673"/>
      <c r="AP711" s="673"/>
      <c r="AQ711" s="673"/>
      <c r="AR711" s="673"/>
      <c r="AS711" s="673"/>
      <c r="AT711" s="673"/>
      <c r="AU711" s="673"/>
      <c r="AV711" s="673"/>
      <c r="AW711" s="673"/>
      <c r="AX711" s="674"/>
    </row>
    <row r="712" spans="1:50" ht="43.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629</v>
      </c>
      <c r="AE712" s="594"/>
      <c r="AF712" s="594"/>
      <c r="AG712" s="602" t="s">
        <v>647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640</v>
      </c>
      <c r="AE713" s="155"/>
      <c r="AF713" s="156"/>
      <c r="AG713" s="672" t="s">
        <v>640</v>
      </c>
      <c r="AH713" s="673"/>
      <c r="AI713" s="673"/>
      <c r="AJ713" s="673"/>
      <c r="AK713" s="673"/>
      <c r="AL713" s="673"/>
      <c r="AM713" s="673"/>
      <c r="AN713" s="673"/>
      <c r="AO713" s="673"/>
      <c r="AP713" s="673"/>
      <c r="AQ713" s="673"/>
      <c r="AR713" s="673"/>
      <c r="AS713" s="673"/>
      <c r="AT713" s="673"/>
      <c r="AU713" s="673"/>
      <c r="AV713" s="673"/>
      <c r="AW713" s="673"/>
      <c r="AX713" s="674"/>
    </row>
    <row r="714" spans="1:50" ht="49.5" customHeight="1" x14ac:dyDescent="0.15">
      <c r="A714" s="665"/>
      <c r="B714" s="666"/>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577</v>
      </c>
      <c r="AE714" s="600"/>
      <c r="AF714" s="601"/>
      <c r="AG714" s="697" t="s">
        <v>644</v>
      </c>
      <c r="AH714" s="698"/>
      <c r="AI714" s="698"/>
      <c r="AJ714" s="698"/>
      <c r="AK714" s="698"/>
      <c r="AL714" s="698"/>
      <c r="AM714" s="698"/>
      <c r="AN714" s="698"/>
      <c r="AO714" s="698"/>
      <c r="AP714" s="698"/>
      <c r="AQ714" s="698"/>
      <c r="AR714" s="698"/>
      <c r="AS714" s="698"/>
      <c r="AT714" s="698"/>
      <c r="AU714" s="698"/>
      <c r="AV714" s="698"/>
      <c r="AW714" s="698"/>
      <c r="AX714" s="699"/>
    </row>
    <row r="715" spans="1:50" ht="54"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577</v>
      </c>
      <c r="AE715" s="676"/>
      <c r="AF715" s="785"/>
      <c r="AG715" s="534" t="s">
        <v>645</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640</v>
      </c>
      <c r="AE716" s="767"/>
      <c r="AF716" s="767"/>
      <c r="AG716" s="672" t="s">
        <v>640</v>
      </c>
      <c r="AH716" s="673"/>
      <c r="AI716" s="673"/>
      <c r="AJ716" s="673"/>
      <c r="AK716" s="673"/>
      <c r="AL716" s="673"/>
      <c r="AM716" s="673"/>
      <c r="AN716" s="673"/>
      <c r="AO716" s="673"/>
      <c r="AP716" s="673"/>
      <c r="AQ716" s="673"/>
      <c r="AR716" s="673"/>
      <c r="AS716" s="673"/>
      <c r="AT716" s="673"/>
      <c r="AU716" s="673"/>
      <c r="AV716" s="673"/>
      <c r="AW716" s="673"/>
      <c r="AX716" s="674"/>
    </row>
    <row r="717" spans="1:50" ht="39"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629</v>
      </c>
      <c r="AE717" s="155"/>
      <c r="AF717" s="155"/>
      <c r="AG717" s="672" t="s">
        <v>630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577</v>
      </c>
      <c r="AE718" s="155"/>
      <c r="AF718" s="155"/>
      <c r="AG718" s="163" t="s">
        <v>646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577</v>
      </c>
      <c r="AE719" s="676"/>
      <c r="AF719" s="676"/>
      <c r="AG719" s="160" t="s">
        <v>596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8"/>
      <c r="B721" s="659"/>
      <c r="C721" s="928" t="s">
        <v>595</v>
      </c>
      <c r="D721" s="929"/>
      <c r="E721" s="929"/>
      <c r="F721" s="930"/>
      <c r="G721" s="948"/>
      <c r="H721" s="949"/>
      <c r="I721" s="83" t="str">
        <f>IF(OR(G721="　", G721=""), "", "-")</f>
        <v/>
      </c>
      <c r="J721" s="927">
        <v>268</v>
      </c>
      <c r="K721" s="927"/>
      <c r="L721" s="83" t="str">
        <f>IF(M721="","","-")</f>
        <v/>
      </c>
      <c r="M721" s="84"/>
      <c r="N721" s="924" t="s">
        <v>597</v>
      </c>
      <c r="O721" s="925"/>
      <c r="P721" s="925"/>
      <c r="Q721" s="925"/>
      <c r="R721" s="925"/>
      <c r="S721" s="925"/>
      <c r="T721" s="925"/>
      <c r="U721" s="925"/>
      <c r="V721" s="925"/>
      <c r="W721" s="925"/>
      <c r="X721" s="925"/>
      <c r="Y721" s="925"/>
      <c r="Z721" s="925"/>
      <c r="AA721" s="925"/>
      <c r="AB721" s="925"/>
      <c r="AC721" s="925"/>
      <c r="AD721" s="925"/>
      <c r="AE721" s="925"/>
      <c r="AF721" s="926"/>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51" t="s">
        <v>53</v>
      </c>
      <c r="D726" s="589"/>
      <c r="E726" s="589"/>
      <c r="F726" s="590"/>
      <c r="G726" s="805" t="s">
        <v>648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649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t="s">
        <v>604</v>
      </c>
      <c r="AF738" s="122"/>
      <c r="AG738" s="122"/>
      <c r="AH738" s="122"/>
      <c r="AI738" s="122"/>
      <c r="AJ738" s="122"/>
      <c r="AK738" s="122"/>
      <c r="AL738" s="122"/>
      <c r="AM738" s="122"/>
      <c r="AN738" s="101" t="s">
        <v>534</v>
      </c>
      <c r="AO738" s="101"/>
      <c r="AP738" s="101"/>
      <c r="AQ738" s="101"/>
      <c r="AR738" s="102" t="s">
        <v>605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512</v>
      </c>
      <c r="B779" s="769"/>
      <c r="C779" s="769"/>
      <c r="D779" s="769"/>
      <c r="E779" s="769"/>
      <c r="F779" s="770"/>
      <c r="G779" s="447" t="s">
        <v>606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1"/>
      <c r="C781" s="771"/>
      <c r="D781" s="771"/>
      <c r="E781" s="771"/>
      <c r="F781" s="772"/>
      <c r="G781" s="457" t="s">
        <v>650</v>
      </c>
      <c r="H781" s="458"/>
      <c r="I781" s="458"/>
      <c r="J781" s="458"/>
      <c r="K781" s="459"/>
      <c r="L781" s="460" t="s">
        <v>652</v>
      </c>
      <c r="M781" s="461"/>
      <c r="N781" s="461"/>
      <c r="O781" s="461"/>
      <c r="P781" s="461"/>
      <c r="Q781" s="461"/>
      <c r="R781" s="461"/>
      <c r="S781" s="461"/>
      <c r="T781" s="461"/>
      <c r="U781" s="461"/>
      <c r="V781" s="461"/>
      <c r="W781" s="461"/>
      <c r="X781" s="462"/>
      <c r="Y781" s="463">
        <v>17</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4.75" customHeight="1" x14ac:dyDescent="0.15">
      <c r="A782" s="564"/>
      <c r="B782" s="771"/>
      <c r="C782" s="771"/>
      <c r="D782" s="771"/>
      <c r="E782" s="771"/>
      <c r="F782" s="772"/>
      <c r="G782" s="354" t="s">
        <v>651</v>
      </c>
      <c r="H782" s="355"/>
      <c r="I782" s="355"/>
      <c r="J782" s="355"/>
      <c r="K782" s="356"/>
      <c r="L782" s="407" t="s">
        <v>653</v>
      </c>
      <c r="M782" s="408"/>
      <c r="N782" s="408"/>
      <c r="O782" s="408"/>
      <c r="P782" s="408"/>
      <c r="Q782" s="408"/>
      <c r="R782" s="408"/>
      <c r="S782" s="408"/>
      <c r="T782" s="408"/>
      <c r="U782" s="408"/>
      <c r="V782" s="408"/>
      <c r="W782" s="408"/>
      <c r="X782" s="409"/>
      <c r="Y782" s="404">
        <v>14</v>
      </c>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4"/>
      <c r="B783" s="771"/>
      <c r="C783" s="771"/>
      <c r="D783" s="771"/>
      <c r="E783" s="771"/>
      <c r="F783" s="772"/>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4"/>
      <c r="B784" s="771"/>
      <c r="C784" s="771"/>
      <c r="D784" s="771"/>
      <c r="E784" s="771"/>
      <c r="F784" s="772"/>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4"/>
      <c r="B785" s="771"/>
      <c r="C785" s="771"/>
      <c r="D785" s="771"/>
      <c r="E785" s="771"/>
      <c r="F785" s="772"/>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71"/>
      <c r="C786" s="771"/>
      <c r="D786" s="771"/>
      <c r="E786" s="771"/>
      <c r="F786" s="772"/>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4"/>
      <c r="B787" s="771"/>
      <c r="C787" s="771"/>
      <c r="D787" s="771"/>
      <c r="E787" s="771"/>
      <c r="F787" s="772"/>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4"/>
      <c r="B788" s="771"/>
      <c r="C788" s="771"/>
      <c r="D788" s="771"/>
      <c r="E788" s="771"/>
      <c r="F788" s="772"/>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4"/>
      <c r="B789" s="771"/>
      <c r="C789" s="771"/>
      <c r="D789" s="771"/>
      <c r="E789" s="771"/>
      <c r="F789" s="772"/>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4"/>
      <c r="B790" s="771"/>
      <c r="C790" s="771"/>
      <c r="D790" s="771"/>
      <c r="E790" s="771"/>
      <c r="F790" s="772"/>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4"/>
      <c r="B791" s="771"/>
      <c r="C791" s="771"/>
      <c r="D791" s="771"/>
      <c r="E791" s="771"/>
      <c r="F791" s="772"/>
      <c r="G791" s="415" t="s">
        <v>20</v>
      </c>
      <c r="H791" s="416"/>
      <c r="I791" s="416"/>
      <c r="J791" s="416"/>
      <c r="K791" s="416"/>
      <c r="L791" s="417"/>
      <c r="M791" s="418"/>
      <c r="N791" s="418"/>
      <c r="O791" s="418"/>
      <c r="P791" s="418"/>
      <c r="Q791" s="418"/>
      <c r="R791" s="418"/>
      <c r="S791" s="418"/>
      <c r="T791" s="418"/>
      <c r="U791" s="418"/>
      <c r="V791" s="418"/>
      <c r="W791" s="418"/>
      <c r="X791" s="419"/>
      <c r="Y791" s="420">
        <f>SUM(Y781:AB790)</f>
        <v>31</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4"/>
      <c r="B792" s="771"/>
      <c r="C792" s="771"/>
      <c r="D792" s="771"/>
      <c r="E792" s="771"/>
      <c r="F792" s="772"/>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1"/>
      <c r="C794" s="771"/>
      <c r="D794" s="771"/>
      <c r="E794" s="771"/>
      <c r="F794" s="772"/>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1"/>
      <c r="C795" s="771"/>
      <c r="D795" s="771"/>
      <c r="E795" s="771"/>
      <c r="F795" s="772"/>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4"/>
      <c r="B796" s="771"/>
      <c r="C796" s="771"/>
      <c r="D796" s="771"/>
      <c r="E796" s="771"/>
      <c r="F796" s="772"/>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4"/>
      <c r="B797" s="771"/>
      <c r="C797" s="771"/>
      <c r="D797" s="771"/>
      <c r="E797" s="771"/>
      <c r="F797" s="772"/>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4"/>
      <c r="B798" s="771"/>
      <c r="C798" s="771"/>
      <c r="D798" s="771"/>
      <c r="E798" s="771"/>
      <c r="F798" s="772"/>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4"/>
      <c r="B799" s="771"/>
      <c r="C799" s="771"/>
      <c r="D799" s="771"/>
      <c r="E799" s="771"/>
      <c r="F799" s="772"/>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4"/>
      <c r="B800" s="771"/>
      <c r="C800" s="771"/>
      <c r="D800" s="771"/>
      <c r="E800" s="771"/>
      <c r="F800" s="772"/>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4"/>
      <c r="B801" s="771"/>
      <c r="C801" s="771"/>
      <c r="D801" s="771"/>
      <c r="E801" s="771"/>
      <c r="F801" s="772"/>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4"/>
      <c r="B802" s="771"/>
      <c r="C802" s="771"/>
      <c r="D802" s="771"/>
      <c r="E802" s="771"/>
      <c r="F802" s="772"/>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4"/>
      <c r="B803" s="771"/>
      <c r="C803" s="771"/>
      <c r="D803" s="771"/>
      <c r="E803" s="771"/>
      <c r="F803" s="772"/>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4"/>
      <c r="B804" s="771"/>
      <c r="C804" s="771"/>
      <c r="D804" s="771"/>
      <c r="E804" s="771"/>
      <c r="F804" s="772"/>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4"/>
      <c r="B805" s="771"/>
      <c r="C805" s="771"/>
      <c r="D805" s="771"/>
      <c r="E805" s="771"/>
      <c r="F805" s="772"/>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1"/>
      <c r="C807" s="771"/>
      <c r="D807" s="771"/>
      <c r="E807" s="771"/>
      <c r="F807" s="772"/>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1"/>
      <c r="C808" s="771"/>
      <c r="D808" s="771"/>
      <c r="E808" s="771"/>
      <c r="F808" s="772"/>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4"/>
      <c r="B809" s="771"/>
      <c r="C809" s="771"/>
      <c r="D809" s="771"/>
      <c r="E809" s="771"/>
      <c r="F809" s="772"/>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4"/>
      <c r="B810" s="771"/>
      <c r="C810" s="771"/>
      <c r="D810" s="771"/>
      <c r="E810" s="771"/>
      <c r="F810" s="772"/>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4"/>
      <c r="B811" s="771"/>
      <c r="C811" s="771"/>
      <c r="D811" s="771"/>
      <c r="E811" s="771"/>
      <c r="F811" s="772"/>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4"/>
      <c r="B812" s="771"/>
      <c r="C812" s="771"/>
      <c r="D812" s="771"/>
      <c r="E812" s="771"/>
      <c r="F812" s="772"/>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4"/>
      <c r="B813" s="771"/>
      <c r="C813" s="771"/>
      <c r="D813" s="771"/>
      <c r="E813" s="771"/>
      <c r="F813" s="772"/>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4"/>
      <c r="B814" s="771"/>
      <c r="C814" s="771"/>
      <c r="D814" s="771"/>
      <c r="E814" s="771"/>
      <c r="F814" s="772"/>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4"/>
      <c r="B815" s="771"/>
      <c r="C815" s="771"/>
      <c r="D815" s="771"/>
      <c r="E815" s="771"/>
      <c r="F815" s="772"/>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4"/>
      <c r="B816" s="771"/>
      <c r="C816" s="771"/>
      <c r="D816" s="771"/>
      <c r="E816" s="771"/>
      <c r="F816" s="772"/>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4"/>
      <c r="B817" s="771"/>
      <c r="C817" s="771"/>
      <c r="D817" s="771"/>
      <c r="E817" s="771"/>
      <c r="F817" s="772"/>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4"/>
      <c r="B818" s="771"/>
      <c r="C818" s="771"/>
      <c r="D818" s="771"/>
      <c r="E818" s="771"/>
      <c r="F818" s="77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1"/>
      <c r="C820" s="771"/>
      <c r="D820" s="771"/>
      <c r="E820" s="771"/>
      <c r="F820" s="772"/>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1"/>
      <c r="C821" s="771"/>
      <c r="D821" s="771"/>
      <c r="E821" s="771"/>
      <c r="F821" s="772"/>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4"/>
      <c r="B822" s="771"/>
      <c r="C822" s="771"/>
      <c r="D822" s="771"/>
      <c r="E822" s="771"/>
      <c r="F822" s="772"/>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71"/>
      <c r="C823" s="771"/>
      <c r="D823" s="771"/>
      <c r="E823" s="771"/>
      <c r="F823" s="772"/>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71"/>
      <c r="C824" s="771"/>
      <c r="D824" s="771"/>
      <c r="E824" s="771"/>
      <c r="F824" s="772"/>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71"/>
      <c r="C825" s="771"/>
      <c r="D825" s="771"/>
      <c r="E825" s="771"/>
      <c r="F825" s="772"/>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71"/>
      <c r="C826" s="771"/>
      <c r="D826" s="771"/>
      <c r="E826" s="771"/>
      <c r="F826" s="772"/>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71"/>
      <c r="C827" s="771"/>
      <c r="D827" s="771"/>
      <c r="E827" s="771"/>
      <c r="F827" s="772"/>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71"/>
      <c r="C828" s="771"/>
      <c r="D828" s="771"/>
      <c r="E828" s="771"/>
      <c r="F828" s="772"/>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71"/>
      <c r="C829" s="771"/>
      <c r="D829" s="771"/>
      <c r="E829" s="771"/>
      <c r="F829" s="772"/>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71"/>
      <c r="C830" s="771"/>
      <c r="D830" s="771"/>
      <c r="E830" s="771"/>
      <c r="F830" s="772"/>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493</v>
      </c>
      <c r="AI836" s="352"/>
      <c r="AJ836" s="352"/>
      <c r="AK836" s="352"/>
      <c r="AL836" s="352" t="s">
        <v>21</v>
      </c>
      <c r="AM836" s="352"/>
      <c r="AN836" s="352"/>
      <c r="AO836" s="431"/>
      <c r="AP836" s="432" t="s">
        <v>420</v>
      </c>
      <c r="AQ836" s="432"/>
      <c r="AR836" s="432"/>
      <c r="AS836" s="432"/>
      <c r="AT836" s="432"/>
      <c r="AU836" s="432"/>
      <c r="AV836" s="432"/>
      <c r="AW836" s="432"/>
      <c r="AX836" s="432"/>
    </row>
    <row r="837" spans="1:50" ht="45.75" customHeight="1" x14ac:dyDescent="0.15">
      <c r="A837" s="410">
        <v>1</v>
      </c>
      <c r="B837" s="410">
        <v>1</v>
      </c>
      <c r="C837" s="430" t="s">
        <v>626</v>
      </c>
      <c r="D837" s="424"/>
      <c r="E837" s="424"/>
      <c r="F837" s="424"/>
      <c r="G837" s="424"/>
      <c r="H837" s="424"/>
      <c r="I837" s="424"/>
      <c r="J837" s="425">
        <v>9013205001282</v>
      </c>
      <c r="K837" s="426"/>
      <c r="L837" s="426"/>
      <c r="M837" s="426"/>
      <c r="N837" s="426"/>
      <c r="O837" s="426"/>
      <c r="P837" s="320" t="s">
        <v>627</v>
      </c>
      <c r="Q837" s="321"/>
      <c r="R837" s="321"/>
      <c r="S837" s="321"/>
      <c r="T837" s="321"/>
      <c r="U837" s="321"/>
      <c r="V837" s="321"/>
      <c r="W837" s="321"/>
      <c r="X837" s="321"/>
      <c r="Y837" s="324">
        <v>31</v>
      </c>
      <c r="Z837" s="325"/>
      <c r="AA837" s="325"/>
      <c r="AB837" s="326"/>
      <c r="AC837" s="334" t="s">
        <v>607</v>
      </c>
      <c r="AD837" s="429"/>
      <c r="AE837" s="429"/>
      <c r="AF837" s="429"/>
      <c r="AG837" s="429"/>
      <c r="AH837" s="427" t="s">
        <v>579</v>
      </c>
      <c r="AI837" s="428"/>
      <c r="AJ837" s="428"/>
      <c r="AK837" s="428"/>
      <c r="AL837" s="331" t="s">
        <v>579</v>
      </c>
      <c r="AM837" s="332"/>
      <c r="AN837" s="332"/>
      <c r="AO837" s="333"/>
      <c r="AP837" s="327" t="s">
        <v>579</v>
      </c>
      <c r="AQ837" s="327"/>
      <c r="AR837" s="327"/>
      <c r="AS837" s="327"/>
      <c r="AT837" s="327"/>
      <c r="AU837" s="327"/>
      <c r="AV837" s="327"/>
      <c r="AW837" s="327"/>
      <c r="AX837" s="327"/>
    </row>
    <row r="838" spans="1:50" ht="45.75" customHeight="1" x14ac:dyDescent="0.15">
      <c r="A838" s="410">
        <v>2</v>
      </c>
      <c r="B838" s="410">
        <v>1</v>
      </c>
      <c r="C838" s="424" t="s">
        <v>608</v>
      </c>
      <c r="D838" s="424"/>
      <c r="E838" s="424"/>
      <c r="F838" s="424"/>
      <c r="G838" s="424"/>
      <c r="H838" s="424"/>
      <c r="I838" s="424"/>
      <c r="J838" s="425">
        <v>8040005001619</v>
      </c>
      <c r="K838" s="426"/>
      <c r="L838" s="426"/>
      <c r="M838" s="426"/>
      <c r="N838" s="426"/>
      <c r="O838" s="426"/>
      <c r="P838" s="321" t="s">
        <v>609</v>
      </c>
      <c r="Q838" s="321"/>
      <c r="R838" s="321"/>
      <c r="S838" s="321"/>
      <c r="T838" s="321"/>
      <c r="U838" s="321"/>
      <c r="V838" s="321"/>
      <c r="W838" s="321"/>
      <c r="X838" s="321"/>
      <c r="Y838" s="324">
        <v>28</v>
      </c>
      <c r="Z838" s="325"/>
      <c r="AA838" s="325"/>
      <c r="AB838" s="326"/>
      <c r="AC838" s="334" t="s">
        <v>607</v>
      </c>
      <c r="AD838" s="334"/>
      <c r="AE838" s="334"/>
      <c r="AF838" s="334"/>
      <c r="AG838" s="334"/>
      <c r="AH838" s="427" t="s">
        <v>579</v>
      </c>
      <c r="AI838" s="428"/>
      <c r="AJ838" s="428"/>
      <c r="AK838" s="428"/>
      <c r="AL838" s="331" t="s">
        <v>579</v>
      </c>
      <c r="AM838" s="332"/>
      <c r="AN838" s="332"/>
      <c r="AO838" s="333"/>
      <c r="AP838" s="327" t="s">
        <v>579</v>
      </c>
      <c r="AQ838" s="327"/>
      <c r="AR838" s="327"/>
      <c r="AS838" s="327"/>
      <c r="AT838" s="327"/>
      <c r="AU838" s="327"/>
      <c r="AV838" s="327"/>
      <c r="AW838" s="327"/>
      <c r="AX838" s="327"/>
    </row>
    <row r="839" spans="1:50" ht="45" customHeight="1" x14ac:dyDescent="0.15">
      <c r="A839" s="410">
        <v>3</v>
      </c>
      <c r="B839" s="410">
        <v>1</v>
      </c>
      <c r="C839" s="430" t="s">
        <v>610</v>
      </c>
      <c r="D839" s="424"/>
      <c r="E839" s="424"/>
      <c r="F839" s="424"/>
      <c r="G839" s="424"/>
      <c r="H839" s="424"/>
      <c r="I839" s="424"/>
      <c r="J839" s="425">
        <v>3290005003743</v>
      </c>
      <c r="K839" s="426"/>
      <c r="L839" s="426"/>
      <c r="M839" s="426"/>
      <c r="N839" s="426"/>
      <c r="O839" s="426"/>
      <c r="P839" s="320" t="s">
        <v>611</v>
      </c>
      <c r="Q839" s="321"/>
      <c r="R839" s="321"/>
      <c r="S839" s="321"/>
      <c r="T839" s="321"/>
      <c r="U839" s="321"/>
      <c r="V839" s="321"/>
      <c r="W839" s="321"/>
      <c r="X839" s="321"/>
      <c r="Y839" s="324">
        <v>25</v>
      </c>
      <c r="Z839" s="325"/>
      <c r="AA839" s="325"/>
      <c r="AB839" s="326"/>
      <c r="AC839" s="334" t="s">
        <v>607</v>
      </c>
      <c r="AD839" s="334"/>
      <c r="AE839" s="334"/>
      <c r="AF839" s="334"/>
      <c r="AG839" s="334"/>
      <c r="AH839" s="329" t="s">
        <v>579</v>
      </c>
      <c r="AI839" s="330"/>
      <c r="AJ839" s="330"/>
      <c r="AK839" s="330"/>
      <c r="AL839" s="331" t="s">
        <v>579</v>
      </c>
      <c r="AM839" s="332"/>
      <c r="AN839" s="332"/>
      <c r="AO839" s="333"/>
      <c r="AP839" s="327" t="s">
        <v>579</v>
      </c>
      <c r="AQ839" s="327"/>
      <c r="AR839" s="327"/>
      <c r="AS839" s="327"/>
      <c r="AT839" s="327"/>
      <c r="AU839" s="327"/>
      <c r="AV839" s="327"/>
      <c r="AW839" s="327"/>
      <c r="AX839" s="327"/>
    </row>
    <row r="840" spans="1:50" ht="46.5" customHeight="1" x14ac:dyDescent="0.15">
      <c r="A840" s="410">
        <v>4</v>
      </c>
      <c r="B840" s="410">
        <v>1</v>
      </c>
      <c r="C840" s="430" t="s">
        <v>612</v>
      </c>
      <c r="D840" s="424"/>
      <c r="E840" s="424"/>
      <c r="F840" s="424"/>
      <c r="G840" s="424"/>
      <c r="H840" s="424"/>
      <c r="I840" s="424"/>
      <c r="J840" s="425">
        <v>4420005005394</v>
      </c>
      <c r="K840" s="426"/>
      <c r="L840" s="426"/>
      <c r="M840" s="426"/>
      <c r="N840" s="426"/>
      <c r="O840" s="426"/>
      <c r="P840" s="320" t="s">
        <v>613</v>
      </c>
      <c r="Q840" s="321"/>
      <c r="R840" s="321"/>
      <c r="S840" s="321"/>
      <c r="T840" s="321"/>
      <c r="U840" s="321"/>
      <c r="V840" s="321"/>
      <c r="W840" s="321"/>
      <c r="X840" s="321"/>
      <c r="Y840" s="324">
        <v>24</v>
      </c>
      <c r="Z840" s="325"/>
      <c r="AA840" s="325"/>
      <c r="AB840" s="326"/>
      <c r="AC840" s="334" t="s">
        <v>607</v>
      </c>
      <c r="AD840" s="334"/>
      <c r="AE840" s="334"/>
      <c r="AF840" s="334"/>
      <c r="AG840" s="334"/>
      <c r="AH840" s="329" t="s">
        <v>579</v>
      </c>
      <c r="AI840" s="330"/>
      <c r="AJ840" s="330"/>
      <c r="AK840" s="330"/>
      <c r="AL840" s="331" t="s">
        <v>579</v>
      </c>
      <c r="AM840" s="332"/>
      <c r="AN840" s="332"/>
      <c r="AO840" s="333"/>
      <c r="AP840" s="327" t="s">
        <v>579</v>
      </c>
      <c r="AQ840" s="327"/>
      <c r="AR840" s="327"/>
      <c r="AS840" s="327"/>
      <c r="AT840" s="327"/>
      <c r="AU840" s="327"/>
      <c r="AV840" s="327"/>
      <c r="AW840" s="327"/>
      <c r="AX840" s="327"/>
    </row>
    <row r="841" spans="1:50" ht="48" customHeight="1" x14ac:dyDescent="0.15">
      <c r="A841" s="410">
        <v>5</v>
      </c>
      <c r="B841" s="410">
        <v>1</v>
      </c>
      <c r="C841" s="903" t="s">
        <v>614</v>
      </c>
      <c r="D841" s="904"/>
      <c r="E841" s="904"/>
      <c r="F841" s="904"/>
      <c r="G841" s="904"/>
      <c r="H841" s="904"/>
      <c r="I841" s="905"/>
      <c r="J841" s="435">
        <v>7370005002147</v>
      </c>
      <c r="K841" s="436"/>
      <c r="L841" s="436"/>
      <c r="M841" s="436"/>
      <c r="N841" s="436"/>
      <c r="O841" s="437"/>
      <c r="P841" s="317" t="s">
        <v>615</v>
      </c>
      <c r="Q841" s="318"/>
      <c r="R841" s="318"/>
      <c r="S841" s="318"/>
      <c r="T841" s="318"/>
      <c r="U841" s="318"/>
      <c r="V841" s="318"/>
      <c r="W841" s="318"/>
      <c r="X841" s="319"/>
      <c r="Y841" s="324">
        <v>22</v>
      </c>
      <c r="Z841" s="325"/>
      <c r="AA841" s="325"/>
      <c r="AB841" s="326"/>
      <c r="AC841" s="328" t="s">
        <v>607</v>
      </c>
      <c r="AD841" s="328"/>
      <c r="AE841" s="328"/>
      <c r="AF841" s="328"/>
      <c r="AG841" s="328"/>
      <c r="AH841" s="329" t="s">
        <v>579</v>
      </c>
      <c r="AI841" s="330"/>
      <c r="AJ841" s="330"/>
      <c r="AK841" s="330"/>
      <c r="AL841" s="331" t="s">
        <v>579</v>
      </c>
      <c r="AM841" s="332"/>
      <c r="AN841" s="332"/>
      <c r="AO841" s="333"/>
      <c r="AP841" s="327" t="s">
        <v>579</v>
      </c>
      <c r="AQ841" s="327"/>
      <c r="AR841" s="327"/>
      <c r="AS841" s="327"/>
      <c r="AT841" s="327"/>
      <c r="AU841" s="327"/>
      <c r="AV841" s="327"/>
      <c r="AW841" s="327"/>
      <c r="AX841" s="327"/>
    </row>
    <row r="842" spans="1:50" ht="51.75" customHeight="1" x14ac:dyDescent="0.15">
      <c r="A842" s="410">
        <v>6</v>
      </c>
      <c r="B842" s="410">
        <v>1</v>
      </c>
      <c r="C842" s="903" t="s">
        <v>622</v>
      </c>
      <c r="D842" s="904"/>
      <c r="E842" s="904"/>
      <c r="F842" s="904"/>
      <c r="G842" s="904"/>
      <c r="H842" s="904"/>
      <c r="I842" s="905"/>
      <c r="J842" s="435">
        <v>8010105000820</v>
      </c>
      <c r="K842" s="436"/>
      <c r="L842" s="436"/>
      <c r="M842" s="436"/>
      <c r="N842" s="436"/>
      <c r="O842" s="437"/>
      <c r="P842" s="317" t="s">
        <v>623</v>
      </c>
      <c r="Q842" s="318"/>
      <c r="R842" s="318"/>
      <c r="S842" s="318"/>
      <c r="T842" s="318"/>
      <c r="U842" s="318"/>
      <c r="V842" s="318"/>
      <c r="W842" s="318"/>
      <c r="X842" s="319"/>
      <c r="Y842" s="324">
        <v>21</v>
      </c>
      <c r="Z842" s="325"/>
      <c r="AA842" s="325"/>
      <c r="AB842" s="326"/>
      <c r="AC842" s="328" t="s">
        <v>607</v>
      </c>
      <c r="AD842" s="328"/>
      <c r="AE842" s="328"/>
      <c r="AF842" s="328"/>
      <c r="AG842" s="328"/>
      <c r="AH842" s="329" t="s">
        <v>579</v>
      </c>
      <c r="AI842" s="330"/>
      <c r="AJ842" s="330"/>
      <c r="AK842" s="330"/>
      <c r="AL842" s="331" t="s">
        <v>579</v>
      </c>
      <c r="AM842" s="332"/>
      <c r="AN842" s="332"/>
      <c r="AO842" s="333"/>
      <c r="AP842" s="327" t="s">
        <v>579</v>
      </c>
      <c r="AQ842" s="327"/>
      <c r="AR842" s="327"/>
      <c r="AS842" s="327"/>
      <c r="AT842" s="327"/>
      <c r="AU842" s="327"/>
      <c r="AV842" s="327"/>
      <c r="AW842" s="327"/>
      <c r="AX842" s="327"/>
    </row>
    <row r="843" spans="1:50" ht="39.950000000000003" customHeight="1" x14ac:dyDescent="0.15">
      <c r="A843" s="410">
        <v>7</v>
      </c>
      <c r="B843" s="410">
        <v>1</v>
      </c>
      <c r="C843" s="903" t="s">
        <v>616</v>
      </c>
      <c r="D843" s="904"/>
      <c r="E843" s="904"/>
      <c r="F843" s="904"/>
      <c r="G843" s="904"/>
      <c r="H843" s="904"/>
      <c r="I843" s="905"/>
      <c r="J843" s="435">
        <v>5210005000655</v>
      </c>
      <c r="K843" s="436"/>
      <c r="L843" s="436"/>
      <c r="M843" s="436"/>
      <c r="N843" s="436"/>
      <c r="O843" s="437"/>
      <c r="P843" s="317" t="s">
        <v>617</v>
      </c>
      <c r="Q843" s="318"/>
      <c r="R843" s="318"/>
      <c r="S843" s="318"/>
      <c r="T843" s="318"/>
      <c r="U843" s="318"/>
      <c r="V843" s="318"/>
      <c r="W843" s="318"/>
      <c r="X843" s="319"/>
      <c r="Y843" s="324">
        <v>20</v>
      </c>
      <c r="Z843" s="325"/>
      <c r="AA843" s="325"/>
      <c r="AB843" s="326"/>
      <c r="AC843" s="328" t="s">
        <v>607</v>
      </c>
      <c r="AD843" s="328"/>
      <c r="AE843" s="328"/>
      <c r="AF843" s="328"/>
      <c r="AG843" s="328"/>
      <c r="AH843" s="329" t="s">
        <v>579</v>
      </c>
      <c r="AI843" s="330"/>
      <c r="AJ843" s="330"/>
      <c r="AK843" s="330"/>
      <c r="AL843" s="331" t="s">
        <v>579</v>
      </c>
      <c r="AM843" s="332"/>
      <c r="AN843" s="332"/>
      <c r="AO843" s="333"/>
      <c r="AP843" s="327" t="s">
        <v>579</v>
      </c>
      <c r="AQ843" s="327"/>
      <c r="AR843" s="327"/>
      <c r="AS843" s="327"/>
      <c r="AT843" s="327"/>
      <c r="AU843" s="327"/>
      <c r="AV843" s="327"/>
      <c r="AW843" s="327"/>
      <c r="AX843" s="327"/>
    </row>
    <row r="844" spans="1:50" ht="43.5" customHeight="1" x14ac:dyDescent="0.15">
      <c r="A844" s="410">
        <v>8</v>
      </c>
      <c r="B844" s="410">
        <v>1</v>
      </c>
      <c r="C844" s="430" t="s">
        <v>618</v>
      </c>
      <c r="D844" s="424"/>
      <c r="E844" s="424"/>
      <c r="F844" s="424"/>
      <c r="G844" s="424"/>
      <c r="H844" s="424"/>
      <c r="I844" s="424"/>
      <c r="J844" s="425">
        <v>7080005003835</v>
      </c>
      <c r="K844" s="426"/>
      <c r="L844" s="426"/>
      <c r="M844" s="426"/>
      <c r="N844" s="426"/>
      <c r="O844" s="426"/>
      <c r="P844" s="320" t="s">
        <v>619</v>
      </c>
      <c r="Q844" s="321"/>
      <c r="R844" s="321"/>
      <c r="S844" s="321"/>
      <c r="T844" s="321"/>
      <c r="U844" s="321"/>
      <c r="V844" s="321"/>
      <c r="W844" s="321"/>
      <c r="X844" s="321"/>
      <c r="Y844" s="324">
        <v>20</v>
      </c>
      <c r="Z844" s="325"/>
      <c r="AA844" s="325"/>
      <c r="AB844" s="326"/>
      <c r="AC844" s="328" t="s">
        <v>607</v>
      </c>
      <c r="AD844" s="328"/>
      <c r="AE844" s="328"/>
      <c r="AF844" s="328"/>
      <c r="AG844" s="328"/>
      <c r="AH844" s="329" t="s">
        <v>579</v>
      </c>
      <c r="AI844" s="330"/>
      <c r="AJ844" s="330"/>
      <c r="AK844" s="330"/>
      <c r="AL844" s="331" t="s">
        <v>579</v>
      </c>
      <c r="AM844" s="332"/>
      <c r="AN844" s="332"/>
      <c r="AO844" s="333"/>
      <c r="AP844" s="327" t="s">
        <v>579</v>
      </c>
      <c r="AQ844" s="327"/>
      <c r="AR844" s="327"/>
      <c r="AS844" s="327"/>
      <c r="AT844" s="327"/>
      <c r="AU844" s="327"/>
      <c r="AV844" s="327"/>
      <c r="AW844" s="327"/>
      <c r="AX844" s="327"/>
    </row>
    <row r="845" spans="1:50" ht="30" customHeight="1" x14ac:dyDescent="0.15">
      <c r="A845" s="410">
        <v>9</v>
      </c>
      <c r="B845" s="410">
        <v>1</v>
      </c>
      <c r="C845" s="430" t="s">
        <v>620</v>
      </c>
      <c r="D845" s="424"/>
      <c r="E845" s="424"/>
      <c r="F845" s="424"/>
      <c r="G845" s="424"/>
      <c r="H845" s="424"/>
      <c r="I845" s="424"/>
      <c r="J845" s="425">
        <v>5010005007398</v>
      </c>
      <c r="K845" s="426"/>
      <c r="L845" s="426"/>
      <c r="M845" s="426"/>
      <c r="N845" s="426"/>
      <c r="O845" s="426"/>
      <c r="P845" s="320" t="s">
        <v>621</v>
      </c>
      <c r="Q845" s="321"/>
      <c r="R845" s="321"/>
      <c r="S845" s="321"/>
      <c r="T845" s="321"/>
      <c r="U845" s="321"/>
      <c r="V845" s="321"/>
      <c r="W845" s="321"/>
      <c r="X845" s="321"/>
      <c r="Y845" s="324">
        <v>19</v>
      </c>
      <c r="Z845" s="325"/>
      <c r="AA845" s="325"/>
      <c r="AB845" s="326"/>
      <c r="AC845" s="328" t="s">
        <v>607</v>
      </c>
      <c r="AD845" s="328"/>
      <c r="AE845" s="328"/>
      <c r="AF845" s="328"/>
      <c r="AG845" s="328"/>
      <c r="AH845" s="329" t="s">
        <v>579</v>
      </c>
      <c r="AI845" s="330"/>
      <c r="AJ845" s="330"/>
      <c r="AK845" s="330"/>
      <c r="AL845" s="331" t="s">
        <v>579</v>
      </c>
      <c r="AM845" s="332"/>
      <c r="AN845" s="332"/>
      <c r="AO845" s="333"/>
      <c r="AP845" s="327" t="s">
        <v>579</v>
      </c>
      <c r="AQ845" s="327"/>
      <c r="AR845" s="327"/>
      <c r="AS845" s="327"/>
      <c r="AT845" s="327"/>
      <c r="AU845" s="327"/>
      <c r="AV845" s="327"/>
      <c r="AW845" s="327"/>
      <c r="AX845" s="327"/>
    </row>
    <row r="846" spans="1:50" ht="44.25" customHeight="1" x14ac:dyDescent="0.15">
      <c r="A846" s="410">
        <v>10</v>
      </c>
      <c r="B846" s="410">
        <v>1</v>
      </c>
      <c r="C846" s="903" t="s">
        <v>624</v>
      </c>
      <c r="D846" s="904"/>
      <c r="E846" s="904"/>
      <c r="F846" s="904"/>
      <c r="G846" s="904"/>
      <c r="H846" s="904"/>
      <c r="I846" s="905"/>
      <c r="J846" s="435">
        <v>7110005012080</v>
      </c>
      <c r="K846" s="436"/>
      <c r="L846" s="436"/>
      <c r="M846" s="436"/>
      <c r="N846" s="436"/>
      <c r="O846" s="437"/>
      <c r="P846" s="317" t="s">
        <v>625</v>
      </c>
      <c r="Q846" s="322"/>
      <c r="R846" s="322"/>
      <c r="S846" s="322"/>
      <c r="T846" s="322"/>
      <c r="U846" s="322"/>
      <c r="V846" s="322"/>
      <c r="W846" s="322"/>
      <c r="X846" s="323"/>
      <c r="Y846" s="324">
        <v>18</v>
      </c>
      <c r="Z846" s="325"/>
      <c r="AA846" s="325"/>
      <c r="AB846" s="326"/>
      <c r="AC846" s="328" t="s">
        <v>607</v>
      </c>
      <c r="AD846" s="328"/>
      <c r="AE846" s="328"/>
      <c r="AF846" s="328"/>
      <c r="AG846" s="328"/>
      <c r="AH846" s="329" t="s">
        <v>579</v>
      </c>
      <c r="AI846" s="330"/>
      <c r="AJ846" s="330"/>
      <c r="AK846" s="330"/>
      <c r="AL846" s="331" t="s">
        <v>579</v>
      </c>
      <c r="AM846" s="332"/>
      <c r="AN846" s="332"/>
      <c r="AO846" s="333"/>
      <c r="AP846" s="327" t="s">
        <v>579</v>
      </c>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493</v>
      </c>
      <c r="AI869" s="352"/>
      <c r="AJ869" s="352"/>
      <c r="AK869" s="352"/>
      <c r="AL869" s="352" t="s">
        <v>21</v>
      </c>
      <c r="AM869" s="352"/>
      <c r="AN869" s="352"/>
      <c r="AO869" s="431"/>
      <c r="AP869" s="432" t="s">
        <v>420</v>
      </c>
      <c r="AQ869" s="432"/>
      <c r="AR869" s="432"/>
      <c r="AS869" s="432"/>
      <c r="AT869" s="432"/>
      <c r="AU869" s="432"/>
      <c r="AV869" s="432"/>
      <c r="AW869" s="432"/>
      <c r="AX869" s="432"/>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320"/>
      <c r="Q872" s="321"/>
      <c r="R872" s="321"/>
      <c r="S872" s="321"/>
      <c r="T872" s="321"/>
      <c r="U872" s="321"/>
      <c r="V872" s="321"/>
      <c r="W872" s="321"/>
      <c r="X872" s="321"/>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320"/>
      <c r="Q873" s="321"/>
      <c r="R873" s="321"/>
      <c r="S873" s="321"/>
      <c r="T873" s="321"/>
      <c r="U873" s="321"/>
      <c r="V873" s="321"/>
      <c r="W873" s="321"/>
      <c r="X873" s="321"/>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493</v>
      </c>
      <c r="AI902" s="352"/>
      <c r="AJ902" s="352"/>
      <c r="AK902" s="352"/>
      <c r="AL902" s="352" t="s">
        <v>21</v>
      </c>
      <c r="AM902" s="352"/>
      <c r="AN902" s="352"/>
      <c r="AO902" s="431"/>
      <c r="AP902" s="432" t="s">
        <v>420</v>
      </c>
      <c r="AQ902" s="432"/>
      <c r="AR902" s="432"/>
      <c r="AS902" s="432"/>
      <c r="AT902" s="432"/>
      <c r="AU902" s="432"/>
      <c r="AV902" s="432"/>
      <c r="AW902" s="432"/>
      <c r="AX902" s="432"/>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320"/>
      <c r="Q905" s="321"/>
      <c r="R905" s="321"/>
      <c r="S905" s="321"/>
      <c r="T905" s="321"/>
      <c r="U905" s="321"/>
      <c r="V905" s="321"/>
      <c r="W905" s="321"/>
      <c r="X905" s="321"/>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320"/>
      <c r="Q906" s="321"/>
      <c r="R906" s="321"/>
      <c r="S906" s="321"/>
      <c r="T906" s="321"/>
      <c r="U906" s="321"/>
      <c r="V906" s="321"/>
      <c r="W906" s="321"/>
      <c r="X906" s="321"/>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493</v>
      </c>
      <c r="AI935" s="352"/>
      <c r="AJ935" s="352"/>
      <c r="AK935" s="352"/>
      <c r="AL935" s="352" t="s">
        <v>21</v>
      </c>
      <c r="AM935" s="352"/>
      <c r="AN935" s="352"/>
      <c r="AO935" s="431"/>
      <c r="AP935" s="432" t="s">
        <v>420</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20"/>
      <c r="Q938" s="321"/>
      <c r="R938" s="321"/>
      <c r="S938" s="321"/>
      <c r="T938" s="321"/>
      <c r="U938" s="321"/>
      <c r="V938" s="321"/>
      <c r="W938" s="321"/>
      <c r="X938" s="321"/>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20"/>
      <c r="Q939" s="321"/>
      <c r="R939" s="321"/>
      <c r="S939" s="321"/>
      <c r="T939" s="321"/>
      <c r="U939" s="321"/>
      <c r="V939" s="321"/>
      <c r="W939" s="321"/>
      <c r="X939" s="321"/>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493</v>
      </c>
      <c r="AI968" s="352"/>
      <c r="AJ968" s="352"/>
      <c r="AK968" s="352"/>
      <c r="AL968" s="352" t="s">
        <v>21</v>
      </c>
      <c r="AM968" s="352"/>
      <c r="AN968" s="352"/>
      <c r="AO968" s="431"/>
      <c r="AP968" s="432" t="s">
        <v>420</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20"/>
      <c r="Q971" s="321"/>
      <c r="R971" s="321"/>
      <c r="S971" s="321"/>
      <c r="T971" s="321"/>
      <c r="U971" s="321"/>
      <c r="V971" s="321"/>
      <c r="W971" s="321"/>
      <c r="X971" s="321"/>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20"/>
      <c r="Q972" s="321"/>
      <c r="R972" s="321"/>
      <c r="S972" s="321"/>
      <c r="T972" s="321"/>
      <c r="U972" s="321"/>
      <c r="V972" s="321"/>
      <c r="W972" s="321"/>
      <c r="X972" s="321"/>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493</v>
      </c>
      <c r="AI1001" s="352"/>
      <c r="AJ1001" s="352"/>
      <c r="AK1001" s="352"/>
      <c r="AL1001" s="352" t="s">
        <v>21</v>
      </c>
      <c r="AM1001" s="352"/>
      <c r="AN1001" s="352"/>
      <c r="AO1001" s="431"/>
      <c r="AP1001" s="432" t="s">
        <v>420</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20"/>
      <c r="Q1004" s="321"/>
      <c r="R1004" s="321"/>
      <c r="S1004" s="321"/>
      <c r="T1004" s="321"/>
      <c r="U1004" s="321"/>
      <c r="V1004" s="321"/>
      <c r="W1004" s="321"/>
      <c r="X1004" s="321"/>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20"/>
      <c r="Q1005" s="321"/>
      <c r="R1005" s="321"/>
      <c r="S1005" s="321"/>
      <c r="T1005" s="321"/>
      <c r="U1005" s="321"/>
      <c r="V1005" s="321"/>
      <c r="W1005" s="321"/>
      <c r="X1005" s="321"/>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493</v>
      </c>
      <c r="AI1034" s="352"/>
      <c r="AJ1034" s="352"/>
      <c r="AK1034" s="352"/>
      <c r="AL1034" s="352" t="s">
        <v>21</v>
      </c>
      <c r="AM1034" s="352"/>
      <c r="AN1034" s="352"/>
      <c r="AO1034" s="431"/>
      <c r="AP1034" s="432" t="s">
        <v>420</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20"/>
      <c r="Q1037" s="321"/>
      <c r="R1037" s="321"/>
      <c r="S1037" s="321"/>
      <c r="T1037" s="321"/>
      <c r="U1037" s="321"/>
      <c r="V1037" s="321"/>
      <c r="W1037" s="321"/>
      <c r="X1037" s="321"/>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20"/>
      <c r="Q1038" s="321"/>
      <c r="R1038" s="321"/>
      <c r="S1038" s="321"/>
      <c r="T1038" s="321"/>
      <c r="U1038" s="321"/>
      <c r="V1038" s="321"/>
      <c r="W1038" s="321"/>
      <c r="X1038" s="321"/>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493</v>
      </c>
      <c r="AI1067" s="352"/>
      <c r="AJ1067" s="352"/>
      <c r="AK1067" s="352"/>
      <c r="AL1067" s="352" t="s">
        <v>21</v>
      </c>
      <c r="AM1067" s="352"/>
      <c r="AN1067" s="352"/>
      <c r="AO1067" s="431"/>
      <c r="AP1067" s="432" t="s">
        <v>420</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20"/>
      <c r="Q1070" s="321"/>
      <c r="R1070" s="321"/>
      <c r="S1070" s="321"/>
      <c r="T1070" s="321"/>
      <c r="U1070" s="321"/>
      <c r="V1070" s="321"/>
      <c r="W1070" s="321"/>
      <c r="X1070" s="321"/>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20"/>
      <c r="Q1071" s="321"/>
      <c r="R1071" s="321"/>
      <c r="S1071" s="321"/>
      <c r="T1071" s="321"/>
      <c r="U1071" s="321"/>
      <c r="V1071" s="321"/>
      <c r="W1071" s="321"/>
      <c r="X1071" s="321"/>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468</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7" t="s">
        <v>385</v>
      </c>
      <c r="D1101" s="899"/>
      <c r="E1101" s="277" t="s">
        <v>384</v>
      </c>
      <c r="F1101" s="899"/>
      <c r="G1101" s="899"/>
      <c r="H1101" s="899"/>
      <c r="I1101" s="899"/>
      <c r="J1101" s="277" t="s">
        <v>419</v>
      </c>
      <c r="K1101" s="277"/>
      <c r="L1101" s="277"/>
      <c r="M1101" s="277"/>
      <c r="N1101" s="277"/>
      <c r="O1101" s="277"/>
      <c r="P1101" s="350" t="s">
        <v>27</v>
      </c>
      <c r="Q1101" s="350"/>
      <c r="R1101" s="350"/>
      <c r="S1101" s="350"/>
      <c r="T1101" s="350"/>
      <c r="U1101" s="350"/>
      <c r="V1101" s="350"/>
      <c r="W1101" s="350"/>
      <c r="X1101" s="350"/>
      <c r="Y1101" s="277" t="s">
        <v>421</v>
      </c>
      <c r="Z1101" s="899"/>
      <c r="AA1101" s="899"/>
      <c r="AB1101" s="899"/>
      <c r="AC1101" s="277" t="s">
        <v>367</v>
      </c>
      <c r="AD1101" s="277"/>
      <c r="AE1101" s="277"/>
      <c r="AF1101" s="277"/>
      <c r="AG1101" s="277"/>
      <c r="AH1101" s="350" t="s">
        <v>380</v>
      </c>
      <c r="AI1101" s="351"/>
      <c r="AJ1101" s="351"/>
      <c r="AK1101" s="351"/>
      <c r="AL1101" s="351" t="s">
        <v>21</v>
      </c>
      <c r="AM1101" s="351"/>
      <c r="AN1101" s="351"/>
      <c r="AO1101" s="902"/>
      <c r="AP1101" s="432" t="s">
        <v>453</v>
      </c>
      <c r="AQ1101" s="432"/>
      <c r="AR1101" s="432"/>
      <c r="AS1101" s="432"/>
      <c r="AT1101" s="432"/>
      <c r="AU1101" s="432"/>
      <c r="AV1101" s="432"/>
      <c r="AW1101" s="432"/>
      <c r="AX1101" s="432"/>
    </row>
    <row r="1102" spans="1:50" ht="30" hidden="1" customHeight="1" x14ac:dyDescent="0.15">
      <c r="A1102" s="410">
        <v>1</v>
      </c>
      <c r="B1102" s="410">
        <v>1</v>
      </c>
      <c r="C1102" s="901"/>
      <c r="D1102" s="901"/>
      <c r="E1102" s="900"/>
      <c r="F1102" s="900"/>
      <c r="G1102" s="900"/>
      <c r="H1102" s="900"/>
      <c r="I1102" s="900"/>
      <c r="J1102" s="425"/>
      <c r="K1102" s="426"/>
      <c r="L1102" s="426"/>
      <c r="M1102" s="426"/>
      <c r="N1102" s="426"/>
      <c r="O1102" s="426"/>
      <c r="P1102" s="321"/>
      <c r="Q1102" s="321"/>
      <c r="R1102" s="321"/>
      <c r="S1102" s="321"/>
      <c r="T1102" s="321"/>
      <c r="U1102" s="321"/>
      <c r="V1102" s="321"/>
      <c r="W1102" s="321"/>
      <c r="X1102" s="321"/>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901"/>
      <c r="D1103" s="901"/>
      <c r="E1103" s="900"/>
      <c r="F1103" s="900"/>
      <c r="G1103" s="900"/>
      <c r="H1103" s="900"/>
      <c r="I1103" s="900"/>
      <c r="J1103" s="425"/>
      <c r="K1103" s="426"/>
      <c r="L1103" s="426"/>
      <c r="M1103" s="426"/>
      <c r="N1103" s="426"/>
      <c r="O1103" s="426"/>
      <c r="P1103" s="321"/>
      <c r="Q1103" s="321"/>
      <c r="R1103" s="321"/>
      <c r="S1103" s="321"/>
      <c r="T1103" s="321"/>
      <c r="U1103" s="321"/>
      <c r="V1103" s="321"/>
      <c r="W1103" s="321"/>
      <c r="X1103" s="321"/>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901"/>
      <c r="D1104" s="901"/>
      <c r="E1104" s="900"/>
      <c r="F1104" s="900"/>
      <c r="G1104" s="900"/>
      <c r="H1104" s="900"/>
      <c r="I1104" s="900"/>
      <c r="J1104" s="425"/>
      <c r="K1104" s="426"/>
      <c r="L1104" s="426"/>
      <c r="M1104" s="426"/>
      <c r="N1104" s="426"/>
      <c r="O1104" s="426"/>
      <c r="P1104" s="321"/>
      <c r="Q1104" s="321"/>
      <c r="R1104" s="321"/>
      <c r="S1104" s="321"/>
      <c r="T1104" s="321"/>
      <c r="U1104" s="321"/>
      <c r="V1104" s="321"/>
      <c r="W1104" s="321"/>
      <c r="X1104" s="321"/>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901"/>
      <c r="D1105" s="901"/>
      <c r="E1105" s="900"/>
      <c r="F1105" s="900"/>
      <c r="G1105" s="900"/>
      <c r="H1105" s="900"/>
      <c r="I1105" s="900"/>
      <c r="J1105" s="425"/>
      <c r="K1105" s="426"/>
      <c r="L1105" s="426"/>
      <c r="M1105" s="426"/>
      <c r="N1105" s="426"/>
      <c r="O1105" s="426"/>
      <c r="P1105" s="321"/>
      <c r="Q1105" s="321"/>
      <c r="R1105" s="321"/>
      <c r="S1105" s="321"/>
      <c r="T1105" s="321"/>
      <c r="U1105" s="321"/>
      <c r="V1105" s="321"/>
      <c r="W1105" s="321"/>
      <c r="X1105" s="321"/>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901"/>
      <c r="D1106" s="901"/>
      <c r="E1106" s="900"/>
      <c r="F1106" s="900"/>
      <c r="G1106" s="900"/>
      <c r="H1106" s="900"/>
      <c r="I1106" s="900"/>
      <c r="J1106" s="425"/>
      <c r="K1106" s="426"/>
      <c r="L1106" s="426"/>
      <c r="M1106" s="426"/>
      <c r="N1106" s="426"/>
      <c r="O1106" s="426"/>
      <c r="P1106" s="321"/>
      <c r="Q1106" s="321"/>
      <c r="R1106" s="321"/>
      <c r="S1106" s="321"/>
      <c r="T1106" s="321"/>
      <c r="U1106" s="321"/>
      <c r="V1106" s="321"/>
      <c r="W1106" s="321"/>
      <c r="X1106" s="321"/>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901"/>
      <c r="D1107" s="901"/>
      <c r="E1107" s="900"/>
      <c r="F1107" s="900"/>
      <c r="G1107" s="900"/>
      <c r="H1107" s="900"/>
      <c r="I1107" s="900"/>
      <c r="J1107" s="425"/>
      <c r="K1107" s="426"/>
      <c r="L1107" s="426"/>
      <c r="M1107" s="426"/>
      <c r="N1107" s="426"/>
      <c r="O1107" s="426"/>
      <c r="P1107" s="321"/>
      <c r="Q1107" s="321"/>
      <c r="R1107" s="321"/>
      <c r="S1107" s="321"/>
      <c r="T1107" s="321"/>
      <c r="U1107" s="321"/>
      <c r="V1107" s="321"/>
      <c r="W1107" s="321"/>
      <c r="X1107" s="321"/>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901"/>
      <c r="D1108" s="901"/>
      <c r="E1108" s="900"/>
      <c r="F1108" s="900"/>
      <c r="G1108" s="900"/>
      <c r="H1108" s="900"/>
      <c r="I1108" s="900"/>
      <c r="J1108" s="425"/>
      <c r="K1108" s="426"/>
      <c r="L1108" s="426"/>
      <c r="M1108" s="426"/>
      <c r="N1108" s="426"/>
      <c r="O1108" s="426"/>
      <c r="P1108" s="321"/>
      <c r="Q1108" s="321"/>
      <c r="R1108" s="321"/>
      <c r="S1108" s="321"/>
      <c r="T1108" s="321"/>
      <c r="U1108" s="321"/>
      <c r="V1108" s="321"/>
      <c r="W1108" s="321"/>
      <c r="X1108" s="321"/>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901"/>
      <c r="D1109" s="901"/>
      <c r="E1109" s="900"/>
      <c r="F1109" s="900"/>
      <c r="G1109" s="900"/>
      <c r="H1109" s="900"/>
      <c r="I1109" s="900"/>
      <c r="J1109" s="425"/>
      <c r="K1109" s="426"/>
      <c r="L1109" s="426"/>
      <c r="M1109" s="426"/>
      <c r="N1109" s="426"/>
      <c r="O1109" s="426"/>
      <c r="P1109" s="321"/>
      <c r="Q1109" s="321"/>
      <c r="R1109" s="321"/>
      <c r="S1109" s="321"/>
      <c r="T1109" s="321"/>
      <c r="U1109" s="321"/>
      <c r="V1109" s="321"/>
      <c r="W1109" s="321"/>
      <c r="X1109" s="321"/>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901"/>
      <c r="D1110" s="901"/>
      <c r="E1110" s="900"/>
      <c r="F1110" s="900"/>
      <c r="G1110" s="900"/>
      <c r="H1110" s="900"/>
      <c r="I1110" s="900"/>
      <c r="J1110" s="425"/>
      <c r="K1110" s="426"/>
      <c r="L1110" s="426"/>
      <c r="M1110" s="426"/>
      <c r="N1110" s="426"/>
      <c r="O1110" s="426"/>
      <c r="P1110" s="321"/>
      <c r="Q1110" s="321"/>
      <c r="R1110" s="321"/>
      <c r="S1110" s="321"/>
      <c r="T1110" s="321"/>
      <c r="U1110" s="321"/>
      <c r="V1110" s="321"/>
      <c r="W1110" s="321"/>
      <c r="X1110" s="321"/>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901"/>
      <c r="D1111" s="901"/>
      <c r="E1111" s="900"/>
      <c r="F1111" s="900"/>
      <c r="G1111" s="900"/>
      <c r="H1111" s="900"/>
      <c r="I1111" s="900"/>
      <c r="J1111" s="425"/>
      <c r="K1111" s="426"/>
      <c r="L1111" s="426"/>
      <c r="M1111" s="426"/>
      <c r="N1111" s="426"/>
      <c r="O1111" s="426"/>
      <c r="P1111" s="321"/>
      <c r="Q1111" s="321"/>
      <c r="R1111" s="321"/>
      <c r="S1111" s="321"/>
      <c r="T1111" s="321"/>
      <c r="U1111" s="321"/>
      <c r="V1111" s="321"/>
      <c r="W1111" s="321"/>
      <c r="X1111" s="321"/>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901"/>
      <c r="D1112" s="901"/>
      <c r="E1112" s="900"/>
      <c r="F1112" s="900"/>
      <c r="G1112" s="900"/>
      <c r="H1112" s="900"/>
      <c r="I1112" s="900"/>
      <c r="J1112" s="425"/>
      <c r="K1112" s="426"/>
      <c r="L1112" s="426"/>
      <c r="M1112" s="426"/>
      <c r="N1112" s="426"/>
      <c r="O1112" s="426"/>
      <c r="P1112" s="321"/>
      <c r="Q1112" s="321"/>
      <c r="R1112" s="321"/>
      <c r="S1112" s="321"/>
      <c r="T1112" s="321"/>
      <c r="U1112" s="321"/>
      <c r="V1112" s="321"/>
      <c r="W1112" s="321"/>
      <c r="X1112" s="321"/>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901"/>
      <c r="D1113" s="901"/>
      <c r="E1113" s="900"/>
      <c r="F1113" s="900"/>
      <c r="G1113" s="900"/>
      <c r="H1113" s="900"/>
      <c r="I1113" s="900"/>
      <c r="J1113" s="425"/>
      <c r="K1113" s="426"/>
      <c r="L1113" s="426"/>
      <c r="M1113" s="426"/>
      <c r="N1113" s="426"/>
      <c r="O1113" s="426"/>
      <c r="P1113" s="321"/>
      <c r="Q1113" s="321"/>
      <c r="R1113" s="321"/>
      <c r="S1113" s="321"/>
      <c r="T1113" s="321"/>
      <c r="U1113" s="321"/>
      <c r="V1113" s="321"/>
      <c r="W1113" s="321"/>
      <c r="X1113" s="321"/>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901"/>
      <c r="D1114" s="901"/>
      <c r="E1114" s="900"/>
      <c r="F1114" s="900"/>
      <c r="G1114" s="900"/>
      <c r="H1114" s="900"/>
      <c r="I1114" s="900"/>
      <c r="J1114" s="425"/>
      <c r="K1114" s="426"/>
      <c r="L1114" s="426"/>
      <c r="M1114" s="426"/>
      <c r="N1114" s="426"/>
      <c r="O1114" s="426"/>
      <c r="P1114" s="321"/>
      <c r="Q1114" s="321"/>
      <c r="R1114" s="321"/>
      <c r="S1114" s="321"/>
      <c r="T1114" s="321"/>
      <c r="U1114" s="321"/>
      <c r="V1114" s="321"/>
      <c r="W1114" s="321"/>
      <c r="X1114" s="321"/>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901"/>
      <c r="D1115" s="901"/>
      <c r="E1115" s="900"/>
      <c r="F1115" s="900"/>
      <c r="G1115" s="900"/>
      <c r="H1115" s="900"/>
      <c r="I1115" s="900"/>
      <c r="J1115" s="425"/>
      <c r="K1115" s="426"/>
      <c r="L1115" s="426"/>
      <c r="M1115" s="426"/>
      <c r="N1115" s="426"/>
      <c r="O1115" s="426"/>
      <c r="P1115" s="321"/>
      <c r="Q1115" s="321"/>
      <c r="R1115" s="321"/>
      <c r="S1115" s="321"/>
      <c r="T1115" s="321"/>
      <c r="U1115" s="321"/>
      <c r="V1115" s="321"/>
      <c r="W1115" s="321"/>
      <c r="X1115" s="321"/>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901"/>
      <c r="D1116" s="901"/>
      <c r="E1116" s="900"/>
      <c r="F1116" s="900"/>
      <c r="G1116" s="900"/>
      <c r="H1116" s="900"/>
      <c r="I1116" s="900"/>
      <c r="J1116" s="425"/>
      <c r="K1116" s="426"/>
      <c r="L1116" s="426"/>
      <c r="M1116" s="426"/>
      <c r="N1116" s="426"/>
      <c r="O1116" s="426"/>
      <c r="P1116" s="321"/>
      <c r="Q1116" s="321"/>
      <c r="R1116" s="321"/>
      <c r="S1116" s="321"/>
      <c r="T1116" s="321"/>
      <c r="U1116" s="321"/>
      <c r="V1116" s="321"/>
      <c r="W1116" s="321"/>
      <c r="X1116" s="321"/>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901"/>
      <c r="D1117" s="901"/>
      <c r="E1117" s="900"/>
      <c r="F1117" s="900"/>
      <c r="G1117" s="900"/>
      <c r="H1117" s="900"/>
      <c r="I1117" s="900"/>
      <c r="J1117" s="425"/>
      <c r="K1117" s="426"/>
      <c r="L1117" s="426"/>
      <c r="M1117" s="426"/>
      <c r="N1117" s="426"/>
      <c r="O1117" s="426"/>
      <c r="P1117" s="321"/>
      <c r="Q1117" s="321"/>
      <c r="R1117" s="321"/>
      <c r="S1117" s="321"/>
      <c r="T1117" s="321"/>
      <c r="U1117" s="321"/>
      <c r="V1117" s="321"/>
      <c r="W1117" s="321"/>
      <c r="X1117" s="321"/>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901"/>
      <c r="D1118" s="901"/>
      <c r="E1118" s="900"/>
      <c r="F1118" s="900"/>
      <c r="G1118" s="900"/>
      <c r="H1118" s="900"/>
      <c r="I1118" s="900"/>
      <c r="J1118" s="425"/>
      <c r="K1118" s="426"/>
      <c r="L1118" s="426"/>
      <c r="M1118" s="426"/>
      <c r="N1118" s="426"/>
      <c r="O1118" s="426"/>
      <c r="P1118" s="321"/>
      <c r="Q1118" s="321"/>
      <c r="R1118" s="321"/>
      <c r="S1118" s="321"/>
      <c r="T1118" s="321"/>
      <c r="U1118" s="321"/>
      <c r="V1118" s="321"/>
      <c r="W1118" s="321"/>
      <c r="X1118" s="321"/>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901"/>
      <c r="D1119" s="901"/>
      <c r="E1119" s="261"/>
      <c r="F1119" s="900"/>
      <c r="G1119" s="900"/>
      <c r="H1119" s="900"/>
      <c r="I1119" s="900"/>
      <c r="J1119" s="425"/>
      <c r="K1119" s="426"/>
      <c r="L1119" s="426"/>
      <c r="M1119" s="426"/>
      <c r="N1119" s="426"/>
      <c r="O1119" s="426"/>
      <c r="P1119" s="321"/>
      <c r="Q1119" s="321"/>
      <c r="R1119" s="321"/>
      <c r="S1119" s="321"/>
      <c r="T1119" s="321"/>
      <c r="U1119" s="321"/>
      <c r="V1119" s="321"/>
      <c r="W1119" s="321"/>
      <c r="X1119" s="321"/>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901"/>
      <c r="D1120" s="901"/>
      <c r="E1120" s="900"/>
      <c r="F1120" s="900"/>
      <c r="G1120" s="900"/>
      <c r="H1120" s="900"/>
      <c r="I1120" s="900"/>
      <c r="J1120" s="425"/>
      <c r="K1120" s="426"/>
      <c r="L1120" s="426"/>
      <c r="M1120" s="426"/>
      <c r="N1120" s="426"/>
      <c r="O1120" s="426"/>
      <c r="P1120" s="321"/>
      <c r="Q1120" s="321"/>
      <c r="R1120" s="321"/>
      <c r="S1120" s="321"/>
      <c r="T1120" s="321"/>
      <c r="U1120" s="321"/>
      <c r="V1120" s="321"/>
      <c r="W1120" s="321"/>
      <c r="X1120" s="321"/>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901"/>
      <c r="D1121" s="901"/>
      <c r="E1121" s="900"/>
      <c r="F1121" s="900"/>
      <c r="G1121" s="900"/>
      <c r="H1121" s="900"/>
      <c r="I1121" s="900"/>
      <c r="J1121" s="425"/>
      <c r="K1121" s="426"/>
      <c r="L1121" s="426"/>
      <c r="M1121" s="426"/>
      <c r="N1121" s="426"/>
      <c r="O1121" s="426"/>
      <c r="P1121" s="321"/>
      <c r="Q1121" s="321"/>
      <c r="R1121" s="321"/>
      <c r="S1121" s="321"/>
      <c r="T1121" s="321"/>
      <c r="U1121" s="321"/>
      <c r="V1121" s="321"/>
      <c r="W1121" s="321"/>
      <c r="X1121" s="321"/>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901"/>
      <c r="D1122" s="901"/>
      <c r="E1122" s="900"/>
      <c r="F1122" s="900"/>
      <c r="G1122" s="900"/>
      <c r="H1122" s="900"/>
      <c r="I1122" s="900"/>
      <c r="J1122" s="425"/>
      <c r="K1122" s="426"/>
      <c r="L1122" s="426"/>
      <c r="M1122" s="426"/>
      <c r="N1122" s="426"/>
      <c r="O1122" s="426"/>
      <c r="P1122" s="321"/>
      <c r="Q1122" s="321"/>
      <c r="R1122" s="321"/>
      <c r="S1122" s="321"/>
      <c r="T1122" s="321"/>
      <c r="U1122" s="321"/>
      <c r="V1122" s="321"/>
      <c r="W1122" s="321"/>
      <c r="X1122" s="321"/>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901"/>
      <c r="D1123" s="901"/>
      <c r="E1123" s="900"/>
      <c r="F1123" s="900"/>
      <c r="G1123" s="900"/>
      <c r="H1123" s="900"/>
      <c r="I1123" s="900"/>
      <c r="J1123" s="425"/>
      <c r="K1123" s="426"/>
      <c r="L1123" s="426"/>
      <c r="M1123" s="426"/>
      <c r="N1123" s="426"/>
      <c r="O1123" s="426"/>
      <c r="P1123" s="321"/>
      <c r="Q1123" s="321"/>
      <c r="R1123" s="321"/>
      <c r="S1123" s="321"/>
      <c r="T1123" s="321"/>
      <c r="U1123" s="321"/>
      <c r="V1123" s="321"/>
      <c r="W1123" s="321"/>
      <c r="X1123" s="321"/>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901"/>
      <c r="D1124" s="901"/>
      <c r="E1124" s="900"/>
      <c r="F1124" s="900"/>
      <c r="G1124" s="900"/>
      <c r="H1124" s="900"/>
      <c r="I1124" s="900"/>
      <c r="J1124" s="425"/>
      <c r="K1124" s="426"/>
      <c r="L1124" s="426"/>
      <c r="M1124" s="426"/>
      <c r="N1124" s="426"/>
      <c r="O1124" s="426"/>
      <c r="P1124" s="321"/>
      <c r="Q1124" s="321"/>
      <c r="R1124" s="321"/>
      <c r="S1124" s="321"/>
      <c r="T1124" s="321"/>
      <c r="U1124" s="321"/>
      <c r="V1124" s="321"/>
      <c r="W1124" s="321"/>
      <c r="X1124" s="321"/>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901"/>
      <c r="D1125" s="901"/>
      <c r="E1125" s="900"/>
      <c r="F1125" s="900"/>
      <c r="G1125" s="900"/>
      <c r="H1125" s="900"/>
      <c r="I1125" s="900"/>
      <c r="J1125" s="425"/>
      <c r="K1125" s="426"/>
      <c r="L1125" s="426"/>
      <c r="M1125" s="426"/>
      <c r="N1125" s="426"/>
      <c r="O1125" s="426"/>
      <c r="P1125" s="321"/>
      <c r="Q1125" s="321"/>
      <c r="R1125" s="321"/>
      <c r="S1125" s="321"/>
      <c r="T1125" s="321"/>
      <c r="U1125" s="321"/>
      <c r="V1125" s="321"/>
      <c r="W1125" s="321"/>
      <c r="X1125" s="321"/>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901"/>
      <c r="D1126" s="901"/>
      <c r="E1126" s="900"/>
      <c r="F1126" s="900"/>
      <c r="G1126" s="900"/>
      <c r="H1126" s="900"/>
      <c r="I1126" s="900"/>
      <c r="J1126" s="425"/>
      <c r="K1126" s="426"/>
      <c r="L1126" s="426"/>
      <c r="M1126" s="426"/>
      <c r="N1126" s="426"/>
      <c r="O1126" s="426"/>
      <c r="P1126" s="321"/>
      <c r="Q1126" s="321"/>
      <c r="R1126" s="321"/>
      <c r="S1126" s="321"/>
      <c r="T1126" s="321"/>
      <c r="U1126" s="321"/>
      <c r="V1126" s="321"/>
      <c r="W1126" s="321"/>
      <c r="X1126" s="321"/>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901"/>
      <c r="D1127" s="901"/>
      <c r="E1127" s="900"/>
      <c r="F1127" s="900"/>
      <c r="G1127" s="900"/>
      <c r="H1127" s="900"/>
      <c r="I1127" s="900"/>
      <c r="J1127" s="425"/>
      <c r="K1127" s="426"/>
      <c r="L1127" s="426"/>
      <c r="M1127" s="426"/>
      <c r="N1127" s="426"/>
      <c r="O1127" s="426"/>
      <c r="P1127" s="321"/>
      <c r="Q1127" s="321"/>
      <c r="R1127" s="321"/>
      <c r="S1127" s="321"/>
      <c r="T1127" s="321"/>
      <c r="U1127" s="321"/>
      <c r="V1127" s="321"/>
      <c r="W1127" s="321"/>
      <c r="X1127" s="321"/>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901"/>
      <c r="D1128" s="901"/>
      <c r="E1128" s="900"/>
      <c r="F1128" s="900"/>
      <c r="G1128" s="900"/>
      <c r="H1128" s="900"/>
      <c r="I1128" s="900"/>
      <c r="J1128" s="425"/>
      <c r="K1128" s="426"/>
      <c r="L1128" s="426"/>
      <c r="M1128" s="426"/>
      <c r="N1128" s="426"/>
      <c r="O1128" s="426"/>
      <c r="P1128" s="321"/>
      <c r="Q1128" s="321"/>
      <c r="R1128" s="321"/>
      <c r="S1128" s="321"/>
      <c r="T1128" s="321"/>
      <c r="U1128" s="321"/>
      <c r="V1128" s="321"/>
      <c r="W1128" s="321"/>
      <c r="X1128" s="321"/>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901"/>
      <c r="D1129" s="901"/>
      <c r="E1129" s="900"/>
      <c r="F1129" s="900"/>
      <c r="G1129" s="900"/>
      <c r="H1129" s="900"/>
      <c r="I1129" s="900"/>
      <c r="J1129" s="425"/>
      <c r="K1129" s="426"/>
      <c r="L1129" s="426"/>
      <c r="M1129" s="426"/>
      <c r="N1129" s="426"/>
      <c r="O1129" s="426"/>
      <c r="P1129" s="321"/>
      <c r="Q1129" s="321"/>
      <c r="R1129" s="321"/>
      <c r="S1129" s="321"/>
      <c r="T1129" s="321"/>
      <c r="U1129" s="321"/>
      <c r="V1129" s="321"/>
      <c r="W1129" s="321"/>
      <c r="X1129" s="321"/>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901"/>
      <c r="D1130" s="901"/>
      <c r="E1130" s="900"/>
      <c r="F1130" s="900"/>
      <c r="G1130" s="900"/>
      <c r="H1130" s="900"/>
      <c r="I1130" s="900"/>
      <c r="J1130" s="425"/>
      <c r="K1130" s="426"/>
      <c r="L1130" s="426"/>
      <c r="M1130" s="426"/>
      <c r="N1130" s="426"/>
      <c r="O1130" s="426"/>
      <c r="P1130" s="321"/>
      <c r="Q1130" s="321"/>
      <c r="R1130" s="321"/>
      <c r="S1130" s="321"/>
      <c r="T1130" s="321"/>
      <c r="U1130" s="321"/>
      <c r="V1130" s="321"/>
      <c r="W1130" s="321"/>
      <c r="X1130" s="321"/>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901"/>
      <c r="D1131" s="901"/>
      <c r="E1131" s="900"/>
      <c r="F1131" s="900"/>
      <c r="G1131" s="900"/>
      <c r="H1131" s="900"/>
      <c r="I1131" s="900"/>
      <c r="J1131" s="425"/>
      <c r="K1131" s="426"/>
      <c r="L1131" s="426"/>
      <c r="M1131" s="426"/>
      <c r="N1131" s="426"/>
      <c r="O1131" s="426"/>
      <c r="P1131" s="321"/>
      <c r="Q1131" s="321"/>
      <c r="R1131" s="321"/>
      <c r="S1131" s="321"/>
      <c r="T1131" s="321"/>
      <c r="U1131" s="321"/>
      <c r="V1131" s="321"/>
      <c r="W1131" s="321"/>
      <c r="X1131" s="321"/>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29" max="49" man="1"/>
    <brk id="94" max="49" man="1"/>
    <brk id="699" max="49" man="1"/>
    <brk id="727" max="49" man="1"/>
    <brk id="739" max="49" man="1"/>
    <brk id="831" max="49" man="1"/>
    <brk id="1098"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5"/>
      <c r="Z2" s="418"/>
      <c r="AA2" s="419"/>
      <c r="AB2" s="1019" t="s">
        <v>11</v>
      </c>
      <c r="AC2" s="1020"/>
      <c r="AD2" s="1021"/>
      <c r="AE2" s="1007" t="s">
        <v>557</v>
      </c>
      <c r="AF2" s="1007"/>
      <c r="AG2" s="1007"/>
      <c r="AH2" s="1007"/>
      <c r="AI2" s="1007" t="s">
        <v>554</v>
      </c>
      <c r="AJ2" s="1007"/>
      <c r="AK2" s="1007"/>
      <c r="AL2" s="1007"/>
      <c r="AM2" s="1007" t="s">
        <v>528</v>
      </c>
      <c r="AN2" s="1007"/>
      <c r="AO2" s="1007"/>
      <c r="AP2" s="466"/>
      <c r="AQ2" s="176" t="s">
        <v>354</v>
      </c>
      <c r="AR2" s="169"/>
      <c r="AS2" s="169"/>
      <c r="AT2" s="170"/>
      <c r="AU2" s="379" t="s">
        <v>253</v>
      </c>
      <c r="AV2" s="379"/>
      <c r="AW2" s="379"/>
      <c r="AX2" s="380"/>
    </row>
    <row r="3" spans="1:50"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16"/>
      <c r="Z3" s="1017"/>
      <c r="AA3" s="1018"/>
      <c r="AB3" s="1022"/>
      <c r="AC3" s="1023"/>
      <c r="AD3" s="1024"/>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23"/>
      <c r="B4" s="521"/>
      <c r="C4" s="521"/>
      <c r="D4" s="521"/>
      <c r="E4" s="521"/>
      <c r="F4" s="522"/>
      <c r="G4" s="548"/>
      <c r="H4" s="1025"/>
      <c r="I4" s="1025"/>
      <c r="J4" s="1025"/>
      <c r="K4" s="1025"/>
      <c r="L4" s="1025"/>
      <c r="M4" s="1025"/>
      <c r="N4" s="1025"/>
      <c r="O4" s="1026"/>
      <c r="P4" s="161"/>
      <c r="Q4" s="1033"/>
      <c r="R4" s="1033"/>
      <c r="S4" s="1033"/>
      <c r="T4" s="1033"/>
      <c r="U4" s="1033"/>
      <c r="V4" s="1033"/>
      <c r="W4" s="1033"/>
      <c r="X4" s="1034"/>
      <c r="Y4" s="1011" t="s">
        <v>12</v>
      </c>
      <c r="Z4" s="1012"/>
      <c r="AA4" s="1013"/>
      <c r="AB4" s="559"/>
      <c r="AC4" s="1014"/>
      <c r="AD4" s="1014"/>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03" t="s">
        <v>54</v>
      </c>
      <c r="Z5" s="1008"/>
      <c r="AA5" s="1009"/>
      <c r="AB5" s="530"/>
      <c r="AC5" s="1010"/>
      <c r="AD5" s="1010"/>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473</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5"/>
      <c r="Z9" s="418"/>
      <c r="AA9" s="419"/>
      <c r="AB9" s="1019" t="s">
        <v>11</v>
      </c>
      <c r="AC9" s="1020"/>
      <c r="AD9" s="1021"/>
      <c r="AE9" s="1007" t="s">
        <v>558</v>
      </c>
      <c r="AF9" s="1007"/>
      <c r="AG9" s="1007"/>
      <c r="AH9" s="1007"/>
      <c r="AI9" s="1007" t="s">
        <v>554</v>
      </c>
      <c r="AJ9" s="1007"/>
      <c r="AK9" s="1007"/>
      <c r="AL9" s="1007"/>
      <c r="AM9" s="1007" t="s">
        <v>528</v>
      </c>
      <c r="AN9" s="1007"/>
      <c r="AO9" s="1007"/>
      <c r="AP9" s="466"/>
      <c r="AQ9" s="176" t="s">
        <v>354</v>
      </c>
      <c r="AR9" s="169"/>
      <c r="AS9" s="169"/>
      <c r="AT9" s="170"/>
      <c r="AU9" s="379" t="s">
        <v>253</v>
      </c>
      <c r="AV9" s="379"/>
      <c r="AW9" s="379"/>
      <c r="AX9" s="380"/>
    </row>
    <row r="10" spans="1:50"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16"/>
      <c r="Z10" s="1017"/>
      <c r="AA10" s="1018"/>
      <c r="AB10" s="1022"/>
      <c r="AC10" s="1023"/>
      <c r="AD10" s="1024"/>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23"/>
      <c r="B11" s="521"/>
      <c r="C11" s="521"/>
      <c r="D11" s="521"/>
      <c r="E11" s="521"/>
      <c r="F11" s="522"/>
      <c r="G11" s="548"/>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9"/>
      <c r="AC11" s="1014"/>
      <c r="AD11" s="1014"/>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0"/>
      <c r="AC12" s="1010"/>
      <c r="AD12" s="1010"/>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473</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5"/>
      <c r="Z16" s="418"/>
      <c r="AA16" s="419"/>
      <c r="AB16" s="1019" t="s">
        <v>11</v>
      </c>
      <c r="AC16" s="1020"/>
      <c r="AD16" s="1021"/>
      <c r="AE16" s="1007" t="s">
        <v>557</v>
      </c>
      <c r="AF16" s="1007"/>
      <c r="AG16" s="1007"/>
      <c r="AH16" s="1007"/>
      <c r="AI16" s="1007" t="s">
        <v>555</v>
      </c>
      <c r="AJ16" s="1007"/>
      <c r="AK16" s="1007"/>
      <c r="AL16" s="1007"/>
      <c r="AM16" s="1007" t="s">
        <v>528</v>
      </c>
      <c r="AN16" s="1007"/>
      <c r="AO16" s="1007"/>
      <c r="AP16" s="466"/>
      <c r="AQ16" s="176" t="s">
        <v>354</v>
      </c>
      <c r="AR16" s="169"/>
      <c r="AS16" s="169"/>
      <c r="AT16" s="170"/>
      <c r="AU16" s="379" t="s">
        <v>253</v>
      </c>
      <c r="AV16" s="379"/>
      <c r="AW16" s="379"/>
      <c r="AX16" s="380"/>
    </row>
    <row r="17" spans="1:50"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16"/>
      <c r="Z17" s="1017"/>
      <c r="AA17" s="1018"/>
      <c r="AB17" s="1022"/>
      <c r="AC17" s="1023"/>
      <c r="AD17" s="1024"/>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23"/>
      <c r="B18" s="521"/>
      <c r="C18" s="521"/>
      <c r="D18" s="521"/>
      <c r="E18" s="521"/>
      <c r="F18" s="522"/>
      <c r="G18" s="548"/>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9"/>
      <c r="AC18" s="1014"/>
      <c r="AD18" s="1014"/>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0"/>
      <c r="AC19" s="1010"/>
      <c r="AD19" s="1010"/>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473</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5"/>
      <c r="Z23" s="418"/>
      <c r="AA23" s="419"/>
      <c r="AB23" s="1019" t="s">
        <v>11</v>
      </c>
      <c r="AC23" s="1020"/>
      <c r="AD23" s="1021"/>
      <c r="AE23" s="1007" t="s">
        <v>559</v>
      </c>
      <c r="AF23" s="1007"/>
      <c r="AG23" s="1007"/>
      <c r="AH23" s="1007"/>
      <c r="AI23" s="1007" t="s">
        <v>554</v>
      </c>
      <c r="AJ23" s="1007"/>
      <c r="AK23" s="1007"/>
      <c r="AL23" s="1007"/>
      <c r="AM23" s="1007" t="s">
        <v>528</v>
      </c>
      <c r="AN23" s="1007"/>
      <c r="AO23" s="1007"/>
      <c r="AP23" s="466"/>
      <c r="AQ23" s="176" t="s">
        <v>354</v>
      </c>
      <c r="AR23" s="169"/>
      <c r="AS23" s="169"/>
      <c r="AT23" s="170"/>
      <c r="AU23" s="379" t="s">
        <v>253</v>
      </c>
      <c r="AV23" s="379"/>
      <c r="AW23" s="379"/>
      <c r="AX23" s="380"/>
    </row>
    <row r="24" spans="1:50"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16"/>
      <c r="Z24" s="1017"/>
      <c r="AA24" s="1018"/>
      <c r="AB24" s="1022"/>
      <c r="AC24" s="1023"/>
      <c r="AD24" s="1024"/>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23"/>
      <c r="B25" s="521"/>
      <c r="C25" s="521"/>
      <c r="D25" s="521"/>
      <c r="E25" s="521"/>
      <c r="F25" s="522"/>
      <c r="G25" s="548"/>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9"/>
      <c r="AC25" s="1014"/>
      <c r="AD25" s="1014"/>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0"/>
      <c r="AC26" s="1010"/>
      <c r="AD26" s="1010"/>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473</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5"/>
      <c r="Z30" s="418"/>
      <c r="AA30" s="419"/>
      <c r="AB30" s="1019" t="s">
        <v>11</v>
      </c>
      <c r="AC30" s="1020"/>
      <c r="AD30" s="1021"/>
      <c r="AE30" s="1007" t="s">
        <v>557</v>
      </c>
      <c r="AF30" s="1007"/>
      <c r="AG30" s="1007"/>
      <c r="AH30" s="1007"/>
      <c r="AI30" s="1007" t="s">
        <v>554</v>
      </c>
      <c r="AJ30" s="1007"/>
      <c r="AK30" s="1007"/>
      <c r="AL30" s="1007"/>
      <c r="AM30" s="1007" t="s">
        <v>552</v>
      </c>
      <c r="AN30" s="1007"/>
      <c r="AO30" s="1007"/>
      <c r="AP30" s="466"/>
      <c r="AQ30" s="176" t="s">
        <v>354</v>
      </c>
      <c r="AR30" s="169"/>
      <c r="AS30" s="169"/>
      <c r="AT30" s="170"/>
      <c r="AU30" s="379" t="s">
        <v>253</v>
      </c>
      <c r="AV30" s="379"/>
      <c r="AW30" s="379"/>
      <c r="AX30" s="380"/>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16"/>
      <c r="Z31" s="1017"/>
      <c r="AA31" s="1018"/>
      <c r="AB31" s="1022"/>
      <c r="AC31" s="1023"/>
      <c r="AD31" s="1024"/>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23"/>
      <c r="B32" s="521"/>
      <c r="C32" s="521"/>
      <c r="D32" s="521"/>
      <c r="E32" s="521"/>
      <c r="F32" s="522"/>
      <c r="G32" s="548"/>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9"/>
      <c r="AC32" s="1014"/>
      <c r="AD32" s="1014"/>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0"/>
      <c r="AC33" s="1010"/>
      <c r="AD33" s="1010"/>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473</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5"/>
      <c r="Z37" s="418"/>
      <c r="AA37" s="419"/>
      <c r="AB37" s="1019" t="s">
        <v>11</v>
      </c>
      <c r="AC37" s="1020"/>
      <c r="AD37" s="1021"/>
      <c r="AE37" s="1007" t="s">
        <v>559</v>
      </c>
      <c r="AF37" s="1007"/>
      <c r="AG37" s="1007"/>
      <c r="AH37" s="1007"/>
      <c r="AI37" s="1007" t="s">
        <v>556</v>
      </c>
      <c r="AJ37" s="1007"/>
      <c r="AK37" s="1007"/>
      <c r="AL37" s="1007"/>
      <c r="AM37" s="1007" t="s">
        <v>553</v>
      </c>
      <c r="AN37" s="1007"/>
      <c r="AO37" s="1007"/>
      <c r="AP37" s="466"/>
      <c r="AQ37" s="176" t="s">
        <v>354</v>
      </c>
      <c r="AR37" s="169"/>
      <c r="AS37" s="169"/>
      <c r="AT37" s="170"/>
      <c r="AU37" s="379" t="s">
        <v>253</v>
      </c>
      <c r="AV37" s="379"/>
      <c r="AW37" s="379"/>
      <c r="AX37" s="380"/>
    </row>
    <row r="38" spans="1:50"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16"/>
      <c r="Z38" s="1017"/>
      <c r="AA38" s="1018"/>
      <c r="AB38" s="1022"/>
      <c r="AC38" s="1023"/>
      <c r="AD38" s="1024"/>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23"/>
      <c r="B39" s="521"/>
      <c r="C39" s="521"/>
      <c r="D39" s="521"/>
      <c r="E39" s="521"/>
      <c r="F39" s="522"/>
      <c r="G39" s="548"/>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9"/>
      <c r="AC39" s="1014"/>
      <c r="AD39" s="1014"/>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0"/>
      <c r="AC40" s="1010"/>
      <c r="AD40" s="1010"/>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473</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5"/>
      <c r="Z44" s="418"/>
      <c r="AA44" s="419"/>
      <c r="AB44" s="1019" t="s">
        <v>11</v>
      </c>
      <c r="AC44" s="1020"/>
      <c r="AD44" s="1021"/>
      <c r="AE44" s="1007" t="s">
        <v>557</v>
      </c>
      <c r="AF44" s="1007"/>
      <c r="AG44" s="1007"/>
      <c r="AH44" s="1007"/>
      <c r="AI44" s="1007" t="s">
        <v>554</v>
      </c>
      <c r="AJ44" s="1007"/>
      <c r="AK44" s="1007"/>
      <c r="AL44" s="1007"/>
      <c r="AM44" s="1007" t="s">
        <v>528</v>
      </c>
      <c r="AN44" s="1007"/>
      <c r="AO44" s="1007"/>
      <c r="AP44" s="466"/>
      <c r="AQ44" s="176" t="s">
        <v>354</v>
      </c>
      <c r="AR44" s="169"/>
      <c r="AS44" s="169"/>
      <c r="AT44" s="170"/>
      <c r="AU44" s="379" t="s">
        <v>253</v>
      </c>
      <c r="AV44" s="379"/>
      <c r="AW44" s="379"/>
      <c r="AX44" s="380"/>
    </row>
    <row r="45" spans="1:50"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16"/>
      <c r="Z45" s="1017"/>
      <c r="AA45" s="1018"/>
      <c r="AB45" s="1022"/>
      <c r="AC45" s="1023"/>
      <c r="AD45" s="1024"/>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23"/>
      <c r="B46" s="521"/>
      <c r="C46" s="521"/>
      <c r="D46" s="521"/>
      <c r="E46" s="521"/>
      <c r="F46" s="522"/>
      <c r="G46" s="548"/>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9"/>
      <c r="AC46" s="1014"/>
      <c r="AD46" s="1014"/>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0"/>
      <c r="AC47" s="1010"/>
      <c r="AD47" s="1010"/>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473</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5"/>
      <c r="Z51" s="418"/>
      <c r="AA51" s="419"/>
      <c r="AB51" s="466" t="s">
        <v>11</v>
      </c>
      <c r="AC51" s="1020"/>
      <c r="AD51" s="1021"/>
      <c r="AE51" s="1007" t="s">
        <v>557</v>
      </c>
      <c r="AF51" s="1007"/>
      <c r="AG51" s="1007"/>
      <c r="AH51" s="1007"/>
      <c r="AI51" s="1007" t="s">
        <v>554</v>
      </c>
      <c r="AJ51" s="1007"/>
      <c r="AK51" s="1007"/>
      <c r="AL51" s="1007"/>
      <c r="AM51" s="1007" t="s">
        <v>528</v>
      </c>
      <c r="AN51" s="1007"/>
      <c r="AO51" s="1007"/>
      <c r="AP51" s="466"/>
      <c r="AQ51" s="176" t="s">
        <v>354</v>
      </c>
      <c r="AR51" s="169"/>
      <c r="AS51" s="169"/>
      <c r="AT51" s="170"/>
      <c r="AU51" s="379" t="s">
        <v>253</v>
      </c>
      <c r="AV51" s="379"/>
      <c r="AW51" s="379"/>
      <c r="AX51" s="380"/>
    </row>
    <row r="52" spans="1:50"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16"/>
      <c r="Z52" s="1017"/>
      <c r="AA52" s="1018"/>
      <c r="AB52" s="1022"/>
      <c r="AC52" s="1023"/>
      <c r="AD52" s="1024"/>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23"/>
      <c r="B53" s="521"/>
      <c r="C53" s="521"/>
      <c r="D53" s="521"/>
      <c r="E53" s="521"/>
      <c r="F53" s="522"/>
      <c r="G53" s="548"/>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9"/>
      <c r="AC53" s="1014"/>
      <c r="AD53" s="1014"/>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0"/>
      <c r="AC54" s="1010"/>
      <c r="AD54" s="1010"/>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473</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5"/>
      <c r="Z58" s="418"/>
      <c r="AA58" s="419"/>
      <c r="AB58" s="1019" t="s">
        <v>11</v>
      </c>
      <c r="AC58" s="1020"/>
      <c r="AD58" s="1021"/>
      <c r="AE58" s="1007" t="s">
        <v>557</v>
      </c>
      <c r="AF58" s="1007"/>
      <c r="AG58" s="1007"/>
      <c r="AH58" s="1007"/>
      <c r="AI58" s="1007" t="s">
        <v>554</v>
      </c>
      <c r="AJ58" s="1007"/>
      <c r="AK58" s="1007"/>
      <c r="AL58" s="1007"/>
      <c r="AM58" s="1007" t="s">
        <v>528</v>
      </c>
      <c r="AN58" s="1007"/>
      <c r="AO58" s="1007"/>
      <c r="AP58" s="466"/>
      <c r="AQ58" s="176" t="s">
        <v>354</v>
      </c>
      <c r="AR58" s="169"/>
      <c r="AS58" s="169"/>
      <c r="AT58" s="170"/>
      <c r="AU58" s="379" t="s">
        <v>253</v>
      </c>
      <c r="AV58" s="379"/>
      <c r="AW58" s="379"/>
      <c r="AX58" s="380"/>
    </row>
    <row r="59" spans="1:50"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16"/>
      <c r="Z59" s="1017"/>
      <c r="AA59" s="1018"/>
      <c r="AB59" s="1022"/>
      <c r="AC59" s="1023"/>
      <c r="AD59" s="1024"/>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23"/>
      <c r="B60" s="521"/>
      <c r="C60" s="521"/>
      <c r="D60" s="521"/>
      <c r="E60" s="521"/>
      <c r="F60" s="522"/>
      <c r="G60" s="548"/>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9"/>
      <c r="AC60" s="1014"/>
      <c r="AD60" s="1014"/>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0"/>
      <c r="AC61" s="1010"/>
      <c r="AD61" s="1010"/>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473</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5"/>
      <c r="Z65" s="418"/>
      <c r="AA65" s="419"/>
      <c r="AB65" s="1019" t="s">
        <v>11</v>
      </c>
      <c r="AC65" s="1020"/>
      <c r="AD65" s="1021"/>
      <c r="AE65" s="1007" t="s">
        <v>557</v>
      </c>
      <c r="AF65" s="1007"/>
      <c r="AG65" s="1007"/>
      <c r="AH65" s="1007"/>
      <c r="AI65" s="1007" t="s">
        <v>554</v>
      </c>
      <c r="AJ65" s="1007"/>
      <c r="AK65" s="1007"/>
      <c r="AL65" s="1007"/>
      <c r="AM65" s="1007" t="s">
        <v>528</v>
      </c>
      <c r="AN65" s="1007"/>
      <c r="AO65" s="1007"/>
      <c r="AP65" s="466"/>
      <c r="AQ65" s="176" t="s">
        <v>354</v>
      </c>
      <c r="AR65" s="169"/>
      <c r="AS65" s="169"/>
      <c r="AT65" s="170"/>
      <c r="AU65" s="379" t="s">
        <v>253</v>
      </c>
      <c r="AV65" s="379"/>
      <c r="AW65" s="379"/>
      <c r="AX65" s="380"/>
    </row>
    <row r="66" spans="1:50"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16"/>
      <c r="Z66" s="1017"/>
      <c r="AA66" s="1018"/>
      <c r="AB66" s="1022"/>
      <c r="AC66" s="1023"/>
      <c r="AD66" s="1024"/>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23"/>
      <c r="B67" s="521"/>
      <c r="C67" s="521"/>
      <c r="D67" s="521"/>
      <c r="E67" s="521"/>
      <c r="F67" s="522"/>
      <c r="G67" s="548"/>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9"/>
      <c r="AC67" s="1014"/>
      <c r="AD67" s="1014"/>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0"/>
      <c r="AC68" s="1010"/>
      <c r="AD68" s="1010"/>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5" t="s">
        <v>301</v>
      </c>
      <c r="AC69" s="431"/>
      <c r="AD69" s="431"/>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7"/>
      <c r="B6" s="1048"/>
      <c r="C6" s="1048"/>
      <c r="D6" s="1048"/>
      <c r="E6" s="1048"/>
      <c r="F6" s="1049"/>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7"/>
      <c r="B7" s="1048"/>
      <c r="C7" s="1048"/>
      <c r="D7" s="1048"/>
      <c r="E7" s="1048"/>
      <c r="F7" s="1049"/>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7"/>
      <c r="B8" s="1048"/>
      <c r="C8" s="1048"/>
      <c r="D8" s="1048"/>
      <c r="E8" s="1048"/>
      <c r="F8" s="1049"/>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7"/>
      <c r="B9" s="1048"/>
      <c r="C9" s="1048"/>
      <c r="D9" s="1048"/>
      <c r="E9" s="1048"/>
      <c r="F9" s="1049"/>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7"/>
      <c r="B10" s="1048"/>
      <c r="C10" s="1048"/>
      <c r="D10" s="1048"/>
      <c r="E10" s="1048"/>
      <c r="F10" s="1049"/>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7"/>
      <c r="B11" s="1048"/>
      <c r="C11" s="1048"/>
      <c r="D11" s="1048"/>
      <c r="E11" s="1048"/>
      <c r="F11" s="1049"/>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7"/>
      <c r="B12" s="1048"/>
      <c r="C12" s="1048"/>
      <c r="D12" s="1048"/>
      <c r="E12" s="1048"/>
      <c r="F12" s="1049"/>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7"/>
      <c r="B13" s="1048"/>
      <c r="C13" s="1048"/>
      <c r="D13" s="1048"/>
      <c r="E13" s="1048"/>
      <c r="F13" s="1049"/>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7"/>
      <c r="B14" s="1048"/>
      <c r="C14" s="1048"/>
      <c r="D14" s="1048"/>
      <c r="E14" s="1048"/>
      <c r="F14" s="104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7"/>
      <c r="B15" s="1048"/>
      <c r="C15" s="1048"/>
      <c r="D15" s="1048"/>
      <c r="E15" s="1048"/>
      <c r="F15" s="1049"/>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7"/>
      <c r="B16" s="1048"/>
      <c r="C16" s="1048"/>
      <c r="D16" s="1048"/>
      <c r="E16" s="1048"/>
      <c r="F16" s="104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7"/>
      <c r="B19" s="1048"/>
      <c r="C19" s="1048"/>
      <c r="D19" s="1048"/>
      <c r="E19" s="1048"/>
      <c r="F19" s="1049"/>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7"/>
      <c r="B20" s="1048"/>
      <c r="C20" s="1048"/>
      <c r="D20" s="1048"/>
      <c r="E20" s="1048"/>
      <c r="F20" s="1049"/>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7"/>
      <c r="B21" s="1048"/>
      <c r="C21" s="1048"/>
      <c r="D21" s="1048"/>
      <c r="E21" s="1048"/>
      <c r="F21" s="1049"/>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7"/>
      <c r="B22" s="1048"/>
      <c r="C22" s="1048"/>
      <c r="D22" s="1048"/>
      <c r="E22" s="1048"/>
      <c r="F22" s="1049"/>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7"/>
      <c r="B23" s="1048"/>
      <c r="C23" s="1048"/>
      <c r="D23" s="1048"/>
      <c r="E23" s="1048"/>
      <c r="F23" s="1049"/>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7"/>
      <c r="B24" s="1048"/>
      <c r="C24" s="1048"/>
      <c r="D24" s="1048"/>
      <c r="E24" s="1048"/>
      <c r="F24" s="1049"/>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7"/>
      <c r="B25" s="1048"/>
      <c r="C25" s="1048"/>
      <c r="D25" s="1048"/>
      <c r="E25" s="1048"/>
      <c r="F25" s="1049"/>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7"/>
      <c r="B26" s="1048"/>
      <c r="C26" s="1048"/>
      <c r="D26" s="1048"/>
      <c r="E26" s="1048"/>
      <c r="F26" s="1049"/>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7"/>
      <c r="B27" s="1048"/>
      <c r="C27" s="1048"/>
      <c r="D27" s="1048"/>
      <c r="E27" s="1048"/>
      <c r="F27" s="104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7"/>
      <c r="B28" s="1048"/>
      <c r="C28" s="1048"/>
      <c r="D28" s="1048"/>
      <c r="E28" s="1048"/>
      <c r="F28" s="1049"/>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7"/>
      <c r="B29" s="1048"/>
      <c r="C29" s="1048"/>
      <c r="D29" s="1048"/>
      <c r="E29" s="1048"/>
      <c r="F29" s="104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7"/>
      <c r="B32" s="1048"/>
      <c r="C32" s="1048"/>
      <c r="D32" s="1048"/>
      <c r="E32" s="1048"/>
      <c r="F32" s="1049"/>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7"/>
      <c r="B33" s="1048"/>
      <c r="C33" s="1048"/>
      <c r="D33" s="1048"/>
      <c r="E33" s="1048"/>
      <c r="F33" s="1049"/>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7"/>
      <c r="B34" s="1048"/>
      <c r="C34" s="1048"/>
      <c r="D34" s="1048"/>
      <c r="E34" s="1048"/>
      <c r="F34" s="1049"/>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7"/>
      <c r="B35" s="1048"/>
      <c r="C35" s="1048"/>
      <c r="D35" s="1048"/>
      <c r="E35" s="1048"/>
      <c r="F35" s="1049"/>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7"/>
      <c r="B36" s="1048"/>
      <c r="C36" s="1048"/>
      <c r="D36" s="1048"/>
      <c r="E36" s="1048"/>
      <c r="F36" s="1049"/>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7"/>
      <c r="B37" s="1048"/>
      <c r="C37" s="1048"/>
      <c r="D37" s="1048"/>
      <c r="E37" s="1048"/>
      <c r="F37" s="1049"/>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7"/>
      <c r="B38" s="1048"/>
      <c r="C38" s="1048"/>
      <c r="D38" s="1048"/>
      <c r="E38" s="1048"/>
      <c r="F38" s="1049"/>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7"/>
      <c r="B39" s="1048"/>
      <c r="C39" s="1048"/>
      <c r="D39" s="1048"/>
      <c r="E39" s="1048"/>
      <c r="F39" s="1049"/>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7"/>
      <c r="B40" s="1048"/>
      <c r="C40" s="1048"/>
      <c r="D40" s="1048"/>
      <c r="E40" s="1048"/>
      <c r="F40" s="104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7"/>
      <c r="B41" s="1048"/>
      <c r="C41" s="1048"/>
      <c r="D41" s="1048"/>
      <c r="E41" s="1048"/>
      <c r="F41" s="1049"/>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7"/>
      <c r="B42" s="1048"/>
      <c r="C42" s="1048"/>
      <c r="D42" s="1048"/>
      <c r="E42" s="1048"/>
      <c r="F42" s="104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7"/>
      <c r="B45" s="1048"/>
      <c r="C45" s="1048"/>
      <c r="D45" s="1048"/>
      <c r="E45" s="1048"/>
      <c r="F45" s="1049"/>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7"/>
      <c r="B46" s="1048"/>
      <c r="C46" s="1048"/>
      <c r="D46" s="1048"/>
      <c r="E46" s="1048"/>
      <c r="F46" s="1049"/>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7"/>
      <c r="B47" s="1048"/>
      <c r="C47" s="1048"/>
      <c r="D47" s="1048"/>
      <c r="E47" s="1048"/>
      <c r="F47" s="1049"/>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7"/>
      <c r="B48" s="1048"/>
      <c r="C48" s="1048"/>
      <c r="D48" s="1048"/>
      <c r="E48" s="1048"/>
      <c r="F48" s="1049"/>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7"/>
      <c r="B49" s="1048"/>
      <c r="C49" s="1048"/>
      <c r="D49" s="1048"/>
      <c r="E49" s="1048"/>
      <c r="F49" s="1049"/>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7"/>
      <c r="B50" s="1048"/>
      <c r="C50" s="1048"/>
      <c r="D50" s="1048"/>
      <c r="E50" s="1048"/>
      <c r="F50" s="1049"/>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7"/>
      <c r="B51" s="1048"/>
      <c r="C51" s="1048"/>
      <c r="D51" s="1048"/>
      <c r="E51" s="1048"/>
      <c r="F51" s="1049"/>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7"/>
      <c r="B52" s="1048"/>
      <c r="C52" s="1048"/>
      <c r="D52" s="1048"/>
      <c r="E52" s="1048"/>
      <c r="F52" s="1049"/>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7"/>
      <c r="B56" s="1048"/>
      <c r="C56" s="1048"/>
      <c r="D56" s="1048"/>
      <c r="E56" s="1048"/>
      <c r="F56" s="104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7"/>
      <c r="B59" s="1048"/>
      <c r="C59" s="1048"/>
      <c r="D59" s="1048"/>
      <c r="E59" s="1048"/>
      <c r="F59" s="1049"/>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7"/>
      <c r="B60" s="1048"/>
      <c r="C60" s="1048"/>
      <c r="D60" s="1048"/>
      <c r="E60" s="1048"/>
      <c r="F60" s="1049"/>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7"/>
      <c r="B61" s="1048"/>
      <c r="C61" s="1048"/>
      <c r="D61" s="1048"/>
      <c r="E61" s="1048"/>
      <c r="F61" s="1049"/>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7"/>
      <c r="B62" s="1048"/>
      <c r="C62" s="1048"/>
      <c r="D62" s="1048"/>
      <c r="E62" s="1048"/>
      <c r="F62" s="1049"/>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7"/>
      <c r="B63" s="1048"/>
      <c r="C63" s="1048"/>
      <c r="D63" s="1048"/>
      <c r="E63" s="1048"/>
      <c r="F63" s="1049"/>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7"/>
      <c r="B64" s="1048"/>
      <c r="C64" s="1048"/>
      <c r="D64" s="1048"/>
      <c r="E64" s="1048"/>
      <c r="F64" s="1049"/>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7"/>
      <c r="B65" s="1048"/>
      <c r="C65" s="1048"/>
      <c r="D65" s="1048"/>
      <c r="E65" s="1048"/>
      <c r="F65" s="1049"/>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7"/>
      <c r="B66" s="1048"/>
      <c r="C66" s="1048"/>
      <c r="D66" s="1048"/>
      <c r="E66" s="1048"/>
      <c r="F66" s="1049"/>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7"/>
      <c r="B67" s="1048"/>
      <c r="C67" s="1048"/>
      <c r="D67" s="1048"/>
      <c r="E67" s="1048"/>
      <c r="F67" s="104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7"/>
      <c r="B68" s="1048"/>
      <c r="C68" s="1048"/>
      <c r="D68" s="1048"/>
      <c r="E68" s="1048"/>
      <c r="F68" s="1049"/>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7"/>
      <c r="B69" s="1048"/>
      <c r="C69" s="1048"/>
      <c r="D69" s="1048"/>
      <c r="E69" s="1048"/>
      <c r="F69" s="104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7"/>
      <c r="B72" s="1048"/>
      <c r="C72" s="1048"/>
      <c r="D72" s="1048"/>
      <c r="E72" s="1048"/>
      <c r="F72" s="1049"/>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7"/>
      <c r="B73" s="1048"/>
      <c r="C73" s="1048"/>
      <c r="D73" s="1048"/>
      <c r="E73" s="1048"/>
      <c r="F73" s="1049"/>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7"/>
      <c r="B74" s="1048"/>
      <c r="C74" s="1048"/>
      <c r="D74" s="1048"/>
      <c r="E74" s="1048"/>
      <c r="F74" s="1049"/>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7"/>
      <c r="B75" s="1048"/>
      <c r="C75" s="1048"/>
      <c r="D75" s="1048"/>
      <c r="E75" s="1048"/>
      <c r="F75" s="1049"/>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7"/>
      <c r="B76" s="1048"/>
      <c r="C76" s="1048"/>
      <c r="D76" s="1048"/>
      <c r="E76" s="1048"/>
      <c r="F76" s="1049"/>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7"/>
      <c r="B77" s="1048"/>
      <c r="C77" s="1048"/>
      <c r="D77" s="1048"/>
      <c r="E77" s="1048"/>
      <c r="F77" s="1049"/>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7"/>
      <c r="B78" s="1048"/>
      <c r="C78" s="1048"/>
      <c r="D78" s="1048"/>
      <c r="E78" s="1048"/>
      <c r="F78" s="1049"/>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7"/>
      <c r="B79" s="1048"/>
      <c r="C79" s="1048"/>
      <c r="D79" s="1048"/>
      <c r="E79" s="1048"/>
      <c r="F79" s="1049"/>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7"/>
      <c r="B80" s="1048"/>
      <c r="C80" s="1048"/>
      <c r="D80" s="1048"/>
      <c r="E80" s="1048"/>
      <c r="F80" s="104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7"/>
      <c r="B81" s="1048"/>
      <c r="C81" s="1048"/>
      <c r="D81" s="1048"/>
      <c r="E81" s="1048"/>
      <c r="F81" s="1049"/>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7"/>
      <c r="B82" s="1048"/>
      <c r="C82" s="1048"/>
      <c r="D82" s="1048"/>
      <c r="E82" s="1048"/>
      <c r="F82" s="104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7"/>
      <c r="B85" s="1048"/>
      <c r="C85" s="1048"/>
      <c r="D85" s="1048"/>
      <c r="E85" s="1048"/>
      <c r="F85" s="1049"/>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7"/>
      <c r="B86" s="1048"/>
      <c r="C86" s="1048"/>
      <c r="D86" s="1048"/>
      <c r="E86" s="1048"/>
      <c r="F86" s="1049"/>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7"/>
      <c r="B87" s="1048"/>
      <c r="C87" s="1048"/>
      <c r="D87" s="1048"/>
      <c r="E87" s="1048"/>
      <c r="F87" s="1049"/>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7"/>
      <c r="B88" s="1048"/>
      <c r="C88" s="1048"/>
      <c r="D88" s="1048"/>
      <c r="E88" s="1048"/>
      <c r="F88" s="1049"/>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7"/>
      <c r="B89" s="1048"/>
      <c r="C89" s="1048"/>
      <c r="D89" s="1048"/>
      <c r="E89" s="1048"/>
      <c r="F89" s="1049"/>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7"/>
      <c r="B90" s="1048"/>
      <c r="C90" s="1048"/>
      <c r="D90" s="1048"/>
      <c r="E90" s="1048"/>
      <c r="F90" s="1049"/>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7"/>
      <c r="B91" s="1048"/>
      <c r="C91" s="1048"/>
      <c r="D91" s="1048"/>
      <c r="E91" s="1048"/>
      <c r="F91" s="1049"/>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7"/>
      <c r="B92" s="1048"/>
      <c r="C92" s="1048"/>
      <c r="D92" s="1048"/>
      <c r="E92" s="1048"/>
      <c r="F92" s="1049"/>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7"/>
      <c r="B93" s="1048"/>
      <c r="C93" s="1048"/>
      <c r="D93" s="1048"/>
      <c r="E93" s="1048"/>
      <c r="F93" s="104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7"/>
      <c r="B94" s="1048"/>
      <c r="C94" s="1048"/>
      <c r="D94" s="1048"/>
      <c r="E94" s="1048"/>
      <c r="F94" s="1049"/>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7"/>
      <c r="B95" s="1048"/>
      <c r="C95" s="1048"/>
      <c r="D95" s="1048"/>
      <c r="E95" s="1048"/>
      <c r="F95" s="104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7"/>
      <c r="B98" s="1048"/>
      <c r="C98" s="1048"/>
      <c r="D98" s="1048"/>
      <c r="E98" s="1048"/>
      <c r="F98" s="1049"/>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7"/>
      <c r="B99" s="1048"/>
      <c r="C99" s="1048"/>
      <c r="D99" s="1048"/>
      <c r="E99" s="1048"/>
      <c r="F99" s="1049"/>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7"/>
      <c r="B100" s="1048"/>
      <c r="C100" s="1048"/>
      <c r="D100" s="1048"/>
      <c r="E100" s="1048"/>
      <c r="F100" s="1049"/>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7"/>
      <c r="B101" s="1048"/>
      <c r="C101" s="1048"/>
      <c r="D101" s="1048"/>
      <c r="E101" s="1048"/>
      <c r="F101" s="1049"/>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7"/>
      <c r="B102" s="1048"/>
      <c r="C102" s="1048"/>
      <c r="D102" s="1048"/>
      <c r="E102" s="1048"/>
      <c r="F102" s="1049"/>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7"/>
      <c r="B103" s="1048"/>
      <c r="C103" s="1048"/>
      <c r="D103" s="1048"/>
      <c r="E103" s="1048"/>
      <c r="F103" s="1049"/>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7"/>
      <c r="B104" s="1048"/>
      <c r="C104" s="1048"/>
      <c r="D104" s="1048"/>
      <c r="E104" s="1048"/>
      <c r="F104" s="1049"/>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7"/>
      <c r="B105" s="1048"/>
      <c r="C105" s="1048"/>
      <c r="D105" s="1048"/>
      <c r="E105" s="1048"/>
      <c r="F105" s="1049"/>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7"/>
      <c r="B109" s="1048"/>
      <c r="C109" s="1048"/>
      <c r="D109" s="1048"/>
      <c r="E109" s="1048"/>
      <c r="F109" s="104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7"/>
      <c r="B112" s="1048"/>
      <c r="C112" s="1048"/>
      <c r="D112" s="1048"/>
      <c r="E112" s="1048"/>
      <c r="F112" s="1049"/>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7"/>
      <c r="B113" s="1048"/>
      <c r="C113" s="1048"/>
      <c r="D113" s="1048"/>
      <c r="E113" s="1048"/>
      <c r="F113" s="1049"/>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7"/>
      <c r="B114" s="1048"/>
      <c r="C114" s="1048"/>
      <c r="D114" s="1048"/>
      <c r="E114" s="1048"/>
      <c r="F114" s="1049"/>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7"/>
      <c r="B115" s="1048"/>
      <c r="C115" s="1048"/>
      <c r="D115" s="1048"/>
      <c r="E115" s="1048"/>
      <c r="F115" s="1049"/>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7"/>
      <c r="B116" s="1048"/>
      <c r="C116" s="1048"/>
      <c r="D116" s="1048"/>
      <c r="E116" s="1048"/>
      <c r="F116" s="1049"/>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7"/>
      <c r="B117" s="1048"/>
      <c r="C117" s="1048"/>
      <c r="D117" s="1048"/>
      <c r="E117" s="1048"/>
      <c r="F117" s="1049"/>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7"/>
      <c r="B118" s="1048"/>
      <c r="C118" s="1048"/>
      <c r="D118" s="1048"/>
      <c r="E118" s="1048"/>
      <c r="F118" s="1049"/>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7"/>
      <c r="B119" s="1048"/>
      <c r="C119" s="1048"/>
      <c r="D119" s="1048"/>
      <c r="E119" s="1048"/>
      <c r="F119" s="1049"/>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7"/>
      <c r="B120" s="1048"/>
      <c r="C120" s="1048"/>
      <c r="D120" s="1048"/>
      <c r="E120" s="1048"/>
      <c r="F120" s="104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7"/>
      <c r="B121" s="1048"/>
      <c r="C121" s="1048"/>
      <c r="D121" s="1048"/>
      <c r="E121" s="1048"/>
      <c r="F121" s="1049"/>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7"/>
      <c r="B122" s="1048"/>
      <c r="C122" s="1048"/>
      <c r="D122" s="1048"/>
      <c r="E122" s="1048"/>
      <c r="F122" s="104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7"/>
      <c r="B125" s="1048"/>
      <c r="C125" s="1048"/>
      <c r="D125" s="1048"/>
      <c r="E125" s="1048"/>
      <c r="F125" s="1049"/>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7"/>
      <c r="B126" s="1048"/>
      <c r="C126" s="1048"/>
      <c r="D126" s="1048"/>
      <c r="E126" s="1048"/>
      <c r="F126" s="1049"/>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7"/>
      <c r="B127" s="1048"/>
      <c r="C127" s="1048"/>
      <c r="D127" s="1048"/>
      <c r="E127" s="1048"/>
      <c r="F127" s="1049"/>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7"/>
      <c r="B128" s="1048"/>
      <c r="C128" s="1048"/>
      <c r="D128" s="1048"/>
      <c r="E128" s="1048"/>
      <c r="F128" s="1049"/>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7"/>
      <c r="B129" s="1048"/>
      <c r="C129" s="1048"/>
      <c r="D129" s="1048"/>
      <c r="E129" s="1048"/>
      <c r="F129" s="1049"/>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7"/>
      <c r="B130" s="1048"/>
      <c r="C130" s="1048"/>
      <c r="D130" s="1048"/>
      <c r="E130" s="1048"/>
      <c r="F130" s="1049"/>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7"/>
      <c r="B131" s="1048"/>
      <c r="C131" s="1048"/>
      <c r="D131" s="1048"/>
      <c r="E131" s="1048"/>
      <c r="F131" s="1049"/>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7"/>
      <c r="B132" s="1048"/>
      <c r="C132" s="1048"/>
      <c r="D132" s="1048"/>
      <c r="E132" s="1048"/>
      <c r="F132" s="1049"/>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7"/>
      <c r="B133" s="1048"/>
      <c r="C133" s="1048"/>
      <c r="D133" s="1048"/>
      <c r="E133" s="1048"/>
      <c r="F133" s="104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7"/>
      <c r="B134" s="1048"/>
      <c r="C134" s="1048"/>
      <c r="D134" s="1048"/>
      <c r="E134" s="1048"/>
      <c r="F134" s="1049"/>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7"/>
      <c r="B135" s="1048"/>
      <c r="C135" s="1048"/>
      <c r="D135" s="1048"/>
      <c r="E135" s="1048"/>
      <c r="F135" s="104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7"/>
      <c r="B138" s="1048"/>
      <c r="C138" s="1048"/>
      <c r="D138" s="1048"/>
      <c r="E138" s="1048"/>
      <c r="F138" s="1049"/>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7"/>
      <c r="B139" s="1048"/>
      <c r="C139" s="1048"/>
      <c r="D139" s="1048"/>
      <c r="E139" s="1048"/>
      <c r="F139" s="1049"/>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7"/>
      <c r="B140" s="1048"/>
      <c r="C140" s="1048"/>
      <c r="D140" s="1048"/>
      <c r="E140" s="1048"/>
      <c r="F140" s="1049"/>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7"/>
      <c r="B141" s="1048"/>
      <c r="C141" s="1048"/>
      <c r="D141" s="1048"/>
      <c r="E141" s="1048"/>
      <c r="F141" s="1049"/>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7"/>
      <c r="B142" s="1048"/>
      <c r="C142" s="1048"/>
      <c r="D142" s="1048"/>
      <c r="E142" s="1048"/>
      <c r="F142" s="1049"/>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7"/>
      <c r="B143" s="1048"/>
      <c r="C143" s="1048"/>
      <c r="D143" s="1048"/>
      <c r="E143" s="1048"/>
      <c r="F143" s="1049"/>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7"/>
      <c r="B144" s="1048"/>
      <c r="C144" s="1048"/>
      <c r="D144" s="1048"/>
      <c r="E144" s="1048"/>
      <c r="F144" s="1049"/>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7"/>
      <c r="B145" s="1048"/>
      <c r="C145" s="1048"/>
      <c r="D145" s="1048"/>
      <c r="E145" s="1048"/>
      <c r="F145" s="1049"/>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7"/>
      <c r="B146" s="1048"/>
      <c r="C146" s="1048"/>
      <c r="D146" s="1048"/>
      <c r="E146" s="1048"/>
      <c r="F146" s="104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7"/>
      <c r="B147" s="1048"/>
      <c r="C147" s="1048"/>
      <c r="D147" s="1048"/>
      <c r="E147" s="1048"/>
      <c r="F147" s="1049"/>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7"/>
      <c r="B148" s="1048"/>
      <c r="C148" s="1048"/>
      <c r="D148" s="1048"/>
      <c r="E148" s="1048"/>
      <c r="F148" s="104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7"/>
      <c r="B151" s="1048"/>
      <c r="C151" s="1048"/>
      <c r="D151" s="1048"/>
      <c r="E151" s="1048"/>
      <c r="F151" s="1049"/>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7"/>
      <c r="B152" s="1048"/>
      <c r="C152" s="1048"/>
      <c r="D152" s="1048"/>
      <c r="E152" s="1048"/>
      <c r="F152" s="1049"/>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7"/>
      <c r="B153" s="1048"/>
      <c r="C153" s="1048"/>
      <c r="D153" s="1048"/>
      <c r="E153" s="1048"/>
      <c r="F153" s="1049"/>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7"/>
      <c r="B154" s="1048"/>
      <c r="C154" s="1048"/>
      <c r="D154" s="1048"/>
      <c r="E154" s="1048"/>
      <c r="F154" s="1049"/>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7"/>
      <c r="B155" s="1048"/>
      <c r="C155" s="1048"/>
      <c r="D155" s="1048"/>
      <c r="E155" s="1048"/>
      <c r="F155" s="1049"/>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7"/>
      <c r="B156" s="1048"/>
      <c r="C156" s="1048"/>
      <c r="D156" s="1048"/>
      <c r="E156" s="1048"/>
      <c r="F156" s="1049"/>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7"/>
      <c r="B157" s="1048"/>
      <c r="C157" s="1048"/>
      <c r="D157" s="1048"/>
      <c r="E157" s="1048"/>
      <c r="F157" s="1049"/>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7"/>
      <c r="B158" s="1048"/>
      <c r="C158" s="1048"/>
      <c r="D158" s="1048"/>
      <c r="E158" s="1048"/>
      <c r="F158" s="1049"/>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7"/>
      <c r="B162" s="1048"/>
      <c r="C162" s="1048"/>
      <c r="D162" s="1048"/>
      <c r="E162" s="1048"/>
      <c r="F162" s="104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7"/>
      <c r="B165" s="1048"/>
      <c r="C165" s="1048"/>
      <c r="D165" s="1048"/>
      <c r="E165" s="1048"/>
      <c r="F165" s="1049"/>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7"/>
      <c r="B166" s="1048"/>
      <c r="C166" s="1048"/>
      <c r="D166" s="1048"/>
      <c r="E166" s="1048"/>
      <c r="F166" s="1049"/>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7"/>
      <c r="B167" s="1048"/>
      <c r="C167" s="1048"/>
      <c r="D167" s="1048"/>
      <c r="E167" s="1048"/>
      <c r="F167" s="1049"/>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7"/>
      <c r="B168" s="1048"/>
      <c r="C168" s="1048"/>
      <c r="D168" s="1048"/>
      <c r="E168" s="1048"/>
      <c r="F168" s="1049"/>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7"/>
      <c r="B169" s="1048"/>
      <c r="C169" s="1048"/>
      <c r="D169" s="1048"/>
      <c r="E169" s="1048"/>
      <c r="F169" s="1049"/>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7"/>
      <c r="B170" s="1048"/>
      <c r="C170" s="1048"/>
      <c r="D170" s="1048"/>
      <c r="E170" s="1048"/>
      <c r="F170" s="1049"/>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7"/>
      <c r="B171" s="1048"/>
      <c r="C171" s="1048"/>
      <c r="D171" s="1048"/>
      <c r="E171" s="1048"/>
      <c r="F171" s="1049"/>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7"/>
      <c r="B172" s="1048"/>
      <c r="C172" s="1048"/>
      <c r="D172" s="1048"/>
      <c r="E172" s="1048"/>
      <c r="F172" s="1049"/>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7"/>
      <c r="B173" s="1048"/>
      <c r="C173" s="1048"/>
      <c r="D173" s="1048"/>
      <c r="E173" s="1048"/>
      <c r="F173" s="104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7"/>
      <c r="B174" s="1048"/>
      <c r="C174" s="1048"/>
      <c r="D174" s="1048"/>
      <c r="E174" s="1048"/>
      <c r="F174" s="1049"/>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7"/>
      <c r="B175" s="1048"/>
      <c r="C175" s="1048"/>
      <c r="D175" s="1048"/>
      <c r="E175" s="1048"/>
      <c r="F175" s="104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7"/>
      <c r="B178" s="1048"/>
      <c r="C178" s="1048"/>
      <c r="D178" s="1048"/>
      <c r="E178" s="1048"/>
      <c r="F178" s="1049"/>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7"/>
      <c r="B179" s="1048"/>
      <c r="C179" s="1048"/>
      <c r="D179" s="1048"/>
      <c r="E179" s="1048"/>
      <c r="F179" s="1049"/>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7"/>
      <c r="B180" s="1048"/>
      <c r="C180" s="1048"/>
      <c r="D180" s="1048"/>
      <c r="E180" s="1048"/>
      <c r="F180" s="1049"/>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7"/>
      <c r="B181" s="1048"/>
      <c r="C181" s="1048"/>
      <c r="D181" s="1048"/>
      <c r="E181" s="1048"/>
      <c r="F181" s="1049"/>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7"/>
      <c r="B182" s="1048"/>
      <c r="C182" s="1048"/>
      <c r="D182" s="1048"/>
      <c r="E182" s="1048"/>
      <c r="F182" s="1049"/>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7"/>
      <c r="B183" s="1048"/>
      <c r="C183" s="1048"/>
      <c r="D183" s="1048"/>
      <c r="E183" s="1048"/>
      <c r="F183" s="1049"/>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7"/>
      <c r="B184" s="1048"/>
      <c r="C184" s="1048"/>
      <c r="D184" s="1048"/>
      <c r="E184" s="1048"/>
      <c r="F184" s="1049"/>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7"/>
      <c r="B185" s="1048"/>
      <c r="C185" s="1048"/>
      <c r="D185" s="1048"/>
      <c r="E185" s="1048"/>
      <c r="F185" s="1049"/>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7"/>
      <c r="B186" s="1048"/>
      <c r="C186" s="1048"/>
      <c r="D186" s="1048"/>
      <c r="E186" s="1048"/>
      <c r="F186" s="104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7"/>
      <c r="B187" s="1048"/>
      <c r="C187" s="1048"/>
      <c r="D187" s="1048"/>
      <c r="E187" s="1048"/>
      <c r="F187" s="1049"/>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7"/>
      <c r="B188" s="1048"/>
      <c r="C188" s="1048"/>
      <c r="D188" s="1048"/>
      <c r="E188" s="1048"/>
      <c r="F188" s="104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7"/>
      <c r="B191" s="1048"/>
      <c r="C191" s="1048"/>
      <c r="D191" s="1048"/>
      <c r="E191" s="1048"/>
      <c r="F191" s="1049"/>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7"/>
      <c r="B192" s="1048"/>
      <c r="C192" s="1048"/>
      <c r="D192" s="1048"/>
      <c r="E192" s="1048"/>
      <c r="F192" s="1049"/>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7"/>
      <c r="B193" s="1048"/>
      <c r="C193" s="1048"/>
      <c r="D193" s="1048"/>
      <c r="E193" s="1048"/>
      <c r="F193" s="1049"/>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7"/>
      <c r="B194" s="1048"/>
      <c r="C194" s="1048"/>
      <c r="D194" s="1048"/>
      <c r="E194" s="1048"/>
      <c r="F194" s="1049"/>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7"/>
      <c r="B195" s="1048"/>
      <c r="C195" s="1048"/>
      <c r="D195" s="1048"/>
      <c r="E195" s="1048"/>
      <c r="F195" s="1049"/>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7"/>
      <c r="B196" s="1048"/>
      <c r="C196" s="1048"/>
      <c r="D196" s="1048"/>
      <c r="E196" s="1048"/>
      <c r="F196" s="1049"/>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7"/>
      <c r="B197" s="1048"/>
      <c r="C197" s="1048"/>
      <c r="D197" s="1048"/>
      <c r="E197" s="1048"/>
      <c r="F197" s="1049"/>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7"/>
      <c r="B198" s="1048"/>
      <c r="C198" s="1048"/>
      <c r="D198" s="1048"/>
      <c r="E198" s="1048"/>
      <c r="F198" s="1049"/>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7"/>
      <c r="B199" s="1048"/>
      <c r="C199" s="1048"/>
      <c r="D199" s="1048"/>
      <c r="E199" s="1048"/>
      <c r="F199" s="104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7"/>
      <c r="B200" s="1048"/>
      <c r="C200" s="1048"/>
      <c r="D200" s="1048"/>
      <c r="E200" s="1048"/>
      <c r="F200" s="1049"/>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7"/>
      <c r="B201" s="1048"/>
      <c r="C201" s="1048"/>
      <c r="D201" s="1048"/>
      <c r="E201" s="1048"/>
      <c r="F201" s="104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7"/>
      <c r="B204" s="1048"/>
      <c r="C204" s="1048"/>
      <c r="D204" s="1048"/>
      <c r="E204" s="1048"/>
      <c r="F204" s="1049"/>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7"/>
      <c r="B205" s="1048"/>
      <c r="C205" s="1048"/>
      <c r="D205" s="1048"/>
      <c r="E205" s="1048"/>
      <c r="F205" s="1049"/>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7"/>
      <c r="B206" s="1048"/>
      <c r="C206" s="1048"/>
      <c r="D206" s="1048"/>
      <c r="E206" s="1048"/>
      <c r="F206" s="1049"/>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7"/>
      <c r="B207" s="1048"/>
      <c r="C207" s="1048"/>
      <c r="D207" s="1048"/>
      <c r="E207" s="1048"/>
      <c r="F207" s="1049"/>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7"/>
      <c r="B208" s="1048"/>
      <c r="C208" s="1048"/>
      <c r="D208" s="1048"/>
      <c r="E208" s="1048"/>
      <c r="F208" s="1049"/>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7"/>
      <c r="B209" s="1048"/>
      <c r="C209" s="1048"/>
      <c r="D209" s="1048"/>
      <c r="E209" s="1048"/>
      <c r="F209" s="1049"/>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7"/>
      <c r="B210" s="1048"/>
      <c r="C210" s="1048"/>
      <c r="D210" s="1048"/>
      <c r="E210" s="1048"/>
      <c r="F210" s="1049"/>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7"/>
      <c r="B211" s="1048"/>
      <c r="C211" s="1048"/>
      <c r="D211" s="1048"/>
      <c r="E211" s="1048"/>
      <c r="F211" s="1049"/>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7"/>
      <c r="B215" s="1048"/>
      <c r="C215" s="1048"/>
      <c r="D215" s="1048"/>
      <c r="E215" s="1048"/>
      <c r="F215" s="104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7"/>
      <c r="B218" s="1048"/>
      <c r="C218" s="1048"/>
      <c r="D218" s="1048"/>
      <c r="E218" s="1048"/>
      <c r="F218" s="1049"/>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7"/>
      <c r="B219" s="1048"/>
      <c r="C219" s="1048"/>
      <c r="D219" s="1048"/>
      <c r="E219" s="1048"/>
      <c r="F219" s="1049"/>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7"/>
      <c r="B220" s="1048"/>
      <c r="C220" s="1048"/>
      <c r="D220" s="1048"/>
      <c r="E220" s="1048"/>
      <c r="F220" s="1049"/>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7"/>
      <c r="B221" s="1048"/>
      <c r="C221" s="1048"/>
      <c r="D221" s="1048"/>
      <c r="E221" s="1048"/>
      <c r="F221" s="1049"/>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7"/>
      <c r="B222" s="1048"/>
      <c r="C222" s="1048"/>
      <c r="D222" s="1048"/>
      <c r="E222" s="1048"/>
      <c r="F222" s="1049"/>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7"/>
      <c r="B223" s="1048"/>
      <c r="C223" s="1048"/>
      <c r="D223" s="1048"/>
      <c r="E223" s="1048"/>
      <c r="F223" s="1049"/>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7"/>
      <c r="B224" s="1048"/>
      <c r="C224" s="1048"/>
      <c r="D224" s="1048"/>
      <c r="E224" s="1048"/>
      <c r="F224" s="1049"/>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7"/>
      <c r="B225" s="1048"/>
      <c r="C225" s="1048"/>
      <c r="D225" s="1048"/>
      <c r="E225" s="1048"/>
      <c r="F225" s="1049"/>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7"/>
      <c r="B226" s="1048"/>
      <c r="C226" s="1048"/>
      <c r="D226" s="1048"/>
      <c r="E226" s="1048"/>
      <c r="F226" s="104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7"/>
      <c r="B227" s="1048"/>
      <c r="C227" s="1048"/>
      <c r="D227" s="1048"/>
      <c r="E227" s="1048"/>
      <c r="F227" s="1049"/>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7"/>
      <c r="B228" s="1048"/>
      <c r="C228" s="1048"/>
      <c r="D228" s="1048"/>
      <c r="E228" s="1048"/>
      <c r="F228" s="104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7"/>
      <c r="B231" s="1048"/>
      <c r="C231" s="1048"/>
      <c r="D231" s="1048"/>
      <c r="E231" s="1048"/>
      <c r="F231" s="1049"/>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7"/>
      <c r="B232" s="1048"/>
      <c r="C232" s="1048"/>
      <c r="D232" s="1048"/>
      <c r="E232" s="1048"/>
      <c r="F232" s="1049"/>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7"/>
      <c r="B233" s="1048"/>
      <c r="C233" s="1048"/>
      <c r="D233" s="1048"/>
      <c r="E233" s="1048"/>
      <c r="F233" s="1049"/>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7"/>
      <c r="B234" s="1048"/>
      <c r="C234" s="1048"/>
      <c r="D234" s="1048"/>
      <c r="E234" s="1048"/>
      <c r="F234" s="1049"/>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7"/>
      <c r="B235" s="1048"/>
      <c r="C235" s="1048"/>
      <c r="D235" s="1048"/>
      <c r="E235" s="1048"/>
      <c r="F235" s="1049"/>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7"/>
      <c r="B236" s="1048"/>
      <c r="C236" s="1048"/>
      <c r="D236" s="1048"/>
      <c r="E236" s="1048"/>
      <c r="F236" s="1049"/>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7"/>
      <c r="B237" s="1048"/>
      <c r="C237" s="1048"/>
      <c r="D237" s="1048"/>
      <c r="E237" s="1048"/>
      <c r="F237" s="1049"/>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7"/>
      <c r="B238" s="1048"/>
      <c r="C238" s="1048"/>
      <c r="D238" s="1048"/>
      <c r="E238" s="1048"/>
      <c r="F238" s="1049"/>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7"/>
      <c r="B239" s="1048"/>
      <c r="C239" s="1048"/>
      <c r="D239" s="1048"/>
      <c r="E239" s="1048"/>
      <c r="F239" s="104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7"/>
      <c r="B240" s="1048"/>
      <c r="C240" s="1048"/>
      <c r="D240" s="1048"/>
      <c r="E240" s="1048"/>
      <c r="F240" s="1049"/>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7"/>
      <c r="B241" s="1048"/>
      <c r="C241" s="1048"/>
      <c r="D241" s="1048"/>
      <c r="E241" s="1048"/>
      <c r="F241" s="104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7"/>
      <c r="B244" s="1048"/>
      <c r="C244" s="1048"/>
      <c r="D244" s="1048"/>
      <c r="E244" s="1048"/>
      <c r="F244" s="1049"/>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7"/>
      <c r="B245" s="1048"/>
      <c r="C245" s="1048"/>
      <c r="D245" s="1048"/>
      <c r="E245" s="1048"/>
      <c r="F245" s="1049"/>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7"/>
      <c r="B246" s="1048"/>
      <c r="C246" s="1048"/>
      <c r="D246" s="1048"/>
      <c r="E246" s="1048"/>
      <c r="F246" s="1049"/>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7"/>
      <c r="B247" s="1048"/>
      <c r="C247" s="1048"/>
      <c r="D247" s="1048"/>
      <c r="E247" s="1048"/>
      <c r="F247" s="1049"/>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7"/>
      <c r="B248" s="1048"/>
      <c r="C248" s="1048"/>
      <c r="D248" s="1048"/>
      <c r="E248" s="1048"/>
      <c r="F248" s="1049"/>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7"/>
      <c r="B249" s="1048"/>
      <c r="C249" s="1048"/>
      <c r="D249" s="1048"/>
      <c r="E249" s="1048"/>
      <c r="F249" s="1049"/>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7"/>
      <c r="B250" s="1048"/>
      <c r="C250" s="1048"/>
      <c r="D250" s="1048"/>
      <c r="E250" s="1048"/>
      <c r="F250" s="1049"/>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7"/>
      <c r="B251" s="1048"/>
      <c r="C251" s="1048"/>
      <c r="D251" s="1048"/>
      <c r="E251" s="1048"/>
      <c r="F251" s="1049"/>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7"/>
      <c r="B252" s="1048"/>
      <c r="C252" s="1048"/>
      <c r="D252" s="1048"/>
      <c r="E252" s="1048"/>
      <c r="F252" s="104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7"/>
      <c r="B253" s="1048"/>
      <c r="C253" s="1048"/>
      <c r="D253" s="1048"/>
      <c r="E253" s="1048"/>
      <c r="F253" s="1049"/>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7"/>
      <c r="B254" s="1048"/>
      <c r="C254" s="1048"/>
      <c r="D254" s="1048"/>
      <c r="E254" s="1048"/>
      <c r="F254" s="104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7"/>
      <c r="B257" s="1048"/>
      <c r="C257" s="1048"/>
      <c r="D257" s="1048"/>
      <c r="E257" s="1048"/>
      <c r="F257" s="1049"/>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7"/>
      <c r="B258" s="1048"/>
      <c r="C258" s="1048"/>
      <c r="D258" s="1048"/>
      <c r="E258" s="1048"/>
      <c r="F258" s="1049"/>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7"/>
      <c r="B259" s="1048"/>
      <c r="C259" s="1048"/>
      <c r="D259" s="1048"/>
      <c r="E259" s="1048"/>
      <c r="F259" s="1049"/>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7"/>
      <c r="B260" s="1048"/>
      <c r="C260" s="1048"/>
      <c r="D260" s="1048"/>
      <c r="E260" s="1048"/>
      <c r="F260" s="1049"/>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7"/>
      <c r="B261" s="1048"/>
      <c r="C261" s="1048"/>
      <c r="D261" s="1048"/>
      <c r="E261" s="1048"/>
      <c r="F261" s="1049"/>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7"/>
      <c r="B262" s="1048"/>
      <c r="C262" s="1048"/>
      <c r="D262" s="1048"/>
      <c r="E262" s="1048"/>
      <c r="F262" s="1049"/>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7"/>
      <c r="B263" s="1048"/>
      <c r="C263" s="1048"/>
      <c r="D263" s="1048"/>
      <c r="E263" s="1048"/>
      <c r="F263" s="1049"/>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7"/>
      <c r="B264" s="1048"/>
      <c r="C264" s="1048"/>
      <c r="D264" s="1048"/>
      <c r="E264" s="1048"/>
      <c r="F264" s="1049"/>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31"/>
      <c r="AP3" s="432" t="s">
        <v>420</v>
      </c>
      <c r="AQ3" s="432"/>
      <c r="AR3" s="432"/>
      <c r="AS3" s="432"/>
      <c r="AT3" s="432"/>
      <c r="AU3" s="432"/>
      <c r="AV3" s="432"/>
      <c r="AW3" s="432"/>
      <c r="AX3" s="432"/>
    </row>
    <row r="4" spans="1:50" ht="26.25" customHeight="1" x14ac:dyDescent="0.15">
      <c r="A4" s="1067">
        <v>1</v>
      </c>
      <c r="B4" s="1067">
        <v>1</v>
      </c>
      <c r="C4" s="424"/>
      <c r="D4" s="424"/>
      <c r="E4" s="424"/>
      <c r="F4" s="424"/>
      <c r="G4" s="424"/>
      <c r="H4" s="424"/>
      <c r="I4" s="424"/>
      <c r="J4" s="425"/>
      <c r="K4" s="426"/>
      <c r="L4" s="426"/>
      <c r="M4" s="426"/>
      <c r="N4" s="426"/>
      <c r="O4" s="426"/>
      <c r="P4" s="321"/>
      <c r="Q4" s="321"/>
      <c r="R4" s="321"/>
      <c r="S4" s="321"/>
      <c r="T4" s="321"/>
      <c r="U4" s="321"/>
      <c r="V4" s="321"/>
      <c r="W4" s="321"/>
      <c r="X4" s="321"/>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4"/>
      <c r="D5" s="424"/>
      <c r="E5" s="424"/>
      <c r="F5" s="424"/>
      <c r="G5" s="424"/>
      <c r="H5" s="424"/>
      <c r="I5" s="424"/>
      <c r="J5" s="425"/>
      <c r="K5" s="426"/>
      <c r="L5" s="426"/>
      <c r="M5" s="426"/>
      <c r="N5" s="426"/>
      <c r="O5" s="426"/>
      <c r="P5" s="321"/>
      <c r="Q5" s="321"/>
      <c r="R5" s="321"/>
      <c r="S5" s="321"/>
      <c r="T5" s="321"/>
      <c r="U5" s="321"/>
      <c r="V5" s="321"/>
      <c r="W5" s="321"/>
      <c r="X5" s="321"/>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4"/>
      <c r="D6" s="424"/>
      <c r="E6" s="424"/>
      <c r="F6" s="424"/>
      <c r="G6" s="424"/>
      <c r="H6" s="424"/>
      <c r="I6" s="424"/>
      <c r="J6" s="425"/>
      <c r="K6" s="426"/>
      <c r="L6" s="426"/>
      <c r="M6" s="426"/>
      <c r="N6" s="426"/>
      <c r="O6" s="426"/>
      <c r="P6" s="321"/>
      <c r="Q6" s="321"/>
      <c r="R6" s="321"/>
      <c r="S6" s="321"/>
      <c r="T6" s="321"/>
      <c r="U6" s="321"/>
      <c r="V6" s="321"/>
      <c r="W6" s="321"/>
      <c r="X6" s="321"/>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4"/>
      <c r="D7" s="424"/>
      <c r="E7" s="424"/>
      <c r="F7" s="424"/>
      <c r="G7" s="424"/>
      <c r="H7" s="424"/>
      <c r="I7" s="424"/>
      <c r="J7" s="425"/>
      <c r="K7" s="426"/>
      <c r="L7" s="426"/>
      <c r="M7" s="426"/>
      <c r="N7" s="426"/>
      <c r="O7" s="426"/>
      <c r="P7" s="321"/>
      <c r="Q7" s="321"/>
      <c r="R7" s="321"/>
      <c r="S7" s="321"/>
      <c r="T7" s="321"/>
      <c r="U7" s="321"/>
      <c r="V7" s="321"/>
      <c r="W7" s="321"/>
      <c r="X7" s="321"/>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4"/>
      <c r="D8" s="424"/>
      <c r="E8" s="424"/>
      <c r="F8" s="424"/>
      <c r="G8" s="424"/>
      <c r="H8" s="424"/>
      <c r="I8" s="424"/>
      <c r="J8" s="425"/>
      <c r="K8" s="426"/>
      <c r="L8" s="426"/>
      <c r="M8" s="426"/>
      <c r="N8" s="426"/>
      <c r="O8" s="426"/>
      <c r="P8" s="321"/>
      <c r="Q8" s="321"/>
      <c r="R8" s="321"/>
      <c r="S8" s="321"/>
      <c r="T8" s="321"/>
      <c r="U8" s="321"/>
      <c r="V8" s="321"/>
      <c r="W8" s="321"/>
      <c r="X8" s="321"/>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4"/>
      <c r="D9" s="424"/>
      <c r="E9" s="424"/>
      <c r="F9" s="424"/>
      <c r="G9" s="424"/>
      <c r="H9" s="424"/>
      <c r="I9" s="424"/>
      <c r="J9" s="425"/>
      <c r="K9" s="426"/>
      <c r="L9" s="426"/>
      <c r="M9" s="426"/>
      <c r="N9" s="426"/>
      <c r="O9" s="426"/>
      <c r="P9" s="321"/>
      <c r="Q9" s="321"/>
      <c r="R9" s="321"/>
      <c r="S9" s="321"/>
      <c r="T9" s="321"/>
      <c r="U9" s="321"/>
      <c r="V9" s="321"/>
      <c r="W9" s="321"/>
      <c r="X9" s="321"/>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31"/>
      <c r="AP36" s="432" t="s">
        <v>420</v>
      </c>
      <c r="AQ36" s="432"/>
      <c r="AR36" s="432"/>
      <c r="AS36" s="432"/>
      <c r="AT36" s="432"/>
      <c r="AU36" s="432"/>
      <c r="AV36" s="432"/>
      <c r="AW36" s="432"/>
      <c r="AX36" s="432"/>
    </row>
    <row r="37" spans="1:50" ht="26.25" customHeight="1" x14ac:dyDescent="0.15">
      <c r="A37" s="1067">
        <v>1</v>
      </c>
      <c r="B37" s="1067">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31"/>
      <c r="AP69" s="432" t="s">
        <v>420</v>
      </c>
      <c r="AQ69" s="432"/>
      <c r="AR69" s="432"/>
      <c r="AS69" s="432"/>
      <c r="AT69" s="432"/>
      <c r="AU69" s="432"/>
      <c r="AV69" s="432"/>
      <c r="AW69" s="432"/>
      <c r="AX69" s="432"/>
    </row>
    <row r="70" spans="1:50" ht="26.25" customHeight="1" x14ac:dyDescent="0.15">
      <c r="A70" s="1067">
        <v>1</v>
      </c>
      <c r="B70" s="1067">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31"/>
      <c r="AP102" s="432" t="s">
        <v>420</v>
      </c>
      <c r="AQ102" s="432"/>
      <c r="AR102" s="432"/>
      <c r="AS102" s="432"/>
      <c r="AT102" s="432"/>
      <c r="AU102" s="432"/>
      <c r="AV102" s="432"/>
      <c r="AW102" s="432"/>
      <c r="AX102" s="432"/>
    </row>
    <row r="103" spans="1:50" ht="26.25" customHeight="1" x14ac:dyDescent="0.15">
      <c r="A103" s="1067">
        <v>1</v>
      </c>
      <c r="B103" s="1067">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31"/>
      <c r="AP135" s="432" t="s">
        <v>420</v>
      </c>
      <c r="AQ135" s="432"/>
      <c r="AR135" s="432"/>
      <c r="AS135" s="432"/>
      <c r="AT135" s="432"/>
      <c r="AU135" s="432"/>
      <c r="AV135" s="432"/>
      <c r="AW135" s="432"/>
      <c r="AX135" s="432"/>
    </row>
    <row r="136" spans="1:50" ht="26.25" customHeight="1" x14ac:dyDescent="0.15">
      <c r="A136" s="1067">
        <v>1</v>
      </c>
      <c r="B136" s="1067">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31"/>
      <c r="AP168" s="432" t="s">
        <v>420</v>
      </c>
      <c r="AQ168" s="432"/>
      <c r="AR168" s="432"/>
      <c r="AS168" s="432"/>
      <c r="AT168" s="432"/>
      <c r="AU168" s="432"/>
      <c r="AV168" s="432"/>
      <c r="AW168" s="432"/>
      <c r="AX168" s="432"/>
    </row>
    <row r="169" spans="1:50" ht="26.25" customHeight="1" x14ac:dyDescent="0.15">
      <c r="A169" s="1067">
        <v>1</v>
      </c>
      <c r="B169" s="1067">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31"/>
      <c r="AP201" s="432" t="s">
        <v>420</v>
      </c>
      <c r="AQ201" s="432"/>
      <c r="AR201" s="432"/>
      <c r="AS201" s="432"/>
      <c r="AT201" s="432"/>
      <c r="AU201" s="432"/>
      <c r="AV201" s="432"/>
      <c r="AW201" s="432"/>
      <c r="AX201" s="432"/>
    </row>
    <row r="202" spans="1:50" ht="26.25" customHeight="1" x14ac:dyDescent="0.15">
      <c r="A202" s="1067">
        <v>1</v>
      </c>
      <c r="B202" s="1067">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31"/>
      <c r="AP234" s="432" t="s">
        <v>420</v>
      </c>
      <c r="AQ234" s="432"/>
      <c r="AR234" s="432"/>
      <c r="AS234" s="432"/>
      <c r="AT234" s="432"/>
      <c r="AU234" s="432"/>
      <c r="AV234" s="432"/>
      <c r="AW234" s="432"/>
      <c r="AX234" s="432"/>
    </row>
    <row r="235" spans="1:50" ht="26.25" customHeight="1" x14ac:dyDescent="0.15">
      <c r="A235" s="1067">
        <v>1</v>
      </c>
      <c r="B235" s="1067">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31"/>
      <c r="AP267" s="432" t="s">
        <v>420</v>
      </c>
      <c r="AQ267" s="432"/>
      <c r="AR267" s="432"/>
      <c r="AS267" s="432"/>
      <c r="AT267" s="432"/>
      <c r="AU267" s="432"/>
      <c r="AV267" s="432"/>
      <c r="AW267" s="432"/>
      <c r="AX267" s="432"/>
    </row>
    <row r="268" spans="1:50" ht="26.25" customHeight="1" x14ac:dyDescent="0.15">
      <c r="A268" s="1067">
        <v>1</v>
      </c>
      <c r="B268" s="1067">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31"/>
      <c r="AP300" s="432" t="s">
        <v>420</v>
      </c>
      <c r="AQ300" s="432"/>
      <c r="AR300" s="432"/>
      <c r="AS300" s="432"/>
      <c r="AT300" s="432"/>
      <c r="AU300" s="432"/>
      <c r="AV300" s="432"/>
      <c r="AW300" s="432"/>
      <c r="AX300" s="432"/>
    </row>
    <row r="301" spans="1:50" ht="26.25" customHeight="1" x14ac:dyDescent="0.15">
      <c r="A301" s="1067">
        <v>1</v>
      </c>
      <c r="B301" s="1067">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31"/>
      <c r="AP333" s="432" t="s">
        <v>420</v>
      </c>
      <c r="AQ333" s="432"/>
      <c r="AR333" s="432"/>
      <c r="AS333" s="432"/>
      <c r="AT333" s="432"/>
      <c r="AU333" s="432"/>
      <c r="AV333" s="432"/>
      <c r="AW333" s="432"/>
      <c r="AX333" s="432"/>
    </row>
    <row r="334" spans="1:50" ht="26.25" customHeight="1" x14ac:dyDescent="0.15">
      <c r="A334" s="1067">
        <v>1</v>
      </c>
      <c r="B334" s="1067">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31"/>
      <c r="AP366" s="432" t="s">
        <v>420</v>
      </c>
      <c r="AQ366" s="432"/>
      <c r="AR366" s="432"/>
      <c r="AS366" s="432"/>
      <c r="AT366" s="432"/>
      <c r="AU366" s="432"/>
      <c r="AV366" s="432"/>
      <c r="AW366" s="432"/>
      <c r="AX366" s="432"/>
    </row>
    <row r="367" spans="1:50" ht="26.25" customHeight="1" x14ac:dyDescent="0.15">
      <c r="A367" s="1067">
        <v>1</v>
      </c>
      <c r="B367" s="1067">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31"/>
      <c r="AP399" s="432" t="s">
        <v>420</v>
      </c>
      <c r="AQ399" s="432"/>
      <c r="AR399" s="432"/>
      <c r="AS399" s="432"/>
      <c r="AT399" s="432"/>
      <c r="AU399" s="432"/>
      <c r="AV399" s="432"/>
      <c r="AW399" s="432"/>
      <c r="AX399" s="432"/>
    </row>
    <row r="400" spans="1:50" ht="26.25" customHeight="1" x14ac:dyDescent="0.15">
      <c r="A400" s="1067">
        <v>1</v>
      </c>
      <c r="B400" s="1067">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31"/>
      <c r="AP432" s="432" t="s">
        <v>420</v>
      </c>
      <c r="AQ432" s="432"/>
      <c r="AR432" s="432"/>
      <c r="AS432" s="432"/>
      <c r="AT432" s="432"/>
      <c r="AU432" s="432"/>
      <c r="AV432" s="432"/>
      <c r="AW432" s="432"/>
      <c r="AX432" s="432"/>
    </row>
    <row r="433" spans="1:50" ht="26.25" customHeight="1" x14ac:dyDescent="0.15">
      <c r="A433" s="1067">
        <v>1</v>
      </c>
      <c r="B433" s="1067">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31"/>
      <c r="AP465" s="432" t="s">
        <v>420</v>
      </c>
      <c r="AQ465" s="432"/>
      <c r="AR465" s="432"/>
      <c r="AS465" s="432"/>
      <c r="AT465" s="432"/>
      <c r="AU465" s="432"/>
      <c r="AV465" s="432"/>
      <c r="AW465" s="432"/>
      <c r="AX465" s="432"/>
    </row>
    <row r="466" spans="1:50" ht="26.25" customHeight="1" x14ac:dyDescent="0.15">
      <c r="A466" s="1067">
        <v>1</v>
      </c>
      <c r="B466" s="1067">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31"/>
      <c r="AP498" s="432" t="s">
        <v>420</v>
      </c>
      <c r="AQ498" s="432"/>
      <c r="AR498" s="432"/>
      <c r="AS498" s="432"/>
      <c r="AT498" s="432"/>
      <c r="AU498" s="432"/>
      <c r="AV498" s="432"/>
      <c r="AW498" s="432"/>
      <c r="AX498" s="432"/>
    </row>
    <row r="499" spans="1:50" ht="26.25" customHeight="1" x14ac:dyDescent="0.15">
      <c r="A499" s="1067">
        <v>1</v>
      </c>
      <c r="B499" s="1067">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31"/>
      <c r="AP531" s="432" t="s">
        <v>420</v>
      </c>
      <c r="AQ531" s="432"/>
      <c r="AR531" s="432"/>
      <c r="AS531" s="432"/>
      <c r="AT531" s="432"/>
      <c r="AU531" s="432"/>
      <c r="AV531" s="432"/>
      <c r="AW531" s="432"/>
      <c r="AX531" s="432"/>
    </row>
    <row r="532" spans="1:50" ht="26.25" customHeight="1" x14ac:dyDescent="0.15">
      <c r="A532" s="1067">
        <v>1</v>
      </c>
      <c r="B532" s="1067">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31"/>
      <c r="AP564" s="432" t="s">
        <v>420</v>
      </c>
      <c r="AQ564" s="432"/>
      <c r="AR564" s="432"/>
      <c r="AS564" s="432"/>
      <c r="AT564" s="432"/>
      <c r="AU564" s="432"/>
      <c r="AV564" s="432"/>
      <c r="AW564" s="432"/>
      <c r="AX564" s="432"/>
    </row>
    <row r="565" spans="1:50" ht="26.25" customHeight="1" x14ac:dyDescent="0.15">
      <c r="A565" s="1067">
        <v>1</v>
      </c>
      <c r="B565" s="1067">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31"/>
      <c r="AP597" s="432" t="s">
        <v>420</v>
      </c>
      <c r="AQ597" s="432"/>
      <c r="AR597" s="432"/>
      <c r="AS597" s="432"/>
      <c r="AT597" s="432"/>
      <c r="AU597" s="432"/>
      <c r="AV597" s="432"/>
      <c r="AW597" s="432"/>
      <c r="AX597" s="432"/>
    </row>
    <row r="598" spans="1:50" ht="26.25" customHeight="1" x14ac:dyDescent="0.15">
      <c r="A598" s="1067">
        <v>1</v>
      </c>
      <c r="B598" s="1067">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31"/>
      <c r="AP630" s="432" t="s">
        <v>420</v>
      </c>
      <c r="AQ630" s="432"/>
      <c r="AR630" s="432"/>
      <c r="AS630" s="432"/>
      <c r="AT630" s="432"/>
      <c r="AU630" s="432"/>
      <c r="AV630" s="432"/>
      <c r="AW630" s="432"/>
      <c r="AX630" s="432"/>
    </row>
    <row r="631" spans="1:50" ht="26.25" customHeight="1" x14ac:dyDescent="0.15">
      <c r="A631" s="1067">
        <v>1</v>
      </c>
      <c r="B631" s="1067">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31"/>
      <c r="AP663" s="432" t="s">
        <v>420</v>
      </c>
      <c r="AQ663" s="432"/>
      <c r="AR663" s="432"/>
      <c r="AS663" s="432"/>
      <c r="AT663" s="432"/>
      <c r="AU663" s="432"/>
      <c r="AV663" s="432"/>
      <c r="AW663" s="432"/>
      <c r="AX663" s="432"/>
    </row>
    <row r="664" spans="1:50" ht="26.25" customHeight="1" x14ac:dyDescent="0.15">
      <c r="A664" s="1067">
        <v>1</v>
      </c>
      <c r="B664" s="1067">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31"/>
      <c r="AP696" s="432" t="s">
        <v>420</v>
      </c>
      <c r="AQ696" s="432"/>
      <c r="AR696" s="432"/>
      <c r="AS696" s="432"/>
      <c r="AT696" s="432"/>
      <c r="AU696" s="432"/>
      <c r="AV696" s="432"/>
      <c r="AW696" s="432"/>
      <c r="AX696" s="432"/>
    </row>
    <row r="697" spans="1:50" ht="26.25" customHeight="1" x14ac:dyDescent="0.15">
      <c r="A697" s="1067">
        <v>1</v>
      </c>
      <c r="B697" s="1067">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31"/>
      <c r="AP729" s="432" t="s">
        <v>420</v>
      </c>
      <c r="AQ729" s="432"/>
      <c r="AR729" s="432"/>
      <c r="AS729" s="432"/>
      <c r="AT729" s="432"/>
      <c r="AU729" s="432"/>
      <c r="AV729" s="432"/>
      <c r="AW729" s="432"/>
      <c r="AX729" s="432"/>
    </row>
    <row r="730" spans="1:50" ht="26.25" customHeight="1" x14ac:dyDescent="0.15">
      <c r="A730" s="1067">
        <v>1</v>
      </c>
      <c r="B730" s="1067">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31"/>
      <c r="AP762" s="432" t="s">
        <v>420</v>
      </c>
      <c r="AQ762" s="432"/>
      <c r="AR762" s="432"/>
      <c r="AS762" s="432"/>
      <c r="AT762" s="432"/>
      <c r="AU762" s="432"/>
      <c r="AV762" s="432"/>
      <c r="AW762" s="432"/>
      <c r="AX762" s="432"/>
    </row>
    <row r="763" spans="1:50" ht="26.25" customHeight="1" x14ac:dyDescent="0.15">
      <c r="A763" s="1067">
        <v>1</v>
      </c>
      <c r="B763" s="1067">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31"/>
      <c r="AP795" s="432" t="s">
        <v>420</v>
      </c>
      <c r="AQ795" s="432"/>
      <c r="AR795" s="432"/>
      <c r="AS795" s="432"/>
      <c r="AT795" s="432"/>
      <c r="AU795" s="432"/>
      <c r="AV795" s="432"/>
      <c r="AW795" s="432"/>
      <c r="AX795" s="432"/>
    </row>
    <row r="796" spans="1:50" ht="26.25" customHeight="1" x14ac:dyDescent="0.15">
      <c r="A796" s="1067">
        <v>1</v>
      </c>
      <c r="B796" s="1067">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31"/>
      <c r="AP828" s="432" t="s">
        <v>420</v>
      </c>
      <c r="AQ828" s="432"/>
      <c r="AR828" s="432"/>
      <c r="AS828" s="432"/>
      <c r="AT828" s="432"/>
      <c r="AU828" s="432"/>
      <c r="AV828" s="432"/>
      <c r="AW828" s="432"/>
      <c r="AX828" s="432"/>
    </row>
    <row r="829" spans="1:50" ht="26.25" customHeight="1" x14ac:dyDescent="0.15">
      <c r="A829" s="1067">
        <v>1</v>
      </c>
      <c r="B829" s="1067">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31"/>
      <c r="AP861" s="432" t="s">
        <v>420</v>
      </c>
      <c r="AQ861" s="432"/>
      <c r="AR861" s="432"/>
      <c r="AS861" s="432"/>
      <c r="AT861" s="432"/>
      <c r="AU861" s="432"/>
      <c r="AV861" s="432"/>
      <c r="AW861" s="432"/>
      <c r="AX861" s="432"/>
    </row>
    <row r="862" spans="1:50" ht="26.25" customHeight="1" x14ac:dyDescent="0.15">
      <c r="A862" s="1067">
        <v>1</v>
      </c>
      <c r="B862" s="1067">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31"/>
      <c r="AP894" s="432" t="s">
        <v>420</v>
      </c>
      <c r="AQ894" s="432"/>
      <c r="AR894" s="432"/>
      <c r="AS894" s="432"/>
      <c r="AT894" s="432"/>
      <c r="AU894" s="432"/>
      <c r="AV894" s="432"/>
      <c r="AW894" s="432"/>
      <c r="AX894" s="432"/>
    </row>
    <row r="895" spans="1:50" ht="26.25" customHeight="1" x14ac:dyDescent="0.15">
      <c r="A895" s="1067">
        <v>1</v>
      </c>
      <c r="B895" s="1067">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31"/>
      <c r="AP927" s="432" t="s">
        <v>420</v>
      </c>
      <c r="AQ927" s="432"/>
      <c r="AR927" s="432"/>
      <c r="AS927" s="432"/>
      <c r="AT927" s="432"/>
      <c r="AU927" s="432"/>
      <c r="AV927" s="432"/>
      <c r="AW927" s="432"/>
      <c r="AX927" s="432"/>
    </row>
    <row r="928" spans="1:50" ht="26.25" customHeight="1" x14ac:dyDescent="0.15">
      <c r="A928" s="1067">
        <v>1</v>
      </c>
      <c r="B928" s="1067">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31"/>
      <c r="AP960" s="432" t="s">
        <v>420</v>
      </c>
      <c r="AQ960" s="432"/>
      <c r="AR960" s="432"/>
      <c r="AS960" s="432"/>
      <c r="AT960" s="432"/>
      <c r="AU960" s="432"/>
      <c r="AV960" s="432"/>
      <c r="AW960" s="432"/>
      <c r="AX960" s="432"/>
    </row>
    <row r="961" spans="1:50" ht="26.25" customHeight="1" x14ac:dyDescent="0.15">
      <c r="A961" s="1067">
        <v>1</v>
      </c>
      <c r="B961" s="1067">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31"/>
      <c r="AP993" s="432" t="s">
        <v>420</v>
      </c>
      <c r="AQ993" s="432"/>
      <c r="AR993" s="432"/>
      <c r="AS993" s="432"/>
      <c r="AT993" s="432"/>
      <c r="AU993" s="432"/>
      <c r="AV993" s="432"/>
      <c r="AW993" s="432"/>
      <c r="AX993" s="432"/>
    </row>
    <row r="994" spans="1:50" ht="26.25" customHeight="1" x14ac:dyDescent="0.15">
      <c r="A994" s="1067">
        <v>1</v>
      </c>
      <c r="B994" s="1067">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31"/>
      <c r="AP1026" s="432" t="s">
        <v>420</v>
      </c>
      <c r="AQ1026" s="432"/>
      <c r="AR1026" s="432"/>
      <c r="AS1026" s="432"/>
      <c r="AT1026" s="432"/>
      <c r="AU1026" s="432"/>
      <c r="AV1026" s="432"/>
      <c r="AW1026" s="432"/>
      <c r="AX1026" s="432"/>
    </row>
    <row r="1027" spans="1:50" ht="26.25" customHeight="1" x14ac:dyDescent="0.15">
      <c r="A1027" s="1067">
        <v>1</v>
      </c>
      <c r="B1027" s="1067">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31"/>
      <c r="AP1059" s="432" t="s">
        <v>420</v>
      </c>
      <c r="AQ1059" s="432"/>
      <c r="AR1059" s="432"/>
      <c r="AS1059" s="432"/>
      <c r="AT1059" s="432"/>
      <c r="AU1059" s="432"/>
      <c r="AV1059" s="432"/>
      <c r="AW1059" s="432"/>
      <c r="AX1059" s="432"/>
    </row>
    <row r="1060" spans="1:50" ht="26.25" customHeight="1" x14ac:dyDescent="0.15">
      <c r="A1060" s="1067">
        <v>1</v>
      </c>
      <c r="B1060" s="1067">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31"/>
      <c r="AP1092" s="432" t="s">
        <v>420</v>
      </c>
      <c r="AQ1092" s="432"/>
      <c r="AR1092" s="432"/>
      <c r="AS1092" s="432"/>
      <c r="AT1092" s="432"/>
      <c r="AU1092" s="432"/>
      <c r="AV1092" s="432"/>
      <c r="AW1092" s="432"/>
      <c r="AX1092" s="432"/>
    </row>
    <row r="1093" spans="1:50" ht="26.25" customHeight="1" x14ac:dyDescent="0.15">
      <c r="A1093" s="1067">
        <v>1</v>
      </c>
      <c r="B1093" s="1067">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31"/>
      <c r="AP1125" s="432" t="s">
        <v>420</v>
      </c>
      <c r="AQ1125" s="432"/>
      <c r="AR1125" s="432"/>
      <c r="AS1125" s="432"/>
      <c r="AT1125" s="432"/>
      <c r="AU1125" s="432"/>
      <c r="AV1125" s="432"/>
      <c r="AW1125" s="432"/>
      <c r="AX1125" s="432"/>
    </row>
    <row r="1126" spans="1:50" ht="26.25" customHeight="1" x14ac:dyDescent="0.15">
      <c r="A1126" s="1067">
        <v>1</v>
      </c>
      <c r="B1126" s="1067">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31"/>
      <c r="AP1158" s="432" t="s">
        <v>420</v>
      </c>
      <c r="AQ1158" s="432"/>
      <c r="AR1158" s="432"/>
      <c r="AS1158" s="432"/>
      <c r="AT1158" s="432"/>
      <c r="AU1158" s="432"/>
      <c r="AV1158" s="432"/>
      <c r="AW1158" s="432"/>
      <c r="AX1158" s="432"/>
    </row>
    <row r="1159" spans="1:50" ht="26.25" customHeight="1" x14ac:dyDescent="0.15">
      <c r="A1159" s="1067">
        <v>1</v>
      </c>
      <c r="B1159" s="1067">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31"/>
      <c r="AP1191" s="432" t="s">
        <v>420</v>
      </c>
      <c r="AQ1191" s="432"/>
      <c r="AR1191" s="432"/>
      <c r="AS1191" s="432"/>
      <c r="AT1191" s="432"/>
      <c r="AU1191" s="432"/>
      <c r="AV1191" s="432"/>
      <c r="AW1191" s="432"/>
      <c r="AX1191" s="432"/>
    </row>
    <row r="1192" spans="1:50" ht="26.25" customHeight="1" x14ac:dyDescent="0.15">
      <c r="A1192" s="1067">
        <v>1</v>
      </c>
      <c r="B1192" s="1067">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31"/>
      <c r="AP1224" s="432" t="s">
        <v>420</v>
      </c>
      <c r="AQ1224" s="432"/>
      <c r="AR1224" s="432"/>
      <c r="AS1224" s="432"/>
      <c r="AT1224" s="432"/>
      <c r="AU1224" s="432"/>
      <c r="AV1224" s="432"/>
      <c r="AW1224" s="432"/>
      <c r="AX1224" s="432"/>
    </row>
    <row r="1225" spans="1:50" ht="26.25" customHeight="1" x14ac:dyDescent="0.15">
      <c r="A1225" s="1067">
        <v>1</v>
      </c>
      <c r="B1225" s="1067">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31"/>
      <c r="AP1257" s="432" t="s">
        <v>420</v>
      </c>
      <c r="AQ1257" s="432"/>
      <c r="AR1257" s="432"/>
      <c r="AS1257" s="432"/>
      <c r="AT1257" s="432"/>
      <c r="AU1257" s="432"/>
      <c r="AV1257" s="432"/>
      <c r="AW1257" s="432"/>
      <c r="AX1257" s="432"/>
    </row>
    <row r="1258" spans="1:50" ht="26.25" customHeight="1" x14ac:dyDescent="0.15">
      <c r="A1258" s="1067">
        <v>1</v>
      </c>
      <c r="B1258" s="1067">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31"/>
      <c r="AP1290" s="432" t="s">
        <v>420</v>
      </c>
      <c r="AQ1290" s="432"/>
      <c r="AR1290" s="432"/>
      <c r="AS1290" s="432"/>
      <c r="AT1290" s="432"/>
      <c r="AU1290" s="432"/>
      <c r="AV1290" s="432"/>
      <c r="AW1290" s="432"/>
      <c r="AX1290" s="432"/>
    </row>
    <row r="1291" spans="1:50" ht="26.25" customHeight="1" x14ac:dyDescent="0.15">
      <c r="A1291" s="1067">
        <v>1</v>
      </c>
      <c r="B1291" s="1067">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2019-07-01T01:02:54Z</cp:lastPrinted>
  <dcterms:created xsi:type="dcterms:W3CDTF">2012-03-13T00:50:25Z</dcterms:created>
  <dcterms:modified xsi:type="dcterms:W3CDTF">2019-07-16T07:18:10Z</dcterms:modified>
</cp:coreProperties>
</file>