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<sst xmlns="http://schemas.openxmlformats.org/spreadsheetml/2006/main" count="2881" uniqueCount="654">
  <si>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</si>
  <si>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</si>
  <si>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</si>
  <si>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</si>
  <si>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</si>
  <si>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</si>
  <si>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</si>
  <si>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</si>
  <si>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</si>
  <si>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</si>
  <si>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</si>
  <si>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</si>
  <si>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</si>
  <si>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</si>
  <si>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</si>
  <si>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</si>
  <si>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</si>
  <si>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</si>
  <si>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</si>
  <si>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</si>
  <si>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</si>
  <si>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</si>
  <si>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</si>
  <si>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</si>
  <si>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</si>
  <si>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</si>
  <si>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</si>
  <si>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</si>
  <si>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</si>
  <si>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</si>
  <si>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</si>
  <si>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</si>
  <si>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</si>
  <si>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</si>
  <si>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</si>
  <si>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</si>
  <si>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</si>
  <si>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</si>
  <si>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</si>
  <si>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</si>
  <si>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</si>
  <si>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</si>
  <si>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</si>
  <si>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</si>
  <si>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</si>
  <si>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</si>
  <si>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</si>
  <si>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</si>
  <si>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</si>
  <si>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</si>
  <si>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</si>
  <si>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</si>
  <si>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</si>
  <si>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</si>
  <si>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</si>
  <si>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</si>
  <si>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</si>
  <si>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</si>
  <si>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</si>
  <si>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</si>
  <si>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</si>
  <si>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</si>
  <si>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</si>
  <si>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</si>
  <si>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</si>
  <si>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</si>
  <si>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</si>
  <si>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</si>
  <si>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</si>
  <si>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</si>
  <si>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</si>
  <si>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</si>
  <si>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</si>
  <si>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</si>
  <si>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</si>
  <si>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</si>
  <si>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</si>
  <si>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</si>
  <si>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</si>
  <si>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</si>
  <si>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</si>
  <si>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</si>
  <si>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</si>
  <si>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</si>
  <si>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</si>
  <si>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</si>
  <si>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</si>
  <si>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</si>
  <si>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</si>
  <si>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</si>
  <si>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</si>
  <si>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</si>
  <si>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</si>
  <si>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</si>
  <si>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</si>
  <si>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</si>
  <si>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</si>
  <si>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</si>
  <si>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</si>
  <si>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</si>
  <si>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</si>
  <si>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</si>
  <si>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</si>
  <si>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</si>
  <si>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</si>
  <si>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</si>
  <si>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</si>
  <si>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</si>
  <si>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</si>
  <si>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</si>
  <si>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</si>
  <si>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</si>
  <si>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</si>
  <si>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</si>
  <si>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</si>
  <si>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</si>
  <si>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</si>
  <si>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</si>
  <si>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</si>
  <si>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</si>
  <si>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</si>
  <si>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</si>
  <si>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</si>
  <si>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</si>
  <si>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</si>
  <si>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</si>
  <si>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</si>
  <si>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</si>
  <si>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</si>
  <si>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</si>
  <si>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</si>
  <si>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</si>
  <si>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</si>
  <si>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</si>
  <si>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</si>
  <si>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</si>
  <si>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</si>
  <si>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</si>
  <si>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</si>
  <si>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</si>
  <si>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</si>
  <si>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</si>
  <si>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</si>
  <si>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</si>
  <si>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</si>
  <si>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</si>
  <si>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</si>
  <si>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</si>
  <si>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</si>
  <si>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</si>
  <si>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</si>
  <si>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</si>
  <si>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</si>
  <si>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</si>
  <si>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</si>
  <si>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</si>
  <si>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</si>
  <si>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</si>
  <si>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</si>
  <si>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</si>
  <si>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</si>
  <si>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</si>
  <si>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</si>
  <si>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</si>
  <si>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</si>
  <si>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</si>
  <si>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</si>
  <si>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</si>
  <si>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</si>
  <si>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</si>
  <si>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</si>
  <si>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</si>
  <si>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</si>
  <si>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</si>
  <si>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</si>
  <si>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</si>
  <si>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</si>
  <si>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</si>
  <si>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</si>
  <si>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</si>
  <si>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</si>
  <si>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</si>
  <si>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</si>
  <si>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</si>
  <si>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</si>
  <si>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</si>
  <si>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</si>
  <si>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</si>
  <si>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</si>
  <si>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</si>
  <si>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</si>
  <si>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</si>
  <si>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</si>
  <si>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</si>
  <si>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</si>
  <si>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</si>
  <si>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</si>
  <si>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</si>
  <si>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</si>
  <si>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</si>
  <si>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</si>
  <si>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</si>
  <si>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</si>
  <si>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</si>
  <si>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</si>
  <si>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</si>
  <si>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</si>
  <si>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</si>
  <si>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</si>
  <si>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</si>
  <si>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</si>
  <si>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</si>
  <si>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</si>
  <si>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</si>
  <si>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</si>
  <si>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</si>
  <si>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</si>
  <si>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</si>
  <si>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</si>
  <si>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</si>
  <si>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</si>
  <si>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</si>
  <si>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</si>
  <si>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</si>
  <si>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</si>
  <si>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</si>
  <si>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</si>
  <si>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</si>
  <si>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</si>
  <si>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</si>
  <si>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</si>
  <si>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</si>
  <si>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</si>
  <si>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</si>
  <si>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</si>
  <si>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</si>
  <si>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</si>
  <si>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</si>
  <si>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</si>
  <si>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</si>
  <si>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</si>
  <si>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</si>
  <si>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</si>
  <si>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</si>
  <si>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</si>
  <si>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</si>
  <si>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</si>
  <si>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</si>
  <si>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</si>
  <si>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</si>
  <si>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</si>
  <si>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</si>
  <si>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</si>
  <si>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</si>
  <si>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</si>
  <si>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</si>
  <si>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</si>
  <si>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</si>
  <si>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</si>
  <si>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</si>
  <si>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</si>
  <si>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</si>
  <si>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</si>
  <si>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</si>
  <si>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</si>
  <si>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</si>
  <si>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</si>
  <si>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</si>
  <si>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</si>
  <si>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</si>
  <si>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</si>
  <si>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</si>
  <si>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</si>
  <si>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</si>
  <si>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</si>
  <si>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</si>
  <si>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</si>
  <si>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</si>
  <si>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</si>
  <si>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</si>
  <si>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</si>
  <si>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</si>
  <si>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</si>
  <si>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</si>
  <si>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</si>
  <si>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</si>
  <si>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</si>
  <si>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</si>
  <si>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</si>
  <si>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</si>
  <si>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</si>
  <si>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</si>
  <si>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</si>
  <si>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</si>
  <si>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</si>
  <si>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</si>
  <si>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</si>
  <si>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</si>
  <si>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</si>
  <si>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</si>
  <si>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</si>
  <si>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</si>
  <si>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</si>
  <si>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</si>
  <si>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</si>
  <si>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</si>
  <si>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</si>
  <si>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</si>
  <si>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</si>
  <si>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</si>
  <si>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</si>
  <si>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</si>
  <si>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</si>
  <si>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</si>
  <si>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</si>
  <si>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</si>
  <si>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</si>
  <si>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</si>
  <si>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</si>
  <si>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</si>
  <si>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</si>
  <si>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</si>
  <si>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</si>
  <si>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</si>
  <si>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</si>
  <si>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</si>
  <si>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</si>
  <si>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</si>
  <si>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</si>
  <si>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</si>
  <si>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</si>
  <si>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</si>
  <si>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</si>
  <si>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</si>
  <si>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</si>
  <si>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</si>
  <si>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</si>
  <si>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</si>
  <si>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</si>
  <si>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</si>
  <si>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</si>
  <si>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</si>
  <si>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</si>
  <si>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</si>
  <si>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</si>
  <si>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</si>
  <si>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</si>
  <si>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</si>
  <si>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</si>
  <si>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</si>
  <si>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</si>
  <si>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</si>
  <si>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</si>
  <si>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</si>
  <si>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</si>
  <si>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</si>
  <si>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</si>
  <si>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</si>
  <si>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</si>
  <si>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</si>
  <si>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</si>
  <si>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</si>
  <si>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</si>
  <si>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</si>
  <si>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</si>
  <si>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</si>
  <si>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</si>
  <si>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</si>
  <si>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</si>
  <si>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</si>
  <si>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</si>
  <si>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</si>
  <si>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</si>
  <si>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</si>
  <si>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</si>
  <si>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</si>
  <si>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</si>
  <si>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</si>
  <si>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</si>
  <si>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</si>
  <si>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</si>
  <si>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</si>
  <si>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</si>
  <si>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</si>
  <si>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</si>
  <si>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</si>
  <si>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</si>
  <si>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</si>
  <si>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</si>
  <si>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</si>
  <si>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</si>
  <si>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</si>
  <si>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</si>
  <si>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</si>
  <si>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</si>
  <si>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</si>
  <si>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</si>
  <si>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</si>
  <si>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</si>
  <si>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</si>
  <si>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</si>
  <si>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</si>
  <si>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</si>
  <si>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</si>
  <si>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</si>
  <si>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</si>
  <si>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</si>
  <si>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</si>
  <si>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</si>
  <si>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</si>
  <si>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</si>
  <si>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</si>
  <si>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</si>
  <si>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</si>
  <si>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</si>
  <si>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</si>
  <si>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</si>
  <si>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</si>
  <si>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</si>
  <si>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</si>
  <si>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</si>
  <si>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</si>
  <si>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</si>
  <si>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</si>
  <si>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</si>
  <si>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</si>
  <si>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</si>
  <si>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</si>
  <si>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</si>
  <si>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</si>
  <si>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</si>
  <si>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</si>
  <si>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</si>
  <si>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</si>
  <si>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</si>
  <si>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</si>
  <si>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</si>
  <si>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</si>
  <si>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</si>
  <si>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</si>
  <si>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</si>
  <si>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</si>
  <si>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</si>
  <si>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</si>
  <si>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</si>
  <si>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</si>
  <si>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</si>
  <si>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</si>
  <si>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</si>
  <si>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</si>
  <si>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</si>
  <si>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</si>
  <si>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</si>
  <si>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</si>
  <si>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</si>
  <si>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</si>
  <si>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</si>
  <si>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</si>
  <si>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</si>
  <si>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</si>
  <si>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</si>
  <si>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</si>
  <si>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</si>
  <si>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</si>
  <si>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</si>
  <si>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</si>
  <si>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</si>
  <si>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</si>
  <si>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</si>
  <si>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</si>
  <si>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</si>
  <si>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</si>
  <si>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</si>
  <si>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</si>
  <si>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</si>
  <si>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</si>
  <si>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</si>
  <si>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</si>
  <si>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</si>
  <si>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</si>
  <si>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</si>
  <si>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</si>
  <si>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</si>
  <si>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</si>
  <si>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</si>
  <si>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</si>
  <si>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</si>
  <si>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</si>
  <si>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</si>
  <si>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</si>
  <si>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</si>
  <si>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</si>
  <si>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</si>
  <si>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</si>
  <si>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</si>
  <si>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</si>
  <si>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</si>
  <si>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</si>
  <si>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</si>
  <si>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</si>
  <si>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</si>
  <si>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</si>
  <si>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</si>
  <si>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</si>
  <si>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</si>
  <si>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</si>
  <si>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</si>
  <si>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</si>
  <si>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</si>
  <si>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</si>
  <si>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</si>
  <si>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</si>
  <si>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</si>
  <si>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</si>
  <si>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</si>
  <si>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</si>
  <si>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</si>
  <si>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</si>
  <si>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</si>
  <si>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</si>
  <si>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</si>
  <si>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</si>
  <si>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</si>
  <si>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</si>
  <si>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</si>
  <si>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</si>
  <si>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</si>
  <si>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</si>
  <si>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</si>
  <si>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</si>
  <si>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</si>
  <si>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</si>
  <si>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</si>
  <si>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</si>
  <si>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</si>
  <si>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</si>
  <si>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</si>
  <si>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</si>
  <si>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</si>
  <si>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</si>
  <si>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</si>
  <si>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</si>
  <si>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</si>
  <si>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</si>
  <si>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</si>
  <si>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</si>
  <si>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</si>
  <si>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</si>
  <si>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</si>
  <si>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</si>
  <si>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</si>
  <si>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</si>
  <si>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</si>
  <si>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</si>
  <si>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</si>
  <si>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</si>
  <si>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</si>
  <si>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</si>
  <si>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</si>
  <si>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</si>
  <si>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</si>
  <si>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</si>
  <si>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</si>
  <si>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</si>
  <si>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</si>
  <si>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</si>
  <si>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</si>
  <si>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</si>
  <si>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</si>
  <si>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</si>
  <si>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燃料等安全高度化対策事業</t>
    <phoneticPr fontId="5"/>
  </si>
  <si>
    <t>原子力規制庁</t>
    <phoneticPr fontId="5"/>
  </si>
  <si>
    <t>長官官房技術基盤グループ
システム安全研究部門</t>
    <phoneticPr fontId="5"/>
  </si>
  <si>
    <t>安全技術管理官（システム安全担当） 永瀬　文久</t>
    <phoneticPr fontId="5"/>
  </si>
  <si>
    <t>○</t>
  </si>
  <si>
    <t>特別会計に関する法律第85条第6項
特別会計に関する法律施行令第51条第7項第4号</t>
    <phoneticPr fontId="5"/>
  </si>
  <si>
    <t>-</t>
    <phoneticPr fontId="5"/>
  </si>
  <si>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phoneticPr fontId="5"/>
  </si>
  <si>
    <t>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燃料棒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これらの模擬試験の前後には試験燃料棒及び試験用試料の照射後試験を行い、事故時燃料挙動に関する詳細データを取得する。被覆管照射成長については、被覆管から調製した試験片を対象に試験炉にて照射試験を行い、試験片の長さ及び重量の変化を測定する。</t>
    <phoneticPr fontId="5"/>
  </si>
  <si>
    <t>-</t>
    <phoneticPr fontId="5"/>
  </si>
  <si>
    <t>-</t>
    <phoneticPr fontId="5"/>
  </si>
  <si>
    <t>-</t>
    <phoneticPr fontId="5"/>
  </si>
  <si>
    <t>事業費</t>
    <rPh sb="0" eb="3">
      <t>ジギョウヒ</t>
    </rPh>
    <phoneticPr fontId="5"/>
  </si>
  <si>
    <t>一般管理費</t>
    <rPh sb="0" eb="2">
      <t>イッパン</t>
    </rPh>
    <rPh sb="2" eb="5">
      <t>カンリヒ</t>
    </rPh>
    <phoneticPr fontId="5"/>
  </si>
  <si>
    <t>消費税</t>
    <rPh sb="0" eb="3">
      <t>ショウヒゼイ</t>
    </rPh>
    <phoneticPr fontId="5"/>
  </si>
  <si>
    <t>-</t>
    <phoneticPr fontId="5"/>
  </si>
  <si>
    <t>専門性の向上や技術基盤の構築・維持のために必要な技術知見を得る。</t>
    <phoneticPr fontId="5"/>
  </si>
  <si>
    <t>件</t>
    <rPh sb="0" eb="1">
      <t>ケン</t>
    </rPh>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</si>
  <si>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</si>
  <si>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</si>
  <si>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</si>
  <si>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</si>
  <si>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t>
    <phoneticPr fontId="5"/>
  </si>
  <si>
    <t>・原子力規制委員会　第20回技術情報検討会（平成２８年７月１１日）</t>
    <phoneticPr fontId="5"/>
  </si>
  <si>
    <t>安全研究を通じて蓄積した知見を個々の審査等に活用する。</t>
    <phoneticPr fontId="5"/>
  </si>
  <si>
    <t>安全研究を通じて蓄積した知見を個々の審査等に活用した件数</t>
    <phoneticPr fontId="5"/>
  </si>
  <si>
    <t>-</t>
    <phoneticPr fontId="5"/>
  </si>
  <si>
    <t>結果の分析・考察を含めた試験及び解析のとりまとめ報告件数</t>
    <phoneticPr fontId="5"/>
  </si>
  <si>
    <t>結果の分析・考察を含めた試験及び解析のとりまとめ報告件数
執行額／活動実績（アウトプットの活動実績件数）　　　</t>
    <phoneticPr fontId="5"/>
  </si>
  <si>
    <t>執行額／活動実績（アウトプットの活動実績件数）　　</t>
    <phoneticPr fontId="5"/>
  </si>
  <si>
    <t>百万円</t>
    <rPh sb="0" eb="1">
      <t>ヒャク</t>
    </rPh>
    <rPh sb="1" eb="3">
      <t>マンエン</t>
    </rPh>
    <phoneticPr fontId="5"/>
  </si>
  <si>
    <t>百万円/件</t>
    <rPh sb="0" eb="3">
      <t>ヒャクマンエン</t>
    </rPh>
    <rPh sb="4" eb="5">
      <t>ケン</t>
    </rPh>
    <phoneticPr fontId="5"/>
  </si>
  <si>
    <t>百万円</t>
    <rPh sb="0" eb="3">
      <t>ヒャクマンエン</t>
    </rPh>
    <phoneticPr fontId="5"/>
  </si>
  <si>
    <t>473/3</t>
    <phoneticPr fontId="5"/>
  </si>
  <si>
    <t>473/3</t>
    <phoneticPr fontId="5"/>
  </si>
  <si>
    <t>590/3</t>
    <phoneticPr fontId="5"/>
  </si>
  <si>
    <t>590/2</t>
    <phoneticPr fontId="5"/>
  </si>
  <si>
    <t>73/1</t>
    <phoneticPr fontId="5"/>
  </si>
  <si>
    <t>原子力に対する確かな規制を通じて、人と環境を守ること</t>
    <phoneticPr fontId="5"/>
  </si>
  <si>
    <t>原子力の安全確保に向けた技術・人材の基盤の構築</t>
    <phoneticPr fontId="5"/>
  </si>
  <si>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した。</t>
    <phoneticPr fontId="5"/>
  </si>
  <si>
    <t>‐</t>
  </si>
  <si>
    <t>△</t>
  </si>
  <si>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phoneticPr fontId="5"/>
  </si>
  <si>
    <t>本事業は、原子炉の規制基準に関する具体的判断基準、その解説及び技術的根拠を整備するものであり、国が実施すべき研究である。</t>
    <phoneticPr fontId="5"/>
  </si>
  <si>
    <t>無</t>
  </si>
  <si>
    <t>有</t>
  </si>
  <si>
    <t>委託研究については専門性の観点から平成27年度以前は入札可能性調査により他に委託可能先がないことを確認した後、随意契約を締結した。平成28年度は前年度までの入札可能性調査の結果を踏まえて特命随意契約を締結しており、その選定は妥当である。
平成29年度からの繰越しとして、平成30年度事業を実施した。</t>
    <rPh sb="119" eb="121">
      <t>ヘイセイ</t>
    </rPh>
    <rPh sb="123" eb="125">
      <t>ネンド</t>
    </rPh>
    <rPh sb="128" eb="130">
      <t>クリコシ</t>
    </rPh>
    <rPh sb="135" eb="137">
      <t>ヘイセイ</t>
    </rPh>
    <rPh sb="139" eb="141">
      <t>ネンド</t>
    </rPh>
    <rPh sb="141" eb="143">
      <t>ジギョウ</t>
    </rPh>
    <rPh sb="144" eb="146">
      <t>ジッシ</t>
    </rPh>
    <phoneticPr fontId="5"/>
  </si>
  <si>
    <t>国が必要としており、国が本来実施すべきものについて執行するので負担関係は妥当である。</t>
    <phoneticPr fontId="5"/>
  </si>
  <si>
    <t>委託先での試験炉等を使用した事業であり、中間段階での支出はない。</t>
    <rPh sb="0" eb="3">
      <t>イタクサキ</t>
    </rPh>
    <rPh sb="5" eb="7">
      <t>シケン</t>
    </rPh>
    <rPh sb="7" eb="8">
      <t>ロ</t>
    </rPh>
    <rPh sb="8" eb="9">
      <t>トウ</t>
    </rPh>
    <rPh sb="10" eb="12">
      <t>シヨウ</t>
    </rPh>
    <rPh sb="14" eb="16">
      <t>ジギョウ</t>
    </rPh>
    <rPh sb="20" eb="22">
      <t>チュウカン</t>
    </rPh>
    <rPh sb="22" eb="24">
      <t>ダンカイ</t>
    </rPh>
    <rPh sb="26" eb="28">
      <t>シシュツ</t>
    </rPh>
    <phoneticPr fontId="5"/>
  </si>
  <si>
    <t>支出内容が事業目的に即し真に必要なものであることを確認している。</t>
    <phoneticPr fontId="5"/>
  </si>
  <si>
    <t>不要は発生していない。</t>
    <rPh sb="0" eb="2">
      <t>フヨウ</t>
    </rPh>
    <rPh sb="3" eb="5">
      <t>ハッセイ</t>
    </rPh>
    <phoneticPr fontId="5"/>
  </si>
  <si>
    <t>繰越は発生していない。</t>
    <rPh sb="0" eb="2">
      <t>クリコシ</t>
    </rPh>
    <rPh sb="3" eb="5">
      <t>ハッセイ</t>
    </rPh>
    <phoneticPr fontId="5"/>
  </si>
  <si>
    <t>委託先が発注する役務等については、応札競争性の向上に努力するよう、委託先に要求している。</t>
    <phoneticPr fontId="5"/>
  </si>
  <si>
    <t>反応度事故模擬試験で使用する試験炉の適合性審査の認可を受け、本事業で予定していた試験を完了し、目的とした成果を得た。</t>
    <rPh sb="24" eb="26">
      <t>ニンカ</t>
    </rPh>
    <rPh sb="27" eb="28">
      <t>ウ</t>
    </rPh>
    <rPh sb="43" eb="45">
      <t>カンリョウ</t>
    </rPh>
    <rPh sb="47" eb="49">
      <t>モクテキ</t>
    </rPh>
    <phoneticPr fontId="5"/>
  </si>
  <si>
    <t>本事業には研究要素があり、取得する技術的知見を明確にした上で、専門性のある機関の能力を活用するよう委託事業としており、効果的に実施できている。</t>
    <phoneticPr fontId="5"/>
  </si>
  <si>
    <t>本事業で予定していた試験を完了し、試験・研究活動の実績は見込みに見合っている。</t>
    <phoneticPr fontId="5"/>
  </si>
  <si>
    <t>本事業において整備される成果物は、現行基準の改良型燃料への適用性確認及び適合性審査時の技術的根拠に活用される予定である。</t>
    <phoneticPr fontId="5"/>
  </si>
  <si>
    <t>外部有識者点検対象外</t>
    <phoneticPr fontId="5"/>
  </si>
  <si>
    <t xml:space="preserve">≪平成26年度公開プロセス対象事業≫
平成26年度レビューシート番号：0012、公開プロセスの結果：事業内容の一部改善
外部有識者の所見及び対応状況：
・契約内容の適切性・合理性をチェックするための第三者委員会等の設置を急ぐべき。
　　　＞外部専門家による事前・中間・事後評価検討会を開催することした。
・アウトカム指標については、各年度の達成状況が把握できるような中間指標の設定について検討すべき。
　　　＞各年度の達成状況を把握する中間指標を設定した。
・事業の必要性、内容等について説明責任を果たすような施策を検討すべき。
　　　＞平成26年度の中間評価検討会において、事業の必要性、内容等を報告し、外部専門家からの評価を受けた。
</t>
    <phoneticPr fontId="5"/>
  </si>
  <si>
    <t>0674</t>
    <phoneticPr fontId="5"/>
  </si>
  <si>
    <t>0619</t>
    <phoneticPr fontId="5"/>
  </si>
  <si>
    <t>0339</t>
    <phoneticPr fontId="5"/>
  </si>
  <si>
    <t>0011</t>
    <phoneticPr fontId="5"/>
  </si>
  <si>
    <t>0012</t>
    <phoneticPr fontId="5"/>
  </si>
  <si>
    <t>0021</t>
    <phoneticPr fontId="5"/>
  </si>
  <si>
    <t>0029</t>
    <phoneticPr fontId="5"/>
  </si>
  <si>
    <t>0022</t>
    <phoneticPr fontId="5"/>
  </si>
  <si>
    <t>A.国立研究開発法人日本原子力研究開発機構</t>
    <rPh sb="2" eb="21">
      <t>コクリツケンキュウカイハツホウジンニホンゲンシリョクケンキュウカイハツキコウ</t>
    </rPh>
    <phoneticPr fontId="5"/>
  </si>
  <si>
    <t>事業費</t>
    <rPh sb="0" eb="2">
      <t>ジギョウ</t>
    </rPh>
    <rPh sb="2" eb="3">
      <t>ヒ</t>
    </rPh>
    <phoneticPr fontId="5"/>
  </si>
  <si>
    <t>施設利用料金</t>
    <rPh sb="0" eb="2">
      <t>シセツ</t>
    </rPh>
    <rPh sb="2" eb="4">
      <t>リヨウ</t>
    </rPh>
    <rPh sb="4" eb="6">
      <t>リョウキン</t>
    </rPh>
    <phoneticPr fontId="5"/>
  </si>
  <si>
    <t>国立研究開発法人日本原子力研究開発機構</t>
    <rPh sb="0" eb="19">
      <t>コクリツケンキュウカイハツホウジンニホンゲンシリョクケンキュウカイハツキコウ</t>
    </rPh>
    <phoneticPr fontId="5"/>
  </si>
  <si>
    <t>事業に係る試験の実施</t>
    <phoneticPr fontId="5"/>
  </si>
  <si>
    <t>平成29年度からの繰越し</t>
    <rPh sb="0" eb="2">
      <t>ヘイセイ</t>
    </rPh>
    <rPh sb="4" eb="6">
      <t>ネンド</t>
    </rPh>
    <rPh sb="9" eb="11">
      <t>クリコシ</t>
    </rPh>
    <phoneticPr fontId="5"/>
  </si>
  <si>
    <t>目標とする試験・解析の実施件数
成果実績の累積数
（H24年度以降の数）
H28：62
H29：72
H30：81
最終年度における目標累積数は81
達成度の計算式は（各年度における累積数）/（最終年度における目標累積数）</t>
    <phoneticPr fontId="5"/>
  </si>
  <si>
    <t>173/1</t>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</si>
  <si>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rPh sb="79" eb="81">
      <t>セッキョク</t>
    </rPh>
    <phoneticPr fontId="5"/>
  </si>
  <si>
    <t>本事業は、国内導入が想定される改良型燃料について、国が行う審査に活用する知見を取得するためのものであり、国費を投入すべき事業と言える。H30年度に実施した事業は、H29年度事業の繰り越しであり、適切に事業を完了できた。本事業から得られた成果は、規制基準の確認や導入が改良型燃料の審査に活用できるものである。</t>
    <rPh sb="5" eb="7">
      <t>コクナイ</t>
    </rPh>
    <rPh sb="7" eb="9">
      <t>ドウニュウ</t>
    </rPh>
    <rPh sb="10" eb="12">
      <t>ソウテイ</t>
    </rPh>
    <rPh sb="15" eb="17">
      <t>カイリョウ</t>
    </rPh>
    <rPh sb="17" eb="18">
      <t>ガタ</t>
    </rPh>
    <rPh sb="18" eb="20">
      <t>ネンリョウ</t>
    </rPh>
    <rPh sb="25" eb="26">
      <t>クニ</t>
    </rPh>
    <rPh sb="27" eb="28">
      <t>オコナ</t>
    </rPh>
    <phoneticPr fontId="5"/>
  </si>
  <si>
    <t>平成29年7月5日原子力規制委員会が示した「今後推進すべき安全研究の分野及び実施方針」における平成30年度以降の安全研究の実施方針のうち、「核燃料」に対する安全研究に該当するものであり、優先度は高い。</t>
    <phoneticPr fontId="5"/>
  </si>
  <si>
    <t>安全研究を通じて蓄積した知見を個々の審査等に活用した件数
【本事業の実績】
 H28年度：0件
 H29年度：0件
 H30年度：0件</t>
    <phoneticPr fontId="5"/>
  </si>
  <si>
    <t>規制基準等の策定、見直しを図った件数
【本事業の実績】
 H28年度：0件
 H29年度：1件
 H30年度：0件</t>
    <rPh sb="52" eb="54">
      <t>ネンド</t>
    </rPh>
    <rPh sb="56" eb="57">
      <t>ケン</t>
    </rPh>
    <phoneticPr fontId="5"/>
  </si>
  <si>
    <t>なお、平成28年度の執行額のうち、150百万円を国庫に返納。また、平成29年度の執行額のうち、36百万円を国庫に返納。</t>
    <rPh sb="3" eb="5">
      <t>ヘイセイ</t>
    </rPh>
    <rPh sb="7" eb="9">
      <t>ネンド</t>
    </rPh>
    <rPh sb="10" eb="13">
      <t>シッコウガク</t>
    </rPh>
    <rPh sb="20" eb="21">
      <t>ヒャク</t>
    </rPh>
    <rPh sb="21" eb="23">
      <t>マンエン</t>
    </rPh>
    <rPh sb="24" eb="26">
      <t>コッコ</t>
    </rPh>
    <rPh sb="27" eb="29">
      <t>ヘンノウ</t>
    </rPh>
    <rPh sb="33" eb="35">
      <t>ヘイセイ</t>
    </rPh>
    <rPh sb="37" eb="39">
      <t>ネンド</t>
    </rPh>
    <rPh sb="40" eb="43">
      <t>シッコウガク</t>
    </rPh>
    <rPh sb="49" eb="50">
      <t>ヒャク</t>
    </rPh>
    <rPh sb="50" eb="52">
      <t>マンエン</t>
    </rPh>
    <rPh sb="53" eb="55">
      <t>コッコ</t>
    </rPh>
    <rPh sb="56" eb="58">
      <t>ヘンノウ</t>
    </rPh>
    <phoneticPr fontId="5"/>
  </si>
  <si>
    <t>規制に活用する観点から安全研究等を通じて蓄積された技術的知見をNRA技術報告・論文誌等で公表した件数
※規制庁が発表したものに限る
【本事業の実績】
 H28年度：3件
 H29年度：2件
 H30年度：1件</t>
    <rPh sb="99" eb="101">
      <t>ネンド</t>
    </rPh>
    <rPh sb="103" eb="104">
      <t>ケン</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</si>
  <si>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0件（平成２８年度実績）
0件（平成２９年度実績）
0件（平成３０年度実績）
査読付き論文：
○委託先
0件（平成２８年度実績）
1件（平成２９年度実績）
0件（平成３０年度実績）
査読付きプロシーディングス：
○委託先
3件（平成２８年度実績）
１件（平成２９年度実績）
１件（平成３０年度実績）</t>
    <rPh sb="135" eb="137">
      <t>イタク</t>
    </rPh>
    <rPh sb="137" eb="138">
      <t>サキ</t>
    </rPh>
    <rPh sb="194" eb="197">
      <t>イタクサキ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</si>
</sst>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144241</xdr:colOff>
      <xdr:row>741</xdr:row>
      <xdr:rowOff>0</xdr:rowOff>
    </xdr:from>
    <xdr:to>
      <xdr:col>33</xdr:col>
      <xdr:colOff>70710</xdr:colOff>
      <xdr:row>743</xdr:row>
      <xdr:rowOff>28231</xdr:rowOff>
    </xdr:to>
    <xdr:sp macro="" textlink="">
      <xdr:nvSpPr>
        <xdr:cNvPr id="20" name="Text Box 2"/>
        <xdr:cNvSpPr txBox="1">
          <a:spLocks noChangeArrowheads="1"/>
        </xdr:cNvSpPr>
      </xdr:nvSpPr>
      <xdr:spPr bwMode="auto">
        <a:xfrm>
          <a:off x="4799585" y="239446594"/>
          <a:ext cx="1950531" cy="74260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173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clientData/>
  </xdr:twoCellAnchor>
  <xdr:twoCellAnchor>
    <xdr:from>
      <xdr:col>28</xdr:col>
      <xdr:colOff>95865</xdr:colOff>
      <xdr:row>743</xdr:row>
      <xdr:rowOff>50734</xdr:rowOff>
    </xdr:from>
    <xdr:to>
      <xdr:col>28</xdr:col>
      <xdr:colOff>95865</xdr:colOff>
      <xdr:row>744</xdr:row>
      <xdr:rowOff>289882</xdr:rowOff>
    </xdr:to>
    <xdr:sp macro="" textlink="">
      <xdr:nvSpPr>
        <xdr:cNvPr id="21" name="Line 5"/>
        <xdr:cNvSpPr>
          <a:spLocks noChangeShapeType="1"/>
        </xdr:cNvSpPr>
      </xdr:nvSpPr>
      <xdr:spPr bwMode="auto">
        <a:xfrm>
          <a:off x="5763240" y="240211703"/>
          <a:ext cx="0" cy="596335"/>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clientData/>
  </xdr:twoCellAnchor>
  <xdr:twoCellAnchor>
    <xdr:from>
      <xdr:col>21</xdr:col>
      <xdr:colOff>200745</xdr:colOff>
      <xdr:row>746</xdr:row>
      <xdr:rowOff>205598</xdr:rowOff>
    </xdr:from>
    <xdr:to>
      <xdr:col>34</xdr:col>
      <xdr:colOff>181782</xdr:colOff>
      <xdr:row>749</xdr:row>
      <xdr:rowOff>11661</xdr:rowOff>
    </xdr:to>
    <xdr:sp macro="" textlink="">
      <xdr:nvSpPr>
        <xdr:cNvPr id="22" name="Text Box 6"/>
        <xdr:cNvSpPr txBox="1">
          <a:spLocks noChangeArrowheads="1"/>
        </xdr:cNvSpPr>
      </xdr:nvSpPr>
      <xdr:spPr bwMode="auto">
        <a:xfrm>
          <a:off x="4451276" y="241438129"/>
          <a:ext cx="2612319" cy="8776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173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lientData/>
  </xdr:twoCellAnchor>
  <xdr:twoCellAnchor>
    <xdr:from>
      <xdr:col>21</xdr:col>
      <xdr:colOff>49811</xdr:colOff>
      <xdr:row>749</xdr:row>
      <xdr:rowOff>191686</xdr:rowOff>
    </xdr:from>
    <xdr:to>
      <xdr:col>35</xdr:col>
      <xdr:colOff>107089</xdr:colOff>
      <xdr:row>751</xdr:row>
      <xdr:rowOff>152408</xdr:rowOff>
    </xdr:to>
    <xdr:sp macro="" textlink="">
      <xdr:nvSpPr>
        <xdr:cNvPr id="23" name="AutoShape 7"/>
        <xdr:cNvSpPr>
          <a:spLocks noChangeArrowheads="1"/>
        </xdr:cNvSpPr>
      </xdr:nvSpPr>
      <xdr:spPr bwMode="auto">
        <a:xfrm>
          <a:off x="4300342" y="242495780"/>
          <a:ext cx="2890966" cy="67509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4917</xdr:colOff>
      <xdr:row>744</xdr:row>
      <xdr:rowOff>301134</xdr:rowOff>
    </xdr:from>
    <xdr:to>
      <xdr:col>34</xdr:col>
      <xdr:colOff>19237</xdr:colOff>
      <xdr:row>746</xdr:row>
      <xdr:rowOff>171843</xdr:rowOff>
    </xdr:to>
    <xdr:sp macro="" textlink="">
      <xdr:nvSpPr>
        <xdr:cNvPr id="24" name="Text Box 9"/>
        <xdr:cNvSpPr txBox="1">
          <a:spLocks noChangeArrowheads="1"/>
        </xdr:cNvSpPr>
      </xdr:nvSpPr>
      <xdr:spPr bwMode="auto">
        <a:xfrm>
          <a:off x="4660261" y="240819290"/>
          <a:ext cx="2240789" cy="585084"/>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0"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825</v>
      </c>
      <c r="Q13" s="109"/>
      <c r="R13" s="109"/>
      <c r="S13" s="109"/>
      <c r="T13" s="109"/>
      <c r="U13" s="109"/>
      <c r="V13" s="110"/>
      <c r="W13" s="108">
        <v>825</v>
      </c>
      <c r="X13" s="109"/>
      <c r="Y13" s="109"/>
      <c r="Z13" s="109"/>
      <c r="AA13" s="109"/>
      <c r="AB13" s="109"/>
      <c r="AC13" s="110"/>
      <c r="AD13" s="108">
        <v>0</v>
      </c>
      <c r="AE13" s="109"/>
      <c r="AF13" s="109"/>
      <c r="AG13" s="109"/>
      <c r="AH13" s="109"/>
      <c r="AI13" s="109"/>
      <c r="AJ13" s="110"/>
      <c r="AK13" s="108">
        <v>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v>200</v>
      </c>
      <c r="X15" s="109"/>
      <c r="Y15" s="109"/>
      <c r="Z15" s="109"/>
      <c r="AA15" s="109"/>
      <c r="AB15" s="109"/>
      <c r="AC15" s="110"/>
      <c r="AD15" s="108">
        <v>173</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-200</v>
      </c>
      <c r="Q16" s="109"/>
      <c r="R16" s="109"/>
      <c r="S16" s="109"/>
      <c r="T16" s="109"/>
      <c r="U16" s="109"/>
      <c r="V16" s="110"/>
      <c r="W16" s="108">
        <v>-173</v>
      </c>
      <c r="X16" s="109"/>
      <c r="Y16" s="109"/>
      <c r="Z16" s="109"/>
      <c r="AA16" s="109"/>
      <c r="AB16" s="109"/>
      <c r="AC16" s="110"/>
      <c r="AD16" s="108" t="s">
        <v>581</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625</v>
      </c>
      <c r="Q18" s="115"/>
      <c r="R18" s="115"/>
      <c r="S18" s="115"/>
      <c r="T18" s="115"/>
      <c r="U18" s="115"/>
      <c r="V18" s="116"/>
      <c r="W18" s="114">
        <f>SUM(W13:AC17)</f>
        <v>852</v>
      </c>
      <c r="X18" s="115"/>
      <c r="Y18" s="115"/>
      <c r="Z18" s="115"/>
      <c r="AA18" s="115"/>
      <c r="AB18" s="115"/>
      <c r="AC18" s="116"/>
      <c r="AD18" s="114">
        <f>SUM(AD13:AJ17)</f>
        <v>173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623</v>
      </c>
      <c r="Q19" s="109"/>
      <c r="R19" s="109"/>
      <c r="S19" s="109"/>
      <c r="T19" s="109"/>
      <c r="U19" s="109"/>
      <c r="V19" s="110"/>
      <c r="W19" s="108">
        <v>626</v>
      </c>
      <c r="X19" s="109"/>
      <c r="Y19" s="109"/>
      <c r="Z19" s="109"/>
      <c r="AA19" s="109"/>
      <c r="AB19" s="109"/>
      <c r="AC19" s="110"/>
      <c r="AD19" s="108">
        <v>173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0.99680000000000002</v>
      </c>
      <c r="Q20" s="539"/>
      <c r="R20" s="539"/>
      <c r="S20" s="539"/>
      <c r="T20" s="539"/>
      <c r="U20" s="539"/>
      <c r="V20" s="539"/>
      <c r="W20" s="539">
        <f t="shared" ref="W20" si="0">IF(W18=0, "-", SUM(W19)/W18)</f>
        <v>0.73474178403755863</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0.75515151515151513</v>
      </c>
      <c r="Q21" s="539"/>
      <c r="R21" s="539"/>
      <c r="S21" s="539"/>
      <c r="T21" s="539"/>
      <c r="U21" s="539"/>
      <c r="V21" s="539"/>
      <c r="W21" s="539">
        <f t="shared" ref="W21" si="2">IF(W19=0, "-", SUM(W19)/SUM(W13,W14))</f>
        <v>0.75878787878787879</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t="s">
        <v>576</v>
      </c>
      <c r="Q23" s="106"/>
      <c r="R23" s="106"/>
      <c r="S23" s="106"/>
      <c r="T23" s="106"/>
      <c r="U23" s="106"/>
      <c r="V23" s="107"/>
      <c r="W23" s="105"/>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t="s">
        <v>576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t="s">
        <v>576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576</v>
      </c>
      <c r="H26" s="190"/>
      <c r="I26" s="190"/>
      <c r="J26" s="190"/>
      <c r="K26" s="190"/>
      <c r="L26" s="190"/>
      <c r="M26" s="190"/>
      <c r="N26" s="190"/>
      <c r="O26" s="191"/>
      <c r="P26" s="108" t="s">
        <v>580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t="s">
        <v>585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t="s">
        <v>576</v>
      </c>
      <c r="AV31" s="271"/>
      <c r="AW31" s="379" t="s">
        <v>300</v>
      </c>
      <c r="AX31" s="380"/>
    </row>
    <row r="32" spans="1:50" ht="69" customHeight="1" x14ac:dyDescent="0.15">
      <c r="A32" s="515"/>
      <c r="B32" s="513"/>
      <c r="C32" s="513"/>
      <c r="D32" s="513"/>
      <c r="E32" s="513"/>
      <c r="F32" s="514"/>
      <c r="G32" s="540" t="s">
        <v>586</v>
      </c>
      <c r="H32" s="541"/>
      <c r="I32" s="541"/>
      <c r="J32" s="541"/>
      <c r="K32" s="541"/>
      <c r="L32" s="541"/>
      <c r="M32" s="541"/>
      <c r="N32" s="541"/>
      <c r="O32" s="542"/>
      <c r="P32" s="161" t="s">
        <v>644</v>
      </c>
      <c r="Q32" s="161"/>
      <c r="R32" s="161"/>
      <c r="S32" s="161"/>
      <c r="T32" s="161"/>
      <c r="U32" s="161"/>
      <c r="V32" s="161"/>
      <c r="W32" s="161"/>
      <c r="X32" s="231"/>
      <c r="Y32" s="338" t="s">
        <v>12</v>
      </c>
      <c r="Z32" s="549"/>
      <c r="AA32" s="550"/>
      <c r="AB32" s="551" t="s">
        <v>587</v>
      </c>
      <c r="AC32" s="551"/>
      <c r="AD32" s="551"/>
      <c r="AE32" s="364">
        <v>9</v>
      </c>
      <c r="AF32" s="365"/>
      <c r="AG32" s="365"/>
      <c r="AH32" s="365"/>
      <c r="AI32" s="364">
        <v>10</v>
      </c>
      <c r="AJ32" s="365"/>
      <c r="AK32" s="365"/>
      <c r="AL32" s="365"/>
      <c r="AM32" s="364">
        <v>9</v>
      </c>
      <c r="AN32" s="365"/>
      <c r="AO32" s="365"/>
      <c r="AP32" s="365"/>
      <c r="AQ32" s="111" t="s">
        <v>576</v>
      </c>
      <c r="AR32" s="112"/>
      <c r="AS32" s="112"/>
      <c r="AT32" s="113"/>
      <c r="AU32" s="365" t="s">
        <v>588</v>
      </c>
      <c r="AV32" s="365"/>
      <c r="AW32" s="365"/>
      <c r="AX32" s="367"/>
    </row>
    <row r="33" spans="1:50" ht="6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12</v>
      </c>
      <c r="AF33" s="365"/>
      <c r="AG33" s="365"/>
      <c r="AH33" s="365"/>
      <c r="AI33" s="364">
        <v>15</v>
      </c>
      <c r="AJ33" s="365"/>
      <c r="AK33" s="365"/>
      <c r="AL33" s="365"/>
      <c r="AM33" s="364">
        <v>9</v>
      </c>
      <c r="AN33" s="365"/>
      <c r="AO33" s="365"/>
      <c r="AP33" s="365"/>
      <c r="AQ33" s="111" t="s">
        <v>576</v>
      </c>
      <c r="AR33" s="112"/>
      <c r="AS33" s="112"/>
      <c r="AT33" s="113"/>
      <c r="AU33" s="365" t="s">
        <v>589</v>
      </c>
      <c r="AV33" s="365"/>
      <c r="AW33" s="365"/>
      <c r="AX33" s="367"/>
    </row>
    <row r="34" spans="1:50" ht="6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77</v>
      </c>
      <c r="AF34" s="365"/>
      <c r="AG34" s="365"/>
      <c r="AH34" s="365"/>
      <c r="AI34" s="364">
        <v>89</v>
      </c>
      <c r="AJ34" s="365"/>
      <c r="AK34" s="365"/>
      <c r="AL34" s="365"/>
      <c r="AM34" s="364">
        <v>100</v>
      </c>
      <c r="AN34" s="365"/>
      <c r="AO34" s="365"/>
      <c r="AP34" s="365"/>
      <c r="AQ34" s="111" t="s">
        <v>576</v>
      </c>
      <c r="AR34" s="112"/>
      <c r="AS34" s="112"/>
      <c r="AT34" s="113"/>
      <c r="AU34" s="365" t="s">
        <v>576</v>
      </c>
      <c r="AV34" s="365"/>
      <c r="AW34" s="365"/>
      <c r="AX34" s="367"/>
    </row>
    <row r="35" spans="1:50"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t="s">
        <v>576</v>
      </c>
      <c r="AV38" s="271"/>
      <c r="AW38" s="379" t="s">
        <v>300</v>
      </c>
      <c r="AX38" s="380"/>
    </row>
    <row r="39" spans="1:50" ht="23.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587</v>
      </c>
      <c r="AC39" s="551"/>
      <c r="AD39" s="551"/>
      <c r="AE39" s="364" t="s">
        <v>592</v>
      </c>
      <c r="AF39" s="365"/>
      <c r="AG39" s="365"/>
      <c r="AH39" s="365"/>
      <c r="AI39" s="364">
        <v>1</v>
      </c>
      <c r="AJ39" s="365"/>
      <c r="AK39" s="365"/>
      <c r="AL39" s="365"/>
      <c r="AM39" s="364" t="s">
        <v>592</v>
      </c>
      <c r="AN39" s="365"/>
      <c r="AO39" s="365"/>
      <c r="AP39" s="365"/>
      <c r="AQ39" s="111" t="s">
        <v>592</v>
      </c>
      <c r="AR39" s="112"/>
      <c r="AS39" s="112"/>
      <c r="AT39" s="113"/>
      <c r="AU39" s="365" t="s">
        <v>580</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587</v>
      </c>
      <c r="AC40" s="522"/>
      <c r="AD40" s="522"/>
      <c r="AE40" s="364" t="s">
        <v>576</v>
      </c>
      <c r="AF40" s="365"/>
      <c r="AG40" s="365"/>
      <c r="AH40" s="365"/>
      <c r="AI40" s="364">
        <v>2</v>
      </c>
      <c r="AJ40" s="365"/>
      <c r="AK40" s="365"/>
      <c r="AL40" s="365"/>
      <c r="AM40" s="364" t="s">
        <v>576</v>
      </c>
      <c r="AN40" s="365"/>
      <c r="AO40" s="365"/>
      <c r="AP40" s="365"/>
      <c r="AQ40" s="111" t="s">
        <v>580</v>
      </c>
      <c r="AR40" s="112"/>
      <c r="AS40" s="112"/>
      <c r="AT40" s="113"/>
      <c r="AU40" s="365" t="s">
        <v>576</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588</v>
      </c>
      <c r="AF41" s="365"/>
      <c r="AG41" s="365"/>
      <c r="AH41" s="365"/>
      <c r="AI41" s="364">
        <v>50</v>
      </c>
      <c r="AJ41" s="365"/>
      <c r="AK41" s="365"/>
      <c r="AL41" s="365"/>
      <c r="AM41" s="364" t="s">
        <v>576</v>
      </c>
      <c r="AN41" s="365"/>
      <c r="AO41" s="365"/>
      <c r="AP41" s="365"/>
      <c r="AQ41" s="111" t="s">
        <v>592</v>
      </c>
      <c r="AR41" s="112"/>
      <c r="AS41" s="112"/>
      <c r="AT41" s="113"/>
      <c r="AU41" s="365" t="s">
        <v>576</v>
      </c>
      <c r="AV41" s="365"/>
      <c r="AW41" s="365"/>
      <c r="AX41" s="367"/>
    </row>
    <row r="42" spans="1:50" ht="23.25" customHeight="1" x14ac:dyDescent="0.15">
      <c r="A42" s="897" t="s">
        <v>505</v>
      </c>
      <c r="B42" s="898"/>
      <c r="C42" s="898"/>
      <c r="D42" s="898"/>
      <c r="E42" s="898"/>
      <c r="F42" s="899"/>
      <c r="G42" s="903" t="s">
        <v>593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576</v>
      </c>
      <c r="AR45" s="136"/>
      <c r="AS45" s="137" t="s">
        <v>355</v>
      </c>
      <c r="AT45" s="172"/>
      <c r="AU45" s="271" t="s">
        <v>576</v>
      </c>
      <c r="AV45" s="271"/>
      <c r="AW45" s="379" t="s">
        <v>300</v>
      </c>
      <c r="AX45" s="380"/>
    </row>
    <row r="46" spans="1:50" ht="23.25" customHeight="1" x14ac:dyDescent="0.15">
      <c r="A46" s="515"/>
      <c r="B46" s="513"/>
      <c r="C46" s="513"/>
      <c r="D46" s="513"/>
      <c r="E46" s="513"/>
      <c r="F46" s="514"/>
      <c r="G46" s="540" t="s">
        <v>594</v>
      </c>
      <c r="H46" s="541"/>
      <c r="I46" s="541"/>
      <c r="J46" s="541"/>
      <c r="K46" s="541"/>
      <c r="L46" s="541"/>
      <c r="M46" s="541"/>
      <c r="N46" s="541"/>
      <c r="O46" s="542"/>
      <c r="P46" s="161" t="s">
        <v>595</v>
      </c>
      <c r="Q46" s="161"/>
      <c r="R46" s="161"/>
      <c r="S46" s="161"/>
      <c r="T46" s="161"/>
      <c r="U46" s="161"/>
      <c r="V46" s="161"/>
      <c r="W46" s="161"/>
      <c r="X46" s="231"/>
      <c r="Y46" s="338" t="s">
        <v>12</v>
      </c>
      <c r="Z46" s="549"/>
      <c r="AA46" s="550"/>
      <c r="AB46" s="551"/>
      <c r="AC46" s="551"/>
      <c r="AD46" s="551"/>
      <c r="AE46" s="364" t="s">
        <v>576</v>
      </c>
      <c r="AF46" s="365"/>
      <c r="AG46" s="365"/>
      <c r="AH46" s="365"/>
      <c r="AI46" s="364" t="s">
        <v>576</v>
      </c>
      <c r="AJ46" s="365"/>
      <c r="AK46" s="365"/>
      <c r="AL46" s="365"/>
      <c r="AM46" s="364" t="s">
        <v>576</v>
      </c>
      <c r="AN46" s="365"/>
      <c r="AO46" s="365"/>
      <c r="AP46" s="365"/>
      <c r="AQ46" s="111" t="s">
        <v>576</v>
      </c>
      <c r="AR46" s="112"/>
      <c r="AS46" s="112"/>
      <c r="AT46" s="113"/>
      <c r="AU46" s="365" t="s">
        <v>576</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t="s">
        <v>576</v>
      </c>
      <c r="AF47" s="365"/>
      <c r="AG47" s="365"/>
      <c r="AH47" s="365"/>
      <c r="AI47" s="364" t="s">
        <v>580</v>
      </c>
      <c r="AJ47" s="365"/>
      <c r="AK47" s="365"/>
      <c r="AL47" s="365"/>
      <c r="AM47" s="364" t="s">
        <v>580</v>
      </c>
      <c r="AN47" s="365"/>
      <c r="AO47" s="365"/>
      <c r="AP47" s="365"/>
      <c r="AQ47" s="111" t="s">
        <v>576</v>
      </c>
      <c r="AR47" s="112"/>
      <c r="AS47" s="112"/>
      <c r="AT47" s="113"/>
      <c r="AU47" s="365" t="s">
        <v>596</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580</v>
      </c>
      <c r="AF48" s="365"/>
      <c r="AG48" s="365"/>
      <c r="AH48" s="365"/>
      <c r="AI48" s="364" t="s">
        <v>576</v>
      </c>
      <c r="AJ48" s="365"/>
      <c r="AK48" s="365"/>
      <c r="AL48" s="365"/>
      <c r="AM48" s="364" t="s">
        <v>576</v>
      </c>
      <c r="AN48" s="365"/>
      <c r="AO48" s="365"/>
      <c r="AP48" s="365"/>
      <c r="AQ48" s="111" t="s">
        <v>576</v>
      </c>
      <c r="AR48" s="112"/>
      <c r="AS48" s="112"/>
      <c r="AT48" s="113"/>
      <c r="AU48" s="365" t="s">
        <v>588</v>
      </c>
      <c r="AV48" s="365"/>
      <c r="AW48" s="365"/>
      <c r="AX48" s="367"/>
    </row>
    <row r="49" spans="1:50" ht="23.25" customHeight="1" x14ac:dyDescent="0.15">
      <c r="A49" s="897" t="s">
        <v>505</v>
      </c>
      <c r="B49" s="898"/>
      <c r="C49" s="898"/>
      <c r="D49" s="898"/>
      <c r="E49" s="898"/>
      <c r="F49" s="899"/>
      <c r="G49" s="903" t="s">
        <v>576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idden="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idden="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idden="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idden="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idden="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idden="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idden="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idden="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idden="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6.2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idden="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idden="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idden="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2.2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3</v>
      </c>
      <c r="AF101" s="365"/>
      <c r="AG101" s="365"/>
      <c r="AH101" s="366"/>
      <c r="AI101" s="364">
        <v>3</v>
      </c>
      <c r="AJ101" s="365"/>
      <c r="AK101" s="365"/>
      <c r="AL101" s="366"/>
      <c r="AM101" s="364">
        <v>1</v>
      </c>
      <c r="AN101" s="365"/>
      <c r="AO101" s="365"/>
      <c r="AP101" s="366"/>
      <c r="AQ101" s="364" t="s">
        <v>592</v>
      </c>
      <c r="AR101" s="365"/>
      <c r="AS101" s="365"/>
      <c r="AT101" s="366"/>
      <c r="AU101" s="364" t="s">
        <v>576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4</v>
      </c>
      <c r="AF102" s="358"/>
      <c r="AG102" s="358"/>
      <c r="AH102" s="358"/>
      <c r="AI102" s="358">
        <v>4</v>
      </c>
      <c r="AJ102" s="358"/>
      <c r="AK102" s="358"/>
      <c r="AL102" s="358"/>
      <c r="AM102" s="358">
        <v>0</v>
      </c>
      <c r="AN102" s="358"/>
      <c r="AO102" s="358"/>
      <c r="AP102" s="358"/>
      <c r="AQ102" s="814" t="s">
        <v>592</v>
      </c>
      <c r="AR102" s="815"/>
      <c r="AS102" s="815"/>
      <c r="AT102" s="816"/>
      <c r="AU102" s="814" t="s">
        <v>576</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131.25" customHeight="1" x14ac:dyDescent="0.15">
      <c r="A104" s="491"/>
      <c r="B104" s="492"/>
      <c r="C104" s="492"/>
      <c r="D104" s="492"/>
      <c r="E104" s="492"/>
      <c r="F104" s="493"/>
      <c r="G104" s="161" t="s">
        <v>653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4">
        <v>3</v>
      </c>
      <c r="AF104" s="365"/>
      <c r="AG104" s="365"/>
      <c r="AH104" s="366"/>
      <c r="AI104" s="364">
        <v>2</v>
      </c>
      <c r="AJ104" s="365"/>
      <c r="AK104" s="365"/>
      <c r="AL104" s="366"/>
      <c r="AM104" s="364">
        <v>1</v>
      </c>
      <c r="AN104" s="365"/>
      <c r="AO104" s="365"/>
      <c r="AP104" s="366"/>
      <c r="AQ104" s="364" t="s">
        <v>576</v>
      </c>
      <c r="AR104" s="365"/>
      <c r="AS104" s="365"/>
      <c r="AT104" s="366"/>
      <c r="AU104" s="364" t="s">
        <v>576</v>
      </c>
      <c r="AV104" s="365"/>
      <c r="AW104" s="365"/>
      <c r="AX104" s="366"/>
    </row>
    <row r="105" spans="1:60" ht="131.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587</v>
      </c>
      <c r="AC105" s="407"/>
      <c r="AD105" s="408"/>
      <c r="AE105" s="358">
        <v>1</v>
      </c>
      <c r="AF105" s="358"/>
      <c r="AG105" s="358"/>
      <c r="AH105" s="358"/>
      <c r="AI105" s="358">
        <v>1</v>
      </c>
      <c r="AJ105" s="358"/>
      <c r="AK105" s="358"/>
      <c r="AL105" s="358"/>
      <c r="AM105" s="358">
        <v>1</v>
      </c>
      <c r="AN105" s="358"/>
      <c r="AO105" s="358"/>
      <c r="AP105" s="358"/>
      <c r="AQ105" s="364" t="s">
        <v>592</v>
      </c>
      <c r="AR105" s="365"/>
      <c r="AS105" s="365"/>
      <c r="AT105" s="366"/>
      <c r="AU105" s="814" t="s">
        <v>576</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158</v>
      </c>
      <c r="AF116" s="358"/>
      <c r="AG116" s="358"/>
      <c r="AH116" s="358"/>
      <c r="AI116" s="358">
        <v>197</v>
      </c>
      <c r="AJ116" s="358"/>
      <c r="AK116" s="358"/>
      <c r="AL116" s="358"/>
      <c r="AM116" s="358">
        <v>173</v>
      </c>
      <c r="AN116" s="358"/>
      <c r="AO116" s="358"/>
      <c r="AP116" s="358"/>
      <c r="AQ116" s="364" t="s">
        <v>576</v>
      </c>
      <c r="AR116" s="365"/>
      <c r="AS116" s="365"/>
      <c r="AT116" s="365"/>
      <c r="AU116" s="365"/>
      <c r="AV116" s="365"/>
      <c r="AW116" s="365"/>
      <c r="AX116" s="367"/>
    </row>
    <row r="117" spans="1:50" ht="42"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306" t="s">
        <v>603</v>
      </c>
      <c r="AF117" s="306"/>
      <c r="AG117" s="306"/>
      <c r="AH117" s="306"/>
      <c r="AI117" s="306" t="s">
        <v>605</v>
      </c>
      <c r="AJ117" s="306"/>
      <c r="AK117" s="306"/>
      <c r="AL117" s="306"/>
      <c r="AM117" s="306" t="s">
        <v>607</v>
      </c>
      <c r="AN117" s="306"/>
      <c r="AO117" s="306"/>
      <c r="AP117" s="306"/>
      <c r="AQ117" s="306" t="s">
        <v>592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602</v>
      </c>
      <c r="AC119" s="301"/>
      <c r="AD119" s="302"/>
      <c r="AE119" s="358">
        <v>158</v>
      </c>
      <c r="AF119" s="358"/>
      <c r="AG119" s="358"/>
      <c r="AH119" s="358"/>
      <c r="AI119" s="358">
        <v>295</v>
      </c>
      <c r="AJ119" s="358"/>
      <c r="AK119" s="358"/>
      <c r="AL119" s="358"/>
      <c r="AM119" s="358">
        <v>173</v>
      </c>
      <c r="AN119" s="358"/>
      <c r="AO119" s="358"/>
      <c r="AP119" s="358"/>
      <c r="AQ119" s="358" t="s">
        <v>576</v>
      </c>
      <c r="AR119" s="358"/>
      <c r="AS119" s="358"/>
      <c r="AT119" s="358"/>
      <c r="AU119" s="358"/>
      <c r="AV119" s="358"/>
      <c r="AW119" s="358"/>
      <c r="AX119" s="359"/>
    </row>
    <row r="120" spans="1:50" ht="42"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601</v>
      </c>
      <c r="AC120" s="342"/>
      <c r="AD120" s="343"/>
      <c r="AE120" s="306" t="s">
        <v>604</v>
      </c>
      <c r="AF120" s="306"/>
      <c r="AG120" s="306"/>
      <c r="AH120" s="306"/>
      <c r="AI120" s="306" t="s">
        <v>606</v>
      </c>
      <c r="AJ120" s="306"/>
      <c r="AK120" s="306"/>
      <c r="AL120" s="306"/>
      <c r="AM120" s="306" t="s">
        <v>645</v>
      </c>
      <c r="AN120" s="306"/>
      <c r="AO120" s="306"/>
      <c r="AP120" s="306"/>
      <c r="AQ120" s="306" t="s">
        <v>580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565</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608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609</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customHeight="1" x14ac:dyDescent="0.15">
      <c r="A194" s="994"/>
      <c r="B194" s="252"/>
      <c r="C194" s="251"/>
      <c r="D194" s="252"/>
      <c r="E194" s="251"/>
      <c r="F194" s="314"/>
      <c r="G194" s="230" t="s">
        <v>650</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587</v>
      </c>
      <c r="AC194" s="221"/>
      <c r="AD194" s="221"/>
      <c r="AE194" s="266">
        <v>5</v>
      </c>
      <c r="AF194" s="112"/>
      <c r="AG194" s="112"/>
      <c r="AH194" s="112"/>
      <c r="AI194" s="266">
        <v>63</v>
      </c>
      <c r="AJ194" s="112"/>
      <c r="AK194" s="112"/>
      <c r="AL194" s="112"/>
      <c r="AM194" s="266">
        <v>8</v>
      </c>
      <c r="AN194" s="112"/>
      <c r="AO194" s="112"/>
      <c r="AP194" s="112"/>
      <c r="AQ194" s="266"/>
      <c r="AR194" s="112"/>
      <c r="AS194" s="112"/>
      <c r="AT194" s="112"/>
      <c r="AU194" s="266"/>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587</v>
      </c>
      <c r="AC195" s="133"/>
      <c r="AD195" s="133"/>
      <c r="AE195" s="266">
        <v>6</v>
      </c>
      <c r="AF195" s="112"/>
      <c r="AG195" s="112"/>
      <c r="AH195" s="112"/>
      <c r="AI195" s="266">
        <v>6</v>
      </c>
      <c r="AJ195" s="112"/>
      <c r="AK195" s="112"/>
      <c r="AL195" s="112"/>
      <c r="AM195" s="266">
        <v>6</v>
      </c>
      <c r="AN195" s="112"/>
      <c r="AO195" s="112"/>
      <c r="AP195" s="112"/>
      <c r="AQ195" s="266"/>
      <c r="AR195" s="112"/>
      <c r="AS195" s="112"/>
      <c r="AT195" s="112"/>
      <c r="AU195" s="266">
        <v>6</v>
      </c>
      <c r="AV195" s="112"/>
      <c r="AW195" s="112"/>
      <c r="AX195" s="222"/>
    </row>
    <row r="196" spans="1:50" ht="18.75"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58.5" customHeight="1" x14ac:dyDescent="0.15">
      <c r="A198" s="994"/>
      <c r="B198" s="252"/>
      <c r="C198" s="251"/>
      <c r="D198" s="252"/>
      <c r="E198" s="251"/>
      <c r="F198" s="314"/>
      <c r="G198" s="230" t="s">
        <v>652</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587</v>
      </c>
      <c r="AC198" s="221"/>
      <c r="AD198" s="221"/>
      <c r="AE198" s="266">
        <v>16</v>
      </c>
      <c r="AF198" s="112"/>
      <c r="AG198" s="112"/>
      <c r="AH198" s="112"/>
      <c r="AI198" s="266">
        <v>14</v>
      </c>
      <c r="AJ198" s="112"/>
      <c r="AK198" s="112"/>
      <c r="AL198" s="112"/>
      <c r="AM198" s="266">
        <v>28</v>
      </c>
      <c r="AN198" s="112"/>
      <c r="AO198" s="112"/>
      <c r="AP198" s="112"/>
      <c r="AQ198" s="266"/>
      <c r="AR198" s="112"/>
      <c r="AS198" s="112"/>
      <c r="AT198" s="112"/>
      <c r="AU198" s="266"/>
      <c r="AV198" s="112"/>
      <c r="AW198" s="112"/>
      <c r="AX198" s="222"/>
    </row>
    <row r="199" spans="1:50" ht="58.5"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587</v>
      </c>
      <c r="AC199" s="133"/>
      <c r="AD199" s="133"/>
      <c r="AE199" s="266">
        <v>20</v>
      </c>
      <c r="AF199" s="112"/>
      <c r="AG199" s="112"/>
      <c r="AH199" s="112"/>
      <c r="AI199" s="266">
        <v>20</v>
      </c>
      <c r="AJ199" s="112"/>
      <c r="AK199" s="112"/>
      <c r="AL199" s="112"/>
      <c r="AM199" s="266">
        <v>20</v>
      </c>
      <c r="AN199" s="112"/>
      <c r="AO199" s="112"/>
      <c r="AP199" s="112"/>
      <c r="AQ199" s="266"/>
      <c r="AR199" s="112"/>
      <c r="AS199" s="112"/>
      <c r="AT199" s="112"/>
      <c r="AU199" s="266">
        <v>20</v>
      </c>
      <c r="AV199" s="112"/>
      <c r="AW199" s="112"/>
      <c r="AX199" s="222"/>
    </row>
    <row r="200" spans="1:50" ht="18.75"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42" customHeight="1" x14ac:dyDescent="0.15">
      <c r="A202" s="994"/>
      <c r="B202" s="252"/>
      <c r="C202" s="251"/>
      <c r="D202" s="252"/>
      <c r="E202" s="251"/>
      <c r="F202" s="314"/>
      <c r="G202" s="230" t="s">
        <v>649</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587</v>
      </c>
      <c r="AC202" s="221"/>
      <c r="AD202" s="221"/>
      <c r="AE202" s="266">
        <v>7</v>
      </c>
      <c r="AF202" s="112"/>
      <c r="AG202" s="112"/>
      <c r="AH202" s="112"/>
      <c r="AI202" s="266">
        <v>15</v>
      </c>
      <c r="AJ202" s="112"/>
      <c r="AK202" s="112"/>
      <c r="AL202" s="112"/>
      <c r="AM202" s="266">
        <v>13</v>
      </c>
      <c r="AN202" s="112"/>
      <c r="AO202" s="112"/>
      <c r="AP202" s="112"/>
      <c r="AQ202" s="266"/>
      <c r="AR202" s="112"/>
      <c r="AS202" s="112"/>
      <c r="AT202" s="112"/>
      <c r="AU202" s="266"/>
      <c r="AV202" s="112"/>
      <c r="AW202" s="112"/>
      <c r="AX202" s="222"/>
    </row>
    <row r="203" spans="1:50" ht="45.75"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587</v>
      </c>
      <c r="AC203" s="133"/>
      <c r="AD203" s="133"/>
      <c r="AE203" s="266">
        <v>5</v>
      </c>
      <c r="AF203" s="112"/>
      <c r="AG203" s="112"/>
      <c r="AH203" s="112"/>
      <c r="AI203" s="266">
        <v>5</v>
      </c>
      <c r="AJ203" s="112"/>
      <c r="AK203" s="112"/>
      <c r="AL203" s="112"/>
      <c r="AM203" s="266">
        <v>5</v>
      </c>
      <c r="AN203" s="112"/>
      <c r="AO203" s="112"/>
      <c r="AP203" s="112"/>
      <c r="AQ203" s="266"/>
      <c r="AR203" s="112"/>
      <c r="AS203" s="112"/>
      <c r="AT203" s="112"/>
      <c r="AU203" s="266">
        <v>5</v>
      </c>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30.75" customHeight="1" x14ac:dyDescent="0.15">
      <c r="A428" s="994"/>
      <c r="B428" s="252"/>
      <c r="C428" s="251"/>
      <c r="D428" s="252"/>
      <c r="E428" s="160" t="s">
        <v>610</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30.75" customHeight="1" thickBo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613</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614</v>
      </c>
      <c r="AH703" s="665"/>
      <c r="AI703" s="665"/>
      <c r="AJ703" s="665"/>
      <c r="AK703" s="665"/>
      <c r="AL703" s="665"/>
      <c r="AM703" s="665"/>
      <c r="AN703" s="665"/>
      <c r="AO703" s="665"/>
      <c r="AP703" s="665"/>
      <c r="AQ703" s="665"/>
      <c r="AR703" s="665"/>
      <c r="AS703" s="665"/>
      <c r="AT703" s="665"/>
      <c r="AU703" s="665"/>
      <c r="AV703" s="665"/>
      <c r="AW703" s="665"/>
      <c r="AX703" s="666"/>
    </row>
    <row r="704" spans="1:50" ht="7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648</v>
      </c>
      <c r="AH704" s="233"/>
      <c r="AI704" s="233"/>
      <c r="AJ704" s="233"/>
      <c r="AK704" s="233"/>
      <c r="AL704" s="233"/>
      <c r="AM704" s="233"/>
      <c r="AN704" s="233"/>
      <c r="AO704" s="233"/>
      <c r="AP704" s="233"/>
      <c r="AQ704" s="233"/>
      <c r="AR704" s="233"/>
      <c r="AS704" s="233"/>
      <c r="AT704" s="233"/>
      <c r="AU704" s="233"/>
      <c r="AV704" s="233"/>
      <c r="AW704" s="233"/>
      <c r="AX704" s="429"/>
    </row>
    <row r="705" spans="1:50" ht="38.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8.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8.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42"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619</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621</v>
      </c>
      <c r="AH712" s="595"/>
      <c r="AI712" s="595"/>
      <c r="AJ712" s="595"/>
      <c r="AK712" s="595"/>
      <c r="AL712" s="595"/>
      <c r="AM712" s="595"/>
      <c r="AN712" s="595"/>
      <c r="AO712" s="595"/>
      <c r="AP712" s="595"/>
      <c r="AQ712" s="595"/>
      <c r="AR712" s="595"/>
      <c r="AS712" s="595"/>
      <c r="AT712" s="595"/>
      <c r="AU712" s="595"/>
      <c r="AV712" s="595"/>
      <c r="AW712" s="595"/>
      <c r="AX712" s="596"/>
    </row>
    <row r="713" spans="1:50" ht="42"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4" t="s">
        <v>622</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46.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1.75" customHeight="1" thickBot="1" x14ac:dyDescent="0.2">
      <c r="A735" s="611" t="s">
        <v>629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630</v>
      </c>
      <c r="F737" s="122"/>
      <c r="G737" s="122"/>
      <c r="H737" s="122"/>
      <c r="I737" s="122"/>
      <c r="J737" s="122"/>
      <c r="K737" s="122"/>
      <c r="L737" s="122"/>
      <c r="M737" s="122"/>
      <c r="N737" s="101" t="s">
        <v>542</v>
      </c>
      <c r="O737" s="101"/>
      <c r="P737" s="101"/>
      <c r="Q737" s="101"/>
      <c r="R737" s="122" t="s">
        <v>631</v>
      </c>
      <c r="S737" s="122"/>
      <c r="T737" s="122"/>
      <c r="U737" s="122"/>
      <c r="V737" s="122"/>
      <c r="W737" s="122"/>
      <c r="X737" s="122"/>
      <c r="Y737" s="122"/>
      <c r="Z737" s="122"/>
      <c r="AA737" s="101" t="s">
        <v>541</v>
      </c>
      <c r="AB737" s="101"/>
      <c r="AC737" s="101"/>
      <c r="AD737" s="101"/>
      <c r="AE737" s="122" t="s">
        <v>632</v>
      </c>
      <c r="AF737" s="122"/>
      <c r="AG737" s="122"/>
      <c r="AH737" s="122"/>
      <c r="AI737" s="122"/>
      <c r="AJ737" s="122"/>
      <c r="AK737" s="122"/>
      <c r="AL737" s="122"/>
      <c r="AM737" s="122"/>
      <c r="AN737" s="101" t="s">
        <v>540</v>
      </c>
      <c r="AO737" s="101"/>
      <c r="AP737" s="101"/>
      <c r="AQ737" s="101"/>
      <c r="AR737" s="102" t="s">
        <v>633</v>
      </c>
      <c r="AS737" s="103"/>
      <c r="AT737" s="103"/>
      <c r="AU737" s="103"/>
      <c r="AV737" s="103"/>
      <c r="AW737" s="103"/>
      <c r="AX737" s="104"/>
      <c r="AY737" s="89"/>
      <c r="AZ737" s="89"/>
    </row>
    <row r="738" spans="1:52" ht="24.75" customHeight="1" x14ac:dyDescent="0.15">
      <c r="A738" s="123" t="s">
        <v>539</v>
      </c>
      <c r="B738" s="124"/>
      <c r="C738" s="124"/>
      <c r="D738" s="125"/>
      <c r="E738" s="122" t="s">
        <v>634</v>
      </c>
      <c r="F738" s="122"/>
      <c r="G738" s="122"/>
      <c r="H738" s="122"/>
      <c r="I738" s="122"/>
      <c r="J738" s="122"/>
      <c r="K738" s="122"/>
      <c r="L738" s="122"/>
      <c r="M738" s="122"/>
      <c r="N738" s="101" t="s">
        <v>538</v>
      </c>
      <c r="O738" s="101"/>
      <c r="P738" s="101"/>
      <c r="Q738" s="101"/>
      <c r="R738" s="122" t="s">
        <v>635</v>
      </c>
      <c r="S738" s="122"/>
      <c r="T738" s="122"/>
      <c r="U738" s="122"/>
      <c r="V738" s="122"/>
      <c r="W738" s="122"/>
      <c r="X738" s="122"/>
      <c r="Y738" s="122"/>
      <c r="Z738" s="122"/>
      <c r="AA738" s="101" t="s">
        <v>537</v>
      </c>
      <c r="AB738" s="101"/>
      <c r="AC738" s="101"/>
      <c r="AD738" s="101"/>
      <c r="AE738" s="122" t="s">
        <v>636</v>
      </c>
      <c r="AF738" s="122"/>
      <c r="AG738" s="122"/>
      <c r="AH738" s="122"/>
      <c r="AI738" s="122"/>
      <c r="AJ738" s="122"/>
      <c r="AK738" s="122"/>
      <c r="AL738" s="122"/>
      <c r="AM738" s="122"/>
      <c r="AN738" s="101" t="s">
        <v>533</v>
      </c>
      <c r="AO738" s="101"/>
      <c r="AP738" s="101"/>
      <c r="AQ738" s="101"/>
      <c r="AR738" s="102" t="s">
        <v>637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idden="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0" t="s">
        <v>511</v>
      </c>
      <c r="B779" s="761"/>
      <c r="C779" s="761"/>
      <c r="D779" s="761"/>
      <c r="E779" s="761"/>
      <c r="F779" s="762"/>
      <c r="G779" s="439" t="s">
        <v>638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639</v>
      </c>
      <c r="H781" s="450"/>
      <c r="I781" s="450"/>
      <c r="J781" s="450"/>
      <c r="K781" s="451"/>
      <c r="L781" s="452" t="s">
        <v>640</v>
      </c>
      <c r="M781" s="453"/>
      <c r="N781" s="453"/>
      <c r="O781" s="453"/>
      <c r="P781" s="453"/>
      <c r="Q781" s="453"/>
      <c r="R781" s="453"/>
      <c r="S781" s="453"/>
      <c r="T781" s="453"/>
      <c r="U781" s="453"/>
      <c r="V781" s="453"/>
      <c r="W781" s="453"/>
      <c r="X781" s="454"/>
      <c r="Y781" s="455">
        <v>173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17.25" hidden="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idden="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idden="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idden="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idden="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idden="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idden="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idden="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idden="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idden="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idden="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idden="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14.25" hidden="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17.25" hidden="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idden="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idden="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idden="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idden="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idden="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idden="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idden="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idden="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idden="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idden="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14.25" hidden="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17.25" hidden="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idden="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idden="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idden="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idden="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idden="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idden="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idden="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idden="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idden="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idden="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idden="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641</v>
      </c>
      <c r="D837" s="418"/>
      <c r="E837" s="418"/>
      <c r="F837" s="418"/>
      <c r="G837" s="418"/>
      <c r="H837" s="418"/>
      <c r="I837" s="418"/>
      <c r="J837" s="419">
        <v>7050005001750</v>
      </c>
      <c r="K837" s="420"/>
      <c r="L837" s="420"/>
      <c r="M837" s="420"/>
      <c r="N837" s="420"/>
      <c r="O837" s="420"/>
      <c r="P837" s="425" t="s">
        <v>642</v>
      </c>
      <c r="Q837" s="317"/>
      <c r="R837" s="317"/>
      <c r="S837" s="317"/>
      <c r="T837" s="317"/>
      <c r="U837" s="317"/>
      <c r="V837" s="317"/>
      <c r="W837" s="317"/>
      <c r="X837" s="317"/>
      <c r="Y837" s="318">
        <v>173</v>
      </c>
      <c r="Z837" s="319"/>
      <c r="AA837" s="319"/>
      <c r="AB837" s="320"/>
      <c r="AC837" s="328" t="s">
        <v>504</v>
      </c>
      <c r="AD837" s="423"/>
      <c r="AE837" s="423"/>
      <c r="AF837" s="423"/>
      <c r="AG837" s="423"/>
      <c r="AH837" s="421">
        <v>1</v>
      </c>
      <c r="AI837" s="422"/>
      <c r="AJ837" s="422"/>
      <c r="AK837" s="422"/>
      <c r="AL837" s="325">
        <v>100</v>
      </c>
      <c r="AM837" s="326"/>
      <c r="AN837" s="326"/>
      <c r="AO837" s="327"/>
      <c r="AP837" s="321" t="s">
        <v>643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189" max="49" man="1"/>
    <brk id="42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2019-07-06T07:23:04Z</cp:lastPrinted>
  <dcterms:created xsi:type="dcterms:W3CDTF">2012-03-13T00:50:25Z</dcterms:created>
  <dcterms:modified xsi:type="dcterms:W3CDTF">2019-07-16T07:06:37Z</dcterms:modified>
</cp:coreProperties>
</file>