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<sst xmlns="http://schemas.openxmlformats.org/spreadsheetml/2006/main" count="2852" uniqueCount="662">
  <si>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</si>
  <si>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</si>
  <si>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</si>
  <si>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</si>
  <si>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</si>
  <si>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</si>
  <si>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</si>
  <si>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</si>
  <si>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</si>
  <si>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</si>
  <si>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</si>
  <si>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</si>
  <si>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</si>
  <si>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</si>
  <si>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</si>
  <si>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</si>
  <si>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</si>
  <si>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</si>
  <si>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</si>
  <si>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</si>
  <si>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</si>
  <si>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</si>
  <si>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</si>
  <si>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</si>
  <si>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</si>
  <si>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</si>
  <si>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</si>
  <si>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</si>
  <si>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</si>
  <si>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</si>
  <si>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</si>
  <si>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</si>
  <si>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</si>
  <si>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</si>
  <si>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</si>
  <si>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</si>
  <si>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</si>
  <si>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</si>
  <si>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</si>
  <si>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</si>
  <si>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</si>
  <si>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</si>
  <si>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</si>
  <si>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</si>
  <si>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</si>
  <si>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</si>
  <si>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</si>
  <si>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</si>
  <si>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</si>
  <si>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</si>
  <si>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</si>
  <si>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</si>
  <si>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</si>
  <si>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</si>
  <si>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</si>
  <si>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</si>
  <si>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</si>
  <si>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</si>
  <si>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</si>
  <si>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</si>
  <si>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</si>
  <si>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</si>
  <si>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</si>
  <si>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</si>
  <si>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</si>
  <si>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</si>
  <si>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</si>
  <si>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</si>
  <si>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</si>
  <si>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</si>
  <si>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</si>
  <si>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</si>
  <si>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</si>
  <si>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</si>
  <si>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</si>
  <si>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</si>
  <si>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</si>
  <si>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</si>
  <si>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</si>
  <si>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</si>
  <si>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</si>
  <si>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</si>
  <si>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</si>
  <si>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</si>
  <si>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</si>
  <si>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</si>
  <si>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</si>
  <si>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</si>
  <si>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</si>
  <si>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</si>
  <si>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</si>
  <si>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</si>
  <si>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</si>
  <si>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</si>
  <si>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</si>
  <si>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</si>
  <si>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</si>
  <si>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</si>
  <si>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</si>
  <si>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</si>
  <si>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</si>
  <si>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</si>
  <si>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</si>
  <si>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</si>
  <si>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</si>
  <si>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</si>
  <si>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</si>
  <si>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</si>
  <si>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</si>
  <si>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</si>
  <si>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</si>
  <si>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</si>
  <si>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</si>
  <si>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</si>
  <si>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</si>
  <si>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</si>
  <si>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</si>
  <si>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</si>
  <si>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</si>
  <si>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</si>
  <si>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</si>
  <si>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</si>
  <si>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</si>
  <si>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</si>
  <si>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</si>
  <si>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</si>
  <si>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</si>
  <si>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</si>
  <si>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</si>
  <si>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</si>
  <si>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</si>
  <si>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</si>
  <si>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</si>
  <si>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</si>
  <si>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</si>
  <si>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</si>
  <si>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</si>
  <si>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</si>
  <si>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</si>
  <si>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</si>
  <si>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</si>
  <si>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</si>
  <si>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</si>
  <si>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</si>
  <si>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</si>
  <si>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</si>
  <si>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</si>
  <si>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</si>
  <si>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</si>
  <si>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</si>
  <si>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</si>
  <si>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</si>
  <si>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</si>
  <si>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</si>
  <si>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</si>
  <si>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</si>
  <si>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</si>
  <si>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</si>
  <si>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</si>
  <si>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</si>
  <si>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</si>
  <si>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</si>
  <si>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</si>
  <si>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</si>
  <si>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</si>
  <si>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</si>
  <si>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</si>
  <si>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</si>
  <si>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</si>
  <si>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</si>
  <si>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</si>
  <si>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</si>
  <si>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</si>
  <si>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</si>
  <si>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</si>
  <si>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</si>
  <si>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</si>
  <si>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</si>
  <si>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</si>
  <si>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</si>
  <si>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</si>
  <si>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</si>
  <si>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</si>
  <si>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</si>
  <si>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</si>
  <si>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</si>
  <si>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</si>
  <si>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</si>
  <si>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</si>
  <si>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</si>
  <si>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</si>
  <si>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</si>
  <si>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</si>
  <si>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</si>
  <si>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</si>
  <si>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</si>
  <si>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</si>
  <si>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</si>
  <si>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</si>
  <si>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</si>
  <si>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</si>
  <si>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</si>
  <si>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</si>
  <si>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</si>
  <si>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</si>
  <si>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</si>
  <si>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</si>
  <si>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</si>
  <si>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</si>
  <si>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</si>
  <si>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</si>
  <si>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</si>
  <si>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</si>
  <si>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</si>
  <si>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</si>
  <si>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</si>
  <si>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</si>
  <si>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</si>
  <si>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</si>
  <si>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</si>
  <si>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</si>
  <si>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</si>
  <si>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</si>
  <si>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</si>
  <si>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</si>
  <si>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</si>
  <si>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</si>
  <si>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</si>
  <si>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</si>
  <si>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</si>
  <si>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</si>
  <si>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</si>
  <si>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</si>
  <si>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</si>
  <si>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</si>
  <si>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</si>
  <si>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</si>
  <si>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</si>
  <si>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</si>
  <si>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</si>
  <si>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</si>
  <si>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</si>
  <si>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</si>
  <si>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</si>
  <si>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</si>
  <si>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</si>
  <si>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</si>
  <si>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</si>
  <si>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</si>
  <si>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</si>
  <si>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</si>
  <si>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</si>
  <si>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</si>
  <si>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</si>
  <si>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</si>
  <si>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</si>
  <si>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</si>
  <si>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</si>
  <si>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</si>
  <si>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</si>
  <si>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</si>
  <si>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</si>
  <si>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</si>
  <si>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</si>
  <si>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</si>
  <si>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</si>
  <si>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</si>
  <si>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</si>
  <si>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</si>
  <si>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</si>
  <si>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</si>
  <si>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</si>
  <si>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</si>
  <si>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</si>
  <si>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</si>
  <si>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</si>
  <si>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</si>
  <si>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</si>
  <si>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</si>
  <si>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</si>
  <si>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</si>
  <si>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</si>
  <si>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</si>
  <si>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</si>
  <si>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</si>
  <si>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</si>
  <si>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</si>
  <si>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</si>
  <si>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</si>
  <si>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</si>
  <si>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</si>
  <si>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</si>
  <si>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</si>
  <si>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</si>
  <si>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</si>
  <si>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</si>
  <si>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</si>
  <si>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</si>
  <si>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</si>
  <si>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</si>
  <si>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</si>
  <si>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</si>
  <si>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</si>
  <si>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</si>
  <si>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</si>
  <si>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</si>
  <si>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</si>
  <si>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</si>
  <si>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</si>
  <si>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</si>
  <si>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</si>
  <si>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</si>
  <si>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</si>
  <si>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</si>
  <si>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</si>
  <si>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</si>
  <si>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</si>
  <si>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</si>
  <si>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</si>
  <si>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</si>
  <si>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</si>
  <si>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</si>
  <si>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</si>
  <si>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</si>
  <si>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</si>
  <si>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</si>
  <si>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</si>
  <si>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</si>
  <si>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</si>
  <si>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</si>
  <si>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</si>
  <si>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</si>
  <si>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</si>
  <si>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</si>
  <si>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</si>
  <si>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</si>
  <si>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</si>
  <si>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</si>
  <si>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</si>
  <si>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</si>
  <si>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</si>
  <si>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</si>
  <si>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</si>
  <si>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</si>
  <si>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</si>
  <si>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</si>
  <si>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</si>
  <si>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</si>
  <si>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</si>
  <si>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</si>
  <si>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</si>
  <si>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</si>
  <si>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</si>
  <si>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</si>
  <si>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</si>
  <si>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</si>
  <si>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</si>
  <si>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</si>
  <si>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</si>
  <si>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</si>
  <si>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</si>
  <si>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</si>
  <si>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</si>
  <si>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</si>
  <si>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</si>
  <si>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</si>
  <si>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</si>
  <si>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</si>
  <si>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</si>
  <si>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</si>
  <si>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</si>
  <si>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</si>
  <si>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</si>
  <si>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</si>
  <si>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</si>
  <si>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</si>
  <si>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</si>
  <si>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</si>
  <si>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</si>
  <si>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</si>
  <si>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</si>
  <si>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</si>
  <si>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</si>
  <si>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</si>
  <si>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</si>
  <si>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</si>
  <si>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</si>
  <si>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</si>
  <si>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</si>
  <si>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</si>
  <si>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</si>
  <si>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</si>
  <si>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</si>
  <si>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</si>
  <si>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</si>
  <si>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</si>
  <si>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</si>
  <si>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</si>
  <si>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</si>
  <si>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</si>
  <si>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</si>
  <si>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</si>
  <si>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</si>
  <si>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</si>
  <si>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</si>
  <si>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</si>
  <si>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</si>
  <si>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</si>
  <si>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</si>
  <si>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</si>
  <si>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</si>
  <si>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</si>
  <si>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</si>
  <si>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</si>
  <si>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</si>
  <si>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</si>
  <si>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</si>
  <si>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</si>
  <si>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</si>
  <si>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</si>
  <si>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</si>
  <si>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</si>
  <si>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</si>
  <si>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</si>
  <si>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</si>
  <si>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</si>
  <si>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</si>
  <si>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</si>
  <si>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</si>
  <si>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</si>
  <si>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</si>
  <si>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</si>
  <si>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</si>
  <si>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</si>
  <si>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</si>
  <si>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</si>
  <si>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</si>
  <si>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</si>
  <si>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</si>
  <si>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</si>
  <si>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</si>
  <si>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</si>
  <si>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</si>
  <si>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</si>
  <si>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</si>
  <si>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</si>
  <si>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</si>
  <si>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</si>
  <si>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</si>
  <si>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</si>
  <si>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</si>
  <si>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</si>
  <si>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</si>
  <si>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</si>
  <si>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</si>
  <si>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</si>
  <si>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</si>
  <si>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</si>
  <si>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</si>
  <si>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</si>
  <si>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</si>
  <si>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</si>
  <si>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</si>
  <si>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</si>
  <si>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</si>
  <si>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</si>
  <si>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</si>
  <si>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</si>
  <si>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</si>
  <si>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</si>
  <si>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</si>
  <si>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</si>
  <si>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</si>
  <si>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</si>
  <si>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</si>
  <si>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</si>
  <si>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</si>
  <si>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</si>
  <si>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</si>
  <si>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</si>
  <si>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</si>
  <si>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</si>
  <si>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</si>
  <si>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</si>
  <si>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</si>
  <si>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</si>
  <si>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</si>
  <si>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</si>
  <si>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</si>
  <si>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</si>
  <si>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</si>
  <si>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</si>
  <si>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</si>
  <si>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</si>
  <si>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</si>
  <si>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</si>
  <si>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</si>
  <si>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</si>
  <si>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</si>
  <si>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</si>
  <si>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</si>
  <si>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</si>
  <si>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</si>
  <si>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</si>
  <si>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</si>
  <si>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</si>
  <si>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</si>
  <si>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</si>
  <si>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</si>
  <si>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</si>
  <si>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</si>
  <si>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</si>
  <si>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</si>
  <si>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</si>
  <si>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</si>
  <si>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</si>
  <si>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</si>
  <si>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</si>
  <si>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</si>
  <si>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</si>
  <si>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</si>
  <si>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</si>
  <si>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</si>
  <si>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</si>
  <si>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</si>
  <si>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</si>
  <si>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</si>
  <si>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</si>
  <si>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</si>
  <si>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</si>
  <si>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</si>
  <si>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</si>
  <si>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</si>
  <si>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</si>
  <si>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</si>
  <si>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</si>
  <si>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</si>
  <si>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</si>
  <si>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</si>
  <si>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</si>
  <si>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</si>
  <si>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</si>
  <si>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</si>
  <si>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</si>
  <si>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</si>
  <si>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</si>
  <si>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</si>
  <si>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</si>
  <si>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</si>
  <si>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</si>
  <si>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</si>
  <si>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</si>
  <si>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</si>
  <si>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</si>
  <si>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</si>
  <si>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</si>
  <si>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</si>
  <si>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</si>
  <si>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</si>
  <si>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</si>
  <si>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</si>
  <si>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</si>
  <si>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</si>
  <si>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</si>
  <si>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</si>
  <si>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</si>
  <si>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</si>
  <si>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</si>
  <si>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</si>
  <si>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国際原子力発電安全協力推進事業</t>
    <phoneticPr fontId="5"/>
  </si>
  <si>
    <t>原子力規制庁</t>
    <rPh sb="0" eb="3">
      <t>ゲンシリョク</t>
    </rPh>
    <rPh sb="3" eb="6">
      <t>キセイチョウ</t>
    </rPh>
    <phoneticPr fontId="5"/>
  </si>
  <si>
    <t>長官官房総務課国際室</t>
    <phoneticPr fontId="5"/>
  </si>
  <si>
    <t>国際室長　一井　直人</t>
    <phoneticPr fontId="5"/>
  </si>
  <si>
    <t>特別会計に関する法律第８５条第６項
特別会計に関する法律施行令第５１条第７項第７号、第１６号</t>
    <phoneticPr fontId="5"/>
  </si>
  <si>
    <t>○</t>
  </si>
  <si>
    <t>－</t>
    <phoneticPr fontId="5"/>
  </si>
  <si>
    <t>-</t>
    <phoneticPr fontId="5"/>
  </si>
  <si>
    <t>① 二国間情報交換会等の主要な会合等への参加数</t>
    <phoneticPr fontId="5"/>
  </si>
  <si>
    <t>数</t>
    <rPh sb="0" eb="1">
      <t>カズ</t>
    </rPh>
    <phoneticPr fontId="5"/>
  </si>
  <si>
    <t>① 二国間情報交換会等支出額／会合等への参加数（数）　　　　　　　　　　　　</t>
    <phoneticPr fontId="5"/>
  </si>
  <si>
    <t>百万円</t>
    <rPh sb="0" eb="1">
      <t>ヒャク</t>
    </rPh>
    <rPh sb="1" eb="3">
      <t>マンエン</t>
    </rPh>
    <phoneticPr fontId="5"/>
  </si>
  <si>
    <t>百万円／回</t>
    <phoneticPr fontId="5"/>
  </si>
  <si>
    <t>39/19</t>
    <phoneticPr fontId="5"/>
  </si>
  <si>
    <t>27/11</t>
    <phoneticPr fontId="5"/>
  </si>
  <si>
    <t>原子力に対する確かな規制を通じて、人と環境を守ること</t>
    <phoneticPr fontId="5"/>
  </si>
  <si>
    <t>原子力規制行政に対する信頼性の確保</t>
    <phoneticPr fontId="5"/>
  </si>
  <si>
    <t>－</t>
    <phoneticPr fontId="5"/>
  </si>
  <si>
    <t>-</t>
    <phoneticPr fontId="5"/>
  </si>
  <si>
    <t>-</t>
    <phoneticPr fontId="5"/>
  </si>
  <si>
    <t>-</t>
    <phoneticPr fontId="5"/>
  </si>
  <si>
    <t>-</t>
    <phoneticPr fontId="5"/>
  </si>
  <si>
    <t>-</t>
    <phoneticPr fontId="5"/>
  </si>
  <si>
    <t>-</t>
    <phoneticPr fontId="5"/>
  </si>
  <si>
    <t>平成30年度</t>
    <rPh sb="0" eb="2">
      <t>ヘイセイ</t>
    </rPh>
    <rPh sb="4" eb="6">
      <t>ネンド</t>
    </rPh>
    <phoneticPr fontId="5"/>
  </si>
  <si>
    <t>0737</t>
    <phoneticPr fontId="5"/>
  </si>
  <si>
    <t>0644</t>
    <phoneticPr fontId="5"/>
  </si>
  <si>
    <t>0353</t>
    <phoneticPr fontId="5"/>
  </si>
  <si>
    <t>0105</t>
    <phoneticPr fontId="5"/>
  </si>
  <si>
    <t>004</t>
    <phoneticPr fontId="5"/>
  </si>
  <si>
    <t>0003</t>
    <phoneticPr fontId="5"/>
  </si>
  <si>
    <t>0003</t>
    <phoneticPr fontId="5"/>
  </si>
  <si>
    <t>A.（(株)ワイ・エス・エス</t>
    <rPh sb="3" eb="6">
      <t>カブ</t>
    </rPh>
    <phoneticPr fontId="5"/>
  </si>
  <si>
    <t>人件費：7百万円
事業費等：2百万円</t>
    <rPh sb="0" eb="3">
      <t>ジンケンヒ</t>
    </rPh>
    <rPh sb="5" eb="7">
      <t>ヒャクマン</t>
    </rPh>
    <rPh sb="7" eb="8">
      <t>エン</t>
    </rPh>
    <rPh sb="9" eb="12">
      <t>ジギョウヒ</t>
    </rPh>
    <rPh sb="12" eb="13">
      <t>トウ</t>
    </rPh>
    <rPh sb="15" eb="17">
      <t>ヒャクマン</t>
    </rPh>
    <rPh sb="17" eb="18">
      <t>エン</t>
    </rPh>
    <phoneticPr fontId="5"/>
  </si>
  <si>
    <t>ウェブサイトの運営管理等に関する人件費、外部クラウドサービスの借料等</t>
    <rPh sb="7" eb="9">
      <t>ウンエイ</t>
    </rPh>
    <rPh sb="9" eb="12">
      <t>カンリトウ</t>
    </rPh>
    <rPh sb="13" eb="14">
      <t>カン</t>
    </rPh>
    <rPh sb="16" eb="19">
      <t>ジンケンヒ</t>
    </rPh>
    <rPh sb="20" eb="22">
      <t>ガイブ</t>
    </rPh>
    <rPh sb="31" eb="33">
      <t>シャクリョウ</t>
    </rPh>
    <rPh sb="33" eb="34">
      <t>トウ</t>
    </rPh>
    <phoneticPr fontId="5"/>
  </si>
  <si>
    <t>(株)ワイ・エス・エス</t>
    <rPh sb="0" eb="3">
      <t>カブ</t>
    </rPh>
    <phoneticPr fontId="5"/>
  </si>
  <si>
    <t>国際情報共有ネットワークのウェブサイト更新に向けた整備</t>
    <rPh sb="0" eb="2">
      <t>コクサイ</t>
    </rPh>
    <rPh sb="2" eb="4">
      <t>ジョウホウ</t>
    </rPh>
    <rPh sb="4" eb="6">
      <t>キョウユウ</t>
    </rPh>
    <rPh sb="19" eb="21">
      <t>コウシン</t>
    </rPh>
    <rPh sb="22" eb="23">
      <t>ム</t>
    </rPh>
    <rPh sb="25" eb="27">
      <t>セイビ</t>
    </rPh>
    <phoneticPr fontId="5"/>
  </si>
  <si>
    <t>我が国の原子力規制の取組状況の海外発信、海外の最新規制情報の収集、規制庁職員の知識レベル向上を図ることは、国民や社会のニーズを的確に反映している事業である。</t>
    <phoneticPr fontId="5"/>
  </si>
  <si>
    <t>本事業は、規制庁職員の知識レベル向上を図ることなど、原子力規制に取り組んでいる国（原子力規制委員会）が自ら実施する事業であり、地方自治体、民間等に委ねることは適切ではない。</t>
    <phoneticPr fontId="5"/>
  </si>
  <si>
    <t>我が国の原子力規制の取組状況の海外発信、海外の最新規制情報の収集、規制庁職員の知識レベル向上を図ることは、我が国の原子力規制向上のため優先度が高い事業である。</t>
    <phoneticPr fontId="5"/>
  </si>
  <si>
    <t>数</t>
    <rPh sb="0" eb="1">
      <t>カズ</t>
    </rPh>
    <phoneticPr fontId="5"/>
  </si>
  <si>
    <t>上記事業を通して得られた原子力規制に係る最新情報・意見の収集・発信、規制庁職員の知識・経験・能力の向上をもって我が国の原子力発電施設等の安全確保に資すことを成果目標としている。最新情報・意見の収集・発信、知識・経験・能力の向上の結果としての原子力発電施設等の安全確保を定量的に示す指標設定は困難である。</t>
    <rPh sb="25" eb="27">
      <t>イケン</t>
    </rPh>
    <rPh sb="28" eb="30">
      <t>シュウシュウ</t>
    </rPh>
    <rPh sb="31" eb="33">
      <t>ハッシン</t>
    </rPh>
    <rPh sb="90" eb="92">
      <t>ジョウホウ</t>
    </rPh>
    <rPh sb="93" eb="95">
      <t>イケン</t>
    </rPh>
    <rPh sb="96" eb="98">
      <t>シュウシュウ</t>
    </rPh>
    <rPh sb="99" eb="101">
      <t>ハッシン</t>
    </rPh>
    <phoneticPr fontId="5"/>
  </si>
  <si>
    <t>原子力導入新興国研修、国際情報共有ネットワーク等の事業を通して、原子力規制に係る最新情報・意見の収集・発信、情報交換環境の整備を行うとともに、規制庁職員の知識・経験・能力の向上を図った。</t>
    <rPh sb="45" eb="47">
      <t>イケン</t>
    </rPh>
    <phoneticPr fontId="5"/>
  </si>
  <si>
    <t>国際機関との連携及び国際社会への貢献</t>
    <phoneticPr fontId="5"/>
  </si>
  <si>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</si>
  <si>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</si>
  <si>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国際社会における原子力安全向上への貢献及び我が国の原子力規制の継続的改善に向け、情報の収集・発信を直接的・間接的に促進する事業として、①諸外国原子力規制機関との規制情報交換等、②原子力規制情報の収集及び知識の普及、を行った。</t>
    <rPh sb="68" eb="71">
      <t>ショガイコク</t>
    </rPh>
    <rPh sb="71" eb="74">
      <t>ゲンシリョク</t>
    </rPh>
    <rPh sb="74" eb="76">
      <t>キセイ</t>
    </rPh>
    <rPh sb="89" eb="92">
      <t>ゲンシリョク</t>
    </rPh>
    <rPh sb="92" eb="94">
      <t>キセイ</t>
    </rPh>
    <rPh sb="94" eb="96">
      <t>ジョウホウ</t>
    </rPh>
    <rPh sb="97" eb="99">
      <t>シュウシュウ</t>
    </rPh>
    <rPh sb="99" eb="100">
      <t>オヨ</t>
    </rPh>
    <rPh sb="101" eb="103">
      <t>チシキ</t>
    </rPh>
    <rPh sb="104" eb="106">
      <t>フキュウ</t>
    </rPh>
    <rPh sb="108" eb="109">
      <t>オコナ</t>
    </rPh>
    <phoneticPr fontId="5"/>
  </si>
  <si>
    <t>本事業は、「東京電力福島第一原子力発電所における事故調査・検証委員会　最終報告書」の提言に基づき、原子力規制委員会として、①諸外国原子力規制機関との規制情報交換等、②原子力規制情報の収集及び知識の普及、などの取組みを通じて、国際社会への貢献及び我が国の原子力規制の継続的改善につなげることを目的としている。</t>
    <rPh sb="80" eb="81">
      <t>トウ</t>
    </rPh>
    <phoneticPr fontId="5"/>
  </si>
  <si>
    <t>諸外国規制機関との協力を進め、継続的に二国間、多国間の枠組みを通して、原子力規制に関する情報収集・発信及び意見交換等を行うとともに、諸外国原子力規制機関との人的交流を行う。
また、アジア・世界の原子力規制機関同士が情報を共有する枠図みであるANSN（Asian Nuclear Safety Network）、GNSSN（Global Nuclear Safety and Security Network）を活用し、海外の原子力規制に係る最新情報の収集・発信を行う。</t>
    <rPh sb="15" eb="18">
      <t>ケイゾクテキ</t>
    </rPh>
    <rPh sb="31" eb="32">
      <t>トオ</t>
    </rPh>
    <rPh sb="94" eb="96">
      <t>セカイ</t>
    </rPh>
    <rPh sb="97" eb="100">
      <t>ゲンシリョク</t>
    </rPh>
    <rPh sb="100" eb="102">
      <t>キセイ</t>
    </rPh>
    <rPh sb="102" eb="104">
      <t>キカン</t>
    </rPh>
    <rPh sb="104" eb="106">
      <t>ドウシ</t>
    </rPh>
    <rPh sb="107" eb="109">
      <t>ジョウホウ</t>
    </rPh>
    <rPh sb="110" eb="112">
      <t>キョウユウ</t>
    </rPh>
    <rPh sb="114" eb="115">
      <t>ワク</t>
    </rPh>
    <rPh sb="115" eb="116">
      <t>ズ</t>
    </rPh>
    <rPh sb="205" eb="207">
      <t>カツヨウ</t>
    </rPh>
    <rPh sb="228" eb="230">
      <t>ハッシン</t>
    </rPh>
    <phoneticPr fontId="5"/>
  </si>
  <si>
    <t>－</t>
    <phoneticPr fontId="5"/>
  </si>
  <si>
    <t>-</t>
    <phoneticPr fontId="5"/>
  </si>
  <si>
    <t>-</t>
    <phoneticPr fontId="5"/>
  </si>
  <si>
    <t>-</t>
    <phoneticPr fontId="5"/>
  </si>
  <si>
    <t>-</t>
    <phoneticPr fontId="5"/>
  </si>
  <si>
    <t>-</t>
    <phoneticPr fontId="5"/>
  </si>
  <si>
    <t>①諸外国原子力規制機関の協力を進め、二国間、多国間での会合等への参画、②IAEAが拠出金で運用している国際情報共有ネットワークに対し我が国として共有すべき情報・知見の整備等に関わる事業を実施した。これら事業を実施することにより、諸外国及び国際機関との連携・協力等を図ることができる。</t>
    <rPh sb="1" eb="4">
      <t>ショガイコク</t>
    </rPh>
    <rPh sb="4" eb="7">
      <t>ゲンシリョク</t>
    </rPh>
    <rPh sb="7" eb="9">
      <t>キセイ</t>
    </rPh>
    <rPh sb="9" eb="11">
      <t>キカン</t>
    </rPh>
    <rPh sb="12" eb="14">
      <t>キョウリョク</t>
    </rPh>
    <rPh sb="15" eb="16">
      <t>スス</t>
    </rPh>
    <rPh sb="18" eb="19">
      <t>ニ</t>
    </rPh>
    <rPh sb="19" eb="21">
      <t>コクカン</t>
    </rPh>
    <rPh sb="22" eb="25">
      <t>タコクカン</t>
    </rPh>
    <rPh sb="27" eb="29">
      <t>カイゴウ</t>
    </rPh>
    <rPh sb="29" eb="30">
      <t>トウ</t>
    </rPh>
    <rPh sb="32" eb="34">
      <t>サンカク</t>
    </rPh>
    <rPh sb="85" eb="86">
      <t>トウ</t>
    </rPh>
    <rPh sb="87" eb="88">
      <t>カカ</t>
    </rPh>
    <rPh sb="90" eb="92">
      <t>ジギョウ</t>
    </rPh>
    <rPh sb="101" eb="103">
      <t>ジギョウ</t>
    </rPh>
    <rPh sb="104" eb="106">
      <t>ジッシ</t>
    </rPh>
    <phoneticPr fontId="5"/>
  </si>
  <si>
    <t>‐</t>
  </si>
  <si>
    <t>無</t>
  </si>
  <si>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</si>
  <si>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</si>
  <si>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t>
    <phoneticPr fontId="5"/>
  </si>
  <si>
    <t>真に必要な仕様書を策定し、当該仕様書に即した事業内容に即したものであることを確認している。</t>
    <phoneticPr fontId="5"/>
  </si>
  <si>
    <t>△</t>
  </si>
  <si>
    <t>本事業の中で、当初予定していた海外規制機関に対する研修事業が、先方機関の都合により、一部実施できなかったことによるものであり、理由は概ね妥当である。</t>
    <phoneticPr fontId="5"/>
  </si>
  <si>
    <t>原子力規制に係る最新知識・情報の収集・発信し、情報交換に係る環境整備を着実に進めてきている。</t>
    <phoneticPr fontId="5"/>
  </si>
  <si>
    <t>本事業は、国が自ら実施することが必要な事業であり、国が本来行うべきとする本事業の形態の他の手段・方法等を採ることは考え難い。</t>
    <phoneticPr fontId="5"/>
  </si>
  <si>
    <t>活動実績は概ね当初見込みに見合ったものとなっている。</t>
    <phoneticPr fontId="5"/>
  </si>
  <si>
    <t>国際情報共有ネットワーク事業については、IAEAにおいて同ネットワークのシステム要件等が見直されたため、新たな要件に基づくウェブサイトの整備を実施した。平成30年度は、インターネット上で公開をするための最終調整を行っており、 秋頃に公開する予定である。</t>
    <phoneticPr fontId="5"/>
  </si>
  <si>
    <t>競争性の確保については、一部の対象業務が専門性の高いものであったため、一者応札となったものもあるが、支出先が示した実績、実施体制及び実施計画から妥当と判断した。
不用率が大きかったことについては、当初予定していた海外規制機関に対する研修事業が、先方機関の都合により、一部実施できなかったことによるものであり、理由は概ね妥当と判断した。
整備された施設や成果物の活用のうち、原子力規制情報の収集及び知識の普及に関して、ANSNからGNSSNへの移行に向けた整備としてWebサイトプロトタイプの作成・サーバー仕様の調査等を実施し、公開を前提とする情報コンテンツの整備を完了した。</t>
    <rPh sb="186" eb="189">
      <t>ゲンシリョク</t>
    </rPh>
    <rPh sb="189" eb="191">
      <t>キセイ</t>
    </rPh>
    <rPh sb="191" eb="193">
      <t>ジョウホウ</t>
    </rPh>
    <rPh sb="194" eb="196">
      <t>シュウシュウ</t>
    </rPh>
    <rPh sb="196" eb="197">
      <t>オヨ</t>
    </rPh>
    <rPh sb="198" eb="200">
      <t>チシキ</t>
    </rPh>
    <rPh sb="201" eb="203">
      <t>フキュウ</t>
    </rPh>
    <rPh sb="204" eb="205">
      <t>カン</t>
    </rPh>
    <rPh sb="221" eb="223">
      <t>イコウ</t>
    </rPh>
    <rPh sb="224" eb="225">
      <t>ム</t>
    </rPh>
    <rPh sb="227" eb="229">
      <t>セイビ</t>
    </rPh>
    <rPh sb="245" eb="247">
      <t>サクセイ</t>
    </rPh>
    <rPh sb="252" eb="254">
      <t>シヨウ</t>
    </rPh>
    <rPh sb="255" eb="257">
      <t>チョウサ</t>
    </rPh>
    <rPh sb="257" eb="258">
      <t>トウ</t>
    </rPh>
    <rPh sb="259" eb="261">
      <t>ジッシ</t>
    </rPh>
    <rPh sb="263" eb="265">
      <t>コウカイ</t>
    </rPh>
    <rPh sb="266" eb="268">
      <t>ゼンテイ</t>
    </rPh>
    <rPh sb="271" eb="273">
      <t>ジョウホウ</t>
    </rPh>
    <rPh sb="279" eb="281">
      <t>セイビ</t>
    </rPh>
    <rPh sb="282" eb="284">
      <t>カンリョウ</t>
    </rPh>
    <phoneticPr fontId="5"/>
  </si>
  <si>
    <t>競争性の確保について、一般競争入札を導入しており競争性の確保に努めているが、今後は複数者による競争性の高い調達方法になるよう全面的に見直すこととする。
不用率が大きかったことに対しては、新興国向け研修内容を見直して、概算要求額を縮減している。</t>
    <rPh sb="38" eb="40">
      <t>コンゴ</t>
    </rPh>
    <rPh sb="53" eb="55">
      <t>チョウタツ</t>
    </rPh>
    <rPh sb="55" eb="57">
      <t>ホウホウ</t>
    </rPh>
    <rPh sb="62" eb="65">
      <t>ゼンメンテキ</t>
    </rPh>
    <rPh sb="66" eb="68">
      <t>ミナオ</t>
    </rPh>
    <phoneticPr fontId="5"/>
  </si>
  <si>
    <t>　</t>
    <phoneticPr fontId="5"/>
  </si>
  <si>
    <t>他国規制者との交流、規制庁職員技術レベルの向上のため、研修に講師として積極的に参加することを代替目標とする。</t>
    <rPh sb="0" eb="2">
      <t>タコク</t>
    </rPh>
    <rPh sb="2" eb="5">
      <t>キセイシャ</t>
    </rPh>
    <rPh sb="7" eb="9">
      <t>コウリュウ</t>
    </rPh>
    <rPh sb="10" eb="13">
      <t>キセイチョウ</t>
    </rPh>
    <rPh sb="13" eb="15">
      <t>ショクイン</t>
    </rPh>
    <rPh sb="15" eb="17">
      <t>ギジュツ</t>
    </rPh>
    <rPh sb="21" eb="23">
      <t>コウジョウ</t>
    </rPh>
    <rPh sb="27" eb="29">
      <t>ケンシュウ</t>
    </rPh>
    <rPh sb="30" eb="32">
      <t>コウシ</t>
    </rPh>
    <rPh sb="35" eb="38">
      <t>セッキョクテキ</t>
    </rPh>
    <rPh sb="39" eb="41">
      <t>サンカ</t>
    </rPh>
    <rPh sb="46" eb="48">
      <t>ダイガ</t>
    </rPh>
    <rPh sb="48" eb="50">
      <t>モクヒョウ</t>
    </rPh>
    <phoneticPr fontId="5"/>
  </si>
  <si>
    <t>人</t>
    <rPh sb="0" eb="1">
      <t>ニン</t>
    </rPh>
    <phoneticPr fontId="5"/>
  </si>
  <si>
    <t>-</t>
    <phoneticPr fontId="5"/>
  </si>
  <si>
    <t>諸外国原子力規制機関との規制情報交換会等</t>
    <rPh sb="0" eb="3">
      <t>ショガイコク</t>
    </rPh>
    <rPh sb="3" eb="6">
      <t>ゲンシリョク</t>
    </rPh>
    <rPh sb="6" eb="8">
      <t>キセイ</t>
    </rPh>
    <rPh sb="8" eb="10">
      <t>キカン</t>
    </rPh>
    <rPh sb="12" eb="14">
      <t>キセイ</t>
    </rPh>
    <rPh sb="14" eb="16">
      <t>ジョウホウ</t>
    </rPh>
    <rPh sb="16" eb="19">
      <t>コウカンカイ</t>
    </rPh>
    <rPh sb="19" eb="20">
      <t>トウ</t>
    </rPh>
    <phoneticPr fontId="5"/>
  </si>
  <si>
    <t>原子力規制情報の収集及び知識の普及</t>
    <rPh sb="0" eb="3">
      <t>ゲンシリョク</t>
    </rPh>
    <rPh sb="3" eb="5">
      <t>キセイ</t>
    </rPh>
    <rPh sb="5" eb="7">
      <t>ジョウホウ</t>
    </rPh>
    <rPh sb="8" eb="10">
      <t>シュウシュウ</t>
    </rPh>
    <rPh sb="10" eb="11">
      <t>オヨ</t>
    </rPh>
    <rPh sb="12" eb="14">
      <t>チシキ</t>
    </rPh>
    <rPh sb="15" eb="17">
      <t>フキュウ</t>
    </rPh>
    <phoneticPr fontId="5"/>
  </si>
  <si>
    <t>原子力導入新興国研修事業</t>
    <rPh sb="0" eb="3">
      <t>ゲンシリョク</t>
    </rPh>
    <rPh sb="3" eb="5">
      <t>ドウニュウ</t>
    </rPh>
    <rPh sb="5" eb="8">
      <t>シンコウコク</t>
    </rPh>
    <rPh sb="8" eb="10">
      <t>ケンシュウ</t>
    </rPh>
    <rPh sb="10" eb="12">
      <t>ジギョウ</t>
    </rPh>
    <phoneticPr fontId="5"/>
  </si>
  <si>
    <t>他国規制者との交流、規制庁職員技術レベル向上に向け、研修に講師として参加した人数を代替目標とする。</t>
    <phoneticPr fontId="5"/>
  </si>
  <si>
    <t>② 原子力導入新興国を対象とした研修の実施回数</t>
    <phoneticPr fontId="5"/>
  </si>
  <si>
    <t>③ 国際情報共有ネットワークに公開する情報（データベース）の分野数</t>
    <phoneticPr fontId="5"/>
  </si>
  <si>
    <t>分野</t>
    <rPh sb="0" eb="2">
      <t>ブンヤ</t>
    </rPh>
    <phoneticPr fontId="5"/>
  </si>
  <si>
    <t>② 研修の支出額／原子力導入新興国研修の実施回数（回）</t>
    <phoneticPr fontId="5"/>
  </si>
  <si>
    <t>　　③ 国際情報共有ネットワーク事業の支出額／国際情報共有ネットワークに公開する情報の分野数 （分野）　　　　　　　　　　　　</t>
    <phoneticPr fontId="5"/>
  </si>
  <si>
    <t>61/21</t>
    <phoneticPr fontId="5"/>
  </si>
  <si>
    <t>34/33</t>
    <phoneticPr fontId="5"/>
  </si>
  <si>
    <t>30/3</t>
    <phoneticPr fontId="5"/>
  </si>
  <si>
    <t>30/1</t>
    <phoneticPr fontId="5"/>
  </si>
  <si>
    <t>30/1</t>
    <phoneticPr fontId="5"/>
  </si>
  <si>
    <t>10/2</t>
    <phoneticPr fontId="5"/>
  </si>
  <si>
    <t>9/7</t>
    <phoneticPr fontId="5"/>
  </si>
  <si>
    <t>9/7</t>
    <phoneticPr fontId="5"/>
  </si>
  <si>
    <t>9/7</t>
    <phoneticPr fontId="5"/>
  </si>
  <si>
    <t>8/7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</si>
</sst>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120280</xdr:colOff>
      <xdr:row>741</xdr:row>
      <xdr:rowOff>89652</xdr:rowOff>
    </xdr:from>
    <xdr:to>
      <xdr:col>36</xdr:col>
      <xdr:colOff>189694</xdr:colOff>
      <xdr:row>746</xdr:row>
      <xdr:rowOff>130491</xdr:rowOff>
    </xdr:to>
    <xdr:sp macro="" textlink="">
      <xdr:nvSpPr>
        <xdr:cNvPr id="3" name="正方形/長方形 2"/>
        <xdr:cNvSpPr/>
      </xdr:nvSpPr>
      <xdr:spPr>
        <a:xfrm>
          <a:off x="4120780" y="53991627"/>
          <a:ext cx="3269814" cy="18029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b="1">
              <a:solidFill>
                <a:sysClr val="windowText" lastClr="000000"/>
              </a:solidFill>
            </a:rPr>
            <a:t>原子力規制委員会</a:t>
          </a:r>
          <a:endParaRPr kumimoji="1" lang="en-US" altLang="ja-JP" sz="1600" b="1">
            <a:solidFill>
              <a:sysClr val="windowText" lastClr="000000"/>
            </a:solidFill>
          </a:endParaRPr>
        </a:p>
        <a:p>
          <a:pPr algn="ctr"/>
          <a:r>
            <a:rPr kumimoji="1" lang="ja-JP" altLang="en-US" sz="1600" b="1">
              <a:solidFill>
                <a:sysClr val="windowText" lastClr="000000"/>
              </a:solidFill>
            </a:rPr>
            <a:t>６３百万円</a:t>
          </a:r>
          <a:endParaRPr kumimoji="1" lang="en-US" altLang="ja-JP" sz="1600" b="1">
            <a:solidFill>
              <a:sysClr val="windowText" lastClr="000000"/>
            </a:solidFill>
          </a:endParaRPr>
        </a:p>
      </xdr:txBody>
    </xdr:sp>
    <xdr:clientData/>
  </xdr:twoCellAnchor>
  <xdr:twoCellAnchor>
    <xdr:from>
      <xdr:col>34</xdr:col>
      <xdr:colOff>106272</xdr:colOff>
      <xdr:row>753</xdr:row>
      <xdr:rowOff>179674</xdr:rowOff>
    </xdr:from>
    <xdr:to>
      <xdr:col>45</xdr:col>
      <xdr:colOff>101601</xdr:colOff>
      <xdr:row>755</xdr:row>
      <xdr:rowOff>293992</xdr:rowOff>
    </xdr:to>
    <xdr:sp macro="" textlink="">
      <xdr:nvSpPr>
        <xdr:cNvPr id="4" name="正方形/長方形 3"/>
        <xdr:cNvSpPr/>
      </xdr:nvSpPr>
      <xdr:spPr>
        <a:xfrm>
          <a:off x="6907122" y="58310749"/>
          <a:ext cx="2195604" cy="819168"/>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５４百万円</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（翻訳・通訳費、二国間等会合用の会場借料、国内外への出張旅費等を含む）</a:t>
          </a:r>
        </a:p>
      </xdr:txBody>
    </xdr:sp>
    <xdr:clientData/>
  </xdr:twoCellAnchor>
  <xdr:twoCellAnchor>
    <xdr:from>
      <xdr:col>20</xdr:col>
      <xdr:colOff>190500</xdr:colOff>
      <xdr:row>747</xdr:row>
      <xdr:rowOff>10583</xdr:rowOff>
    </xdr:from>
    <xdr:to>
      <xdr:col>37</xdr:col>
      <xdr:colOff>12267</xdr:colOff>
      <xdr:row>749</xdr:row>
      <xdr:rowOff>158750</xdr:rowOff>
    </xdr:to>
    <xdr:sp macro="" textlink="">
      <xdr:nvSpPr>
        <xdr:cNvPr id="5" name="大かっこ 4"/>
        <xdr:cNvSpPr/>
      </xdr:nvSpPr>
      <xdr:spPr>
        <a:xfrm>
          <a:off x="4191000" y="56027108"/>
          <a:ext cx="3222192" cy="8530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　諸外国原子力規制機関（日米、日仏、日英等の二国間、国際原子力規制者会議、西欧原子力規制者会合等）との規制情報交換等、及び原子力規制情報の収集及び知識の普及</a:t>
          </a:r>
        </a:p>
      </xdr:txBody>
    </xdr:sp>
    <xdr:clientData/>
  </xdr:twoCellAnchor>
  <xdr:twoCellAnchor>
    <xdr:from>
      <xdr:col>12</xdr:col>
      <xdr:colOff>169333</xdr:colOff>
      <xdr:row>753</xdr:row>
      <xdr:rowOff>285750</xdr:rowOff>
    </xdr:from>
    <xdr:to>
      <xdr:col>24</xdr:col>
      <xdr:colOff>97801</xdr:colOff>
      <xdr:row>755</xdr:row>
      <xdr:rowOff>266964</xdr:rowOff>
    </xdr:to>
    <xdr:sp macro="" textlink="">
      <xdr:nvSpPr>
        <xdr:cNvPr id="6" name="正方形/長方形 5"/>
        <xdr:cNvSpPr/>
      </xdr:nvSpPr>
      <xdr:spPr>
        <a:xfrm>
          <a:off x="2569633" y="58416825"/>
          <a:ext cx="2328768" cy="686064"/>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Ａ：（株）ワイ・エス・エス</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９百万円</a:t>
          </a:r>
        </a:p>
      </xdr:txBody>
    </xdr:sp>
    <xdr:clientData/>
  </xdr:twoCellAnchor>
  <xdr:twoCellAnchor>
    <xdr:from>
      <xdr:col>13</xdr:col>
      <xdr:colOff>190500</xdr:colOff>
      <xdr:row>753</xdr:row>
      <xdr:rowOff>0</xdr:rowOff>
    </xdr:from>
    <xdr:to>
      <xdr:col>22</xdr:col>
      <xdr:colOff>138639</xdr:colOff>
      <xdr:row>753</xdr:row>
      <xdr:rowOff>269626</xdr:rowOff>
    </xdr:to>
    <xdr:sp macro="" textlink="">
      <xdr:nvSpPr>
        <xdr:cNvPr id="7" name="テキスト ボックス 6"/>
        <xdr:cNvSpPr txBox="1"/>
      </xdr:nvSpPr>
      <xdr:spPr>
        <a:xfrm>
          <a:off x="2790825" y="58131075"/>
          <a:ext cx="1748364"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116417</xdr:colOff>
      <xdr:row>756</xdr:row>
      <xdr:rowOff>21168</xdr:rowOff>
    </xdr:from>
    <xdr:to>
      <xdr:col>24</xdr:col>
      <xdr:colOff>133351</xdr:colOff>
      <xdr:row>757</xdr:row>
      <xdr:rowOff>148168</xdr:rowOff>
    </xdr:to>
    <xdr:sp macro="" textlink="">
      <xdr:nvSpPr>
        <xdr:cNvPr id="8" name="大かっこ 7"/>
        <xdr:cNvSpPr/>
      </xdr:nvSpPr>
      <xdr:spPr>
        <a:xfrm>
          <a:off x="2516717" y="59209518"/>
          <a:ext cx="2417234" cy="793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国際情報共有ネットワークのウェブサイト更新に向けた整備</a:t>
          </a:r>
          <a:endParaRPr lang="ja-JP" altLang="ja-JP">
            <a:effectLst/>
          </a:endParaRPr>
        </a:p>
      </xdr:txBody>
    </xdr:sp>
    <xdr:clientData/>
  </xdr:twoCellAnchor>
  <xdr:twoCellAnchor>
    <xdr:from>
      <xdr:col>17</xdr:col>
      <xdr:colOff>190501</xdr:colOff>
      <xdr:row>751</xdr:row>
      <xdr:rowOff>169333</xdr:rowOff>
    </xdr:from>
    <xdr:to>
      <xdr:col>40</xdr:col>
      <xdr:colOff>21167</xdr:colOff>
      <xdr:row>752</xdr:row>
      <xdr:rowOff>243416</xdr:rowOff>
    </xdr:to>
    <xdr:sp macro="" textlink="">
      <xdr:nvSpPr>
        <xdr:cNvPr id="9" name="フリーフォーム 8"/>
        <xdr:cNvSpPr/>
      </xdr:nvSpPr>
      <xdr:spPr>
        <a:xfrm>
          <a:off x="3590926" y="57595558"/>
          <a:ext cx="4431241" cy="426508"/>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201083</xdr:colOff>
      <xdr:row>749</xdr:row>
      <xdr:rowOff>254000</xdr:rowOff>
    </xdr:from>
    <xdr:to>
      <xdr:col>29</xdr:col>
      <xdr:colOff>0</xdr:colOff>
      <xdr:row>751</xdr:row>
      <xdr:rowOff>158750</xdr:rowOff>
    </xdr:to>
    <xdr:cxnSp macro="">
      <xdr:nvCxnSpPr>
        <xdr:cNvPr id="10" name="直線矢印コネクタ 9"/>
        <xdr:cNvCxnSpPr/>
      </xdr:nvCxnSpPr>
      <xdr:spPr>
        <a:xfrm>
          <a:off x="5801783" y="56975375"/>
          <a:ext cx="0" cy="6096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I100" sqref="BI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170</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160</v>
      </c>
      <c r="Q13" s="658"/>
      <c r="R13" s="658"/>
      <c r="S13" s="658"/>
      <c r="T13" s="658"/>
      <c r="U13" s="658"/>
      <c r="V13" s="659"/>
      <c r="W13" s="657">
        <v>134</v>
      </c>
      <c r="X13" s="658"/>
      <c r="Y13" s="658"/>
      <c r="Z13" s="658"/>
      <c r="AA13" s="658"/>
      <c r="AB13" s="658"/>
      <c r="AC13" s="659"/>
      <c r="AD13" s="657">
        <v>114</v>
      </c>
      <c r="AE13" s="658"/>
      <c r="AF13" s="658"/>
      <c r="AG13" s="658"/>
      <c r="AH13" s="658"/>
      <c r="AI13" s="658"/>
      <c r="AJ13" s="659"/>
      <c r="AK13" s="657">
        <v>72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160</v>
      </c>
      <c r="Q18" s="879"/>
      <c r="R18" s="879"/>
      <c r="S18" s="879"/>
      <c r="T18" s="879"/>
      <c r="U18" s="879"/>
      <c r="V18" s="880"/>
      <c r="W18" s="878">
        <f>SUM(W13:AC17)</f>
        <v>134</v>
      </c>
      <c r="X18" s="879"/>
      <c r="Y18" s="879"/>
      <c r="Z18" s="879"/>
      <c r="AA18" s="879"/>
      <c r="AB18" s="879"/>
      <c r="AC18" s="880"/>
      <c r="AD18" s="878">
        <f>SUM(AD13:AJ17)</f>
        <v>114</v>
      </c>
      <c r="AE18" s="879"/>
      <c r="AF18" s="879"/>
      <c r="AG18" s="879"/>
      <c r="AH18" s="879"/>
      <c r="AI18" s="879"/>
      <c r="AJ18" s="880"/>
      <c r="AK18" s="878">
        <f>SUM(AK13:AQ17)</f>
        <v>72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92</v>
      </c>
      <c r="Q19" s="658"/>
      <c r="R19" s="658"/>
      <c r="S19" s="658"/>
      <c r="T19" s="658"/>
      <c r="U19" s="658"/>
      <c r="V19" s="659"/>
      <c r="W19" s="657">
        <v>48</v>
      </c>
      <c r="X19" s="658"/>
      <c r="Y19" s="658"/>
      <c r="Z19" s="658"/>
      <c r="AA19" s="658"/>
      <c r="AB19" s="658"/>
      <c r="AC19" s="659"/>
      <c r="AD19" s="657">
        <v>63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0.57499999999999996</v>
      </c>
      <c r="Q20" s="318"/>
      <c r="R20" s="318"/>
      <c r="S20" s="318"/>
      <c r="T20" s="318"/>
      <c r="U20" s="318"/>
      <c r="V20" s="318"/>
      <c r="W20" s="318">
        <f t="shared" ref="W20" si="0">IF(W18=0, "-", SUM(W19)/W18)</f>
        <v>0.35820895522388058</v>
      </c>
      <c r="X20" s="318"/>
      <c r="Y20" s="318"/>
      <c r="Z20" s="318"/>
      <c r="AA20" s="318"/>
      <c r="AB20" s="318"/>
      <c r="AC20" s="318"/>
      <c r="AD20" s="318">
        <f t="shared" ref="AD20" si="1">IF(AD18=0, "-", SUM(AD19)/AD18)</f>
        <v>0.55263157894736847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0.57499999999999996</v>
      </c>
      <c r="Q21" s="318"/>
      <c r="R21" s="318"/>
      <c r="S21" s="318"/>
      <c r="T21" s="318"/>
      <c r="U21" s="318"/>
      <c r="V21" s="318"/>
      <c r="W21" s="318">
        <f t="shared" ref="W21" si="2">IF(W19=0, "-", SUM(W19)/SUM(W13,W14))</f>
        <v>0.35820895522388058</v>
      </c>
      <c r="X21" s="318"/>
      <c r="Y21" s="318"/>
      <c r="Z21" s="318"/>
      <c r="AA21" s="318"/>
      <c r="AB21" s="318"/>
      <c r="AC21" s="318"/>
      <c r="AD21" s="318">
        <f t="shared" ref="AD21" si="3">IF(AD19=0, "-", SUM(AD19)/SUM(AD13,AD14))</f>
        <v>0.55263157894736847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4.5" customHeight="1" x14ac:dyDescent="0.15">
      <c r="A23" s="967"/>
      <c r="B23" s="968"/>
      <c r="C23" s="968"/>
      <c r="D23" s="968"/>
      <c r="E23" s="968"/>
      <c r="F23" s="969"/>
      <c r="G23" s="952" t="s">
        <v>643</v>
      </c>
      <c r="H23" s="953"/>
      <c r="I23" s="953"/>
      <c r="J23" s="953"/>
      <c r="K23" s="953"/>
      <c r="L23" s="953"/>
      <c r="M23" s="953"/>
      <c r="N23" s="953"/>
      <c r="O23" s="954"/>
      <c r="P23" s="919">
        <v>34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4.5" customHeight="1" x14ac:dyDescent="0.15">
      <c r="A24" s="967"/>
      <c r="B24" s="968"/>
      <c r="C24" s="968"/>
      <c r="D24" s="968"/>
      <c r="E24" s="968"/>
      <c r="F24" s="969"/>
      <c r="G24" s="955" t="s">
        <v>645</v>
      </c>
      <c r="H24" s="956"/>
      <c r="I24" s="956"/>
      <c r="J24" s="956"/>
      <c r="K24" s="956"/>
      <c r="L24" s="956"/>
      <c r="M24" s="956"/>
      <c r="N24" s="956"/>
      <c r="O24" s="957"/>
      <c r="P24" s="657">
        <v>30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644</v>
      </c>
      <c r="H25" s="956"/>
      <c r="I25" s="956"/>
      <c r="J25" s="956"/>
      <c r="K25" s="956"/>
      <c r="L25" s="956"/>
      <c r="M25" s="956"/>
      <c r="N25" s="956"/>
      <c r="O25" s="957"/>
      <c r="P25" s="657">
        <v>8</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t="s">
        <v>576</v>
      </c>
      <c r="AV31" s="199"/>
      <c r="AW31" s="398" t="s">
        <v>300</v>
      </c>
      <c r="AX31" s="399"/>
    </row>
    <row r="32" spans="1:50" ht="23.25" customHeight="1" x14ac:dyDescent="0.15">
      <c r="A32" s="403"/>
      <c r="B32" s="401"/>
      <c r="C32" s="401"/>
      <c r="D32" s="401"/>
      <c r="E32" s="401"/>
      <c r="F32" s="402"/>
      <c r="G32" s="564" t="s">
        <v>618</v>
      </c>
      <c r="H32" s="565"/>
      <c r="I32" s="565"/>
      <c r="J32" s="565"/>
      <c r="K32" s="565"/>
      <c r="L32" s="565"/>
      <c r="M32" s="565"/>
      <c r="N32" s="565"/>
      <c r="O32" s="566"/>
      <c r="P32" s="105" t="s">
        <v>618</v>
      </c>
      <c r="Q32" s="105"/>
      <c r="R32" s="105"/>
      <c r="S32" s="105"/>
      <c r="T32" s="105"/>
      <c r="U32" s="105"/>
      <c r="V32" s="105"/>
      <c r="W32" s="105"/>
      <c r="X32" s="106"/>
      <c r="Y32" s="471" t="s">
        <v>12</v>
      </c>
      <c r="Z32" s="531"/>
      <c r="AA32" s="532"/>
      <c r="AB32" s="461" t="s">
        <v>619</v>
      </c>
      <c r="AC32" s="461"/>
      <c r="AD32" s="461"/>
      <c r="AE32" s="218" t="s">
        <v>619</v>
      </c>
      <c r="AF32" s="219"/>
      <c r="AG32" s="219"/>
      <c r="AH32" s="219"/>
      <c r="AI32" s="218" t="s">
        <v>619</v>
      </c>
      <c r="AJ32" s="219"/>
      <c r="AK32" s="219"/>
      <c r="AL32" s="219"/>
      <c r="AM32" s="218" t="s">
        <v>619</v>
      </c>
      <c r="AN32" s="219"/>
      <c r="AO32" s="219"/>
      <c r="AP32" s="219"/>
      <c r="AQ32" s="340" t="s">
        <v>619</v>
      </c>
      <c r="AR32" s="207"/>
      <c r="AS32" s="207"/>
      <c r="AT32" s="341"/>
      <c r="AU32" s="219" t="s">
        <v>619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620</v>
      </c>
      <c r="AC33" s="523"/>
      <c r="AD33" s="523"/>
      <c r="AE33" s="218" t="s">
        <v>619</v>
      </c>
      <c r="AF33" s="219"/>
      <c r="AG33" s="219"/>
      <c r="AH33" s="219"/>
      <c r="AI33" s="218" t="s">
        <v>619</v>
      </c>
      <c r="AJ33" s="219"/>
      <c r="AK33" s="219"/>
      <c r="AL33" s="219"/>
      <c r="AM33" s="218" t="s">
        <v>619</v>
      </c>
      <c r="AN33" s="219"/>
      <c r="AO33" s="219"/>
      <c r="AP33" s="219"/>
      <c r="AQ33" s="340" t="s">
        <v>619</v>
      </c>
      <c r="AR33" s="207"/>
      <c r="AS33" s="207"/>
      <c r="AT33" s="341"/>
      <c r="AU33" s="219" t="s">
        <v>619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619</v>
      </c>
      <c r="AF34" s="219"/>
      <c r="AG34" s="219"/>
      <c r="AH34" s="219"/>
      <c r="AI34" s="218" t="s">
        <v>621</v>
      </c>
      <c r="AJ34" s="219"/>
      <c r="AK34" s="219"/>
      <c r="AL34" s="219"/>
      <c r="AM34" s="218" t="s">
        <v>620</v>
      </c>
      <c r="AN34" s="219"/>
      <c r="AO34" s="219"/>
      <c r="AP34" s="219"/>
      <c r="AQ34" s="340" t="s">
        <v>622</v>
      </c>
      <c r="AR34" s="207"/>
      <c r="AS34" s="207"/>
      <c r="AT34" s="341"/>
      <c r="AU34" s="219" t="s">
        <v>623</v>
      </c>
      <c r="AV34" s="219"/>
      <c r="AW34" s="219"/>
      <c r="AX34" s="221"/>
    </row>
    <row r="35" spans="1:50" ht="23.25" customHeight="1" x14ac:dyDescent="0.15">
      <c r="A35" s="226" t="s">
        <v>504</v>
      </c>
      <c r="B35" s="227"/>
      <c r="C35" s="227"/>
      <c r="D35" s="227"/>
      <c r="E35" s="227"/>
      <c r="F35" s="228"/>
      <c r="G35" s="232" t="s">
        <v>618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2.25" customHeight="1" x14ac:dyDescent="0.15">
      <c r="A82" s="865"/>
      <c r="B82" s="527"/>
      <c r="C82" s="428"/>
      <c r="D82" s="428"/>
      <c r="E82" s="428"/>
      <c r="F82" s="429"/>
      <c r="G82" s="676" t="s">
        <v>610</v>
      </c>
      <c r="H82" s="676"/>
      <c r="I82" s="676"/>
      <c r="J82" s="676"/>
      <c r="K82" s="676"/>
      <c r="L82" s="676"/>
      <c r="M82" s="676"/>
      <c r="N82" s="676"/>
      <c r="O82" s="676"/>
      <c r="P82" s="676"/>
      <c r="Q82" s="676"/>
      <c r="R82" s="676"/>
      <c r="S82" s="676"/>
      <c r="T82" s="676"/>
      <c r="U82" s="676"/>
      <c r="V82" s="676"/>
      <c r="W82" s="676"/>
      <c r="X82" s="676"/>
      <c r="Y82" s="676"/>
      <c r="Z82" s="676"/>
      <c r="AA82" s="677"/>
      <c r="AB82" s="884" t="s">
        <v>611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3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2.2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619</v>
      </c>
      <c r="AR86" s="199"/>
      <c r="AS86" s="133" t="s">
        <v>355</v>
      </c>
      <c r="AT86" s="134"/>
      <c r="AU86" s="199">
        <v>32</v>
      </c>
      <c r="AV86" s="199"/>
      <c r="AW86" s="398" t="s">
        <v>300</v>
      </c>
      <c r="AX86" s="399"/>
      <c r="AY86" s="10"/>
      <c r="AZ86" s="10"/>
      <c r="BA86" s="10"/>
      <c r="BB86" s="10"/>
      <c r="BC86" s="10"/>
      <c r="BD86" s="10"/>
      <c r="BE86" s="10"/>
      <c r="BF86" s="10"/>
      <c r="BG86" s="10"/>
      <c r="BH86" s="10"/>
    </row>
    <row r="87" spans="1:60" ht="35.25" customHeight="1" x14ac:dyDescent="0.15">
      <c r="A87" s="865"/>
      <c r="B87" s="428"/>
      <c r="C87" s="428"/>
      <c r="D87" s="428"/>
      <c r="E87" s="428"/>
      <c r="F87" s="429"/>
      <c r="G87" s="104" t="s">
        <v>640</v>
      </c>
      <c r="H87" s="105"/>
      <c r="I87" s="105"/>
      <c r="J87" s="105"/>
      <c r="K87" s="105"/>
      <c r="L87" s="105"/>
      <c r="M87" s="105"/>
      <c r="N87" s="105"/>
      <c r="O87" s="106"/>
      <c r="P87" s="105" t="s">
        <v>646</v>
      </c>
      <c r="Q87" s="514"/>
      <c r="R87" s="514"/>
      <c r="S87" s="514"/>
      <c r="T87" s="514"/>
      <c r="U87" s="514"/>
      <c r="V87" s="514"/>
      <c r="W87" s="514"/>
      <c r="X87" s="515"/>
      <c r="Y87" s="561" t="s">
        <v>62</v>
      </c>
      <c r="Z87" s="562"/>
      <c r="AA87" s="563"/>
      <c r="AB87" s="461" t="s">
        <v>641</v>
      </c>
      <c r="AC87" s="461"/>
      <c r="AD87" s="461"/>
      <c r="AE87" s="218">
        <v>10</v>
      </c>
      <c r="AF87" s="219"/>
      <c r="AG87" s="219"/>
      <c r="AH87" s="219"/>
      <c r="AI87" s="218">
        <v>3</v>
      </c>
      <c r="AJ87" s="219"/>
      <c r="AK87" s="219"/>
      <c r="AL87" s="219"/>
      <c r="AM87" s="218">
        <v>1</v>
      </c>
      <c r="AN87" s="219"/>
      <c r="AO87" s="219"/>
      <c r="AP87" s="219"/>
      <c r="AQ87" s="340" t="s">
        <v>619</v>
      </c>
      <c r="AR87" s="207"/>
      <c r="AS87" s="207"/>
      <c r="AT87" s="341"/>
      <c r="AU87" s="219" t="s">
        <v>619</v>
      </c>
      <c r="AV87" s="219"/>
      <c r="AW87" s="219"/>
      <c r="AX87" s="221"/>
    </row>
    <row r="88" spans="1:60" ht="35.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641</v>
      </c>
      <c r="AC88" s="523"/>
      <c r="AD88" s="523"/>
      <c r="AE88" s="218">
        <v>32</v>
      </c>
      <c r="AF88" s="219"/>
      <c r="AG88" s="219"/>
      <c r="AH88" s="219"/>
      <c r="AI88" s="218">
        <v>10</v>
      </c>
      <c r="AJ88" s="219"/>
      <c r="AK88" s="219"/>
      <c r="AL88" s="219"/>
      <c r="AM88" s="218">
        <v>5</v>
      </c>
      <c r="AN88" s="219"/>
      <c r="AO88" s="219"/>
      <c r="AP88" s="219"/>
      <c r="AQ88" s="340" t="s">
        <v>621</v>
      </c>
      <c r="AR88" s="207"/>
      <c r="AS88" s="207"/>
      <c r="AT88" s="341"/>
      <c r="AU88" s="219">
        <v>5</v>
      </c>
      <c r="AV88" s="219"/>
      <c r="AW88" s="219"/>
      <c r="AX88" s="221"/>
      <c r="AY88" s="10"/>
      <c r="AZ88" s="10"/>
      <c r="BA88" s="10"/>
      <c r="BB88" s="10"/>
      <c r="BC88" s="10"/>
    </row>
    <row r="89" spans="1:60" ht="35.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89</v>
      </c>
      <c r="AF89" s="219"/>
      <c r="AG89" s="219"/>
      <c r="AH89" s="219"/>
      <c r="AI89" s="218">
        <v>30</v>
      </c>
      <c r="AJ89" s="219"/>
      <c r="AK89" s="219"/>
      <c r="AL89" s="219"/>
      <c r="AM89" s="218">
        <v>20</v>
      </c>
      <c r="AN89" s="219"/>
      <c r="AO89" s="219"/>
      <c r="AP89" s="219"/>
      <c r="AQ89" s="340" t="s">
        <v>642</v>
      </c>
      <c r="AR89" s="207"/>
      <c r="AS89" s="207"/>
      <c r="AT89" s="341"/>
      <c r="AU89" s="219" t="s">
        <v>621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9"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577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19</v>
      </c>
      <c r="AF101" s="219"/>
      <c r="AG101" s="219"/>
      <c r="AH101" s="220"/>
      <c r="AI101" s="218">
        <v>11</v>
      </c>
      <c r="AJ101" s="219"/>
      <c r="AK101" s="219"/>
      <c r="AL101" s="220"/>
      <c r="AM101" s="218">
        <v>21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22</v>
      </c>
      <c r="AF102" s="418"/>
      <c r="AG102" s="418"/>
      <c r="AH102" s="418"/>
      <c r="AI102" s="418">
        <v>18</v>
      </c>
      <c r="AJ102" s="418"/>
      <c r="AK102" s="418"/>
      <c r="AL102" s="418"/>
      <c r="AM102" s="418">
        <v>38</v>
      </c>
      <c r="AN102" s="418"/>
      <c r="AO102" s="418"/>
      <c r="AP102" s="418"/>
      <c r="AQ102" s="273">
        <v>33</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647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609</v>
      </c>
      <c r="AC104" s="546"/>
      <c r="AD104" s="547"/>
      <c r="AE104" s="218">
        <v>3</v>
      </c>
      <c r="AF104" s="219"/>
      <c r="AG104" s="219"/>
      <c r="AH104" s="220"/>
      <c r="AI104" s="218">
        <v>1</v>
      </c>
      <c r="AJ104" s="219"/>
      <c r="AK104" s="219"/>
      <c r="AL104" s="220"/>
      <c r="AM104" s="218">
        <v>1</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609</v>
      </c>
      <c r="AC105" s="469"/>
      <c r="AD105" s="470"/>
      <c r="AE105" s="418">
        <v>7</v>
      </c>
      <c r="AF105" s="418"/>
      <c r="AG105" s="418"/>
      <c r="AH105" s="418"/>
      <c r="AI105" s="418">
        <v>8</v>
      </c>
      <c r="AJ105" s="418"/>
      <c r="AK105" s="418"/>
      <c r="AL105" s="418"/>
      <c r="AM105" s="418">
        <v>5</v>
      </c>
      <c r="AN105" s="418"/>
      <c r="AO105" s="418"/>
      <c r="AP105" s="418"/>
      <c r="AQ105" s="218">
        <v>2</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648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649</v>
      </c>
      <c r="AC107" s="546"/>
      <c r="AD107" s="547"/>
      <c r="AE107" s="418">
        <v>7</v>
      </c>
      <c r="AF107" s="418"/>
      <c r="AG107" s="418"/>
      <c r="AH107" s="418"/>
      <c r="AI107" s="418">
        <v>7</v>
      </c>
      <c r="AJ107" s="418"/>
      <c r="AK107" s="418"/>
      <c r="AL107" s="418"/>
      <c r="AM107" s="418">
        <v>7</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649</v>
      </c>
      <c r="AC108" s="469"/>
      <c r="AD108" s="470"/>
      <c r="AE108" s="418">
        <v>7</v>
      </c>
      <c r="AF108" s="418"/>
      <c r="AG108" s="418"/>
      <c r="AH108" s="418"/>
      <c r="AI108" s="418">
        <v>7</v>
      </c>
      <c r="AJ108" s="418"/>
      <c r="AK108" s="418"/>
      <c r="AL108" s="418"/>
      <c r="AM108" s="418">
        <v>7</v>
      </c>
      <c r="AN108" s="418"/>
      <c r="AO108" s="418"/>
      <c r="AP108" s="418"/>
      <c r="AQ108" s="218">
        <v>7</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579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580</v>
      </c>
      <c r="AC116" s="463"/>
      <c r="AD116" s="464"/>
      <c r="AE116" s="418">
        <v>2</v>
      </c>
      <c r="AF116" s="418"/>
      <c r="AG116" s="418"/>
      <c r="AH116" s="418"/>
      <c r="AI116" s="418">
        <v>3</v>
      </c>
      <c r="AJ116" s="418"/>
      <c r="AK116" s="418"/>
      <c r="AL116" s="418"/>
      <c r="AM116" s="418">
        <v>3</v>
      </c>
      <c r="AN116" s="418"/>
      <c r="AO116" s="418"/>
      <c r="AP116" s="418"/>
      <c r="AQ116" s="218">
        <v>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581</v>
      </c>
      <c r="AC117" s="473"/>
      <c r="AD117" s="474"/>
      <c r="AE117" s="551" t="s">
        <v>582</v>
      </c>
      <c r="AF117" s="551"/>
      <c r="AG117" s="551"/>
      <c r="AH117" s="551"/>
      <c r="AI117" s="551" t="s">
        <v>583</v>
      </c>
      <c r="AJ117" s="551"/>
      <c r="AK117" s="551"/>
      <c r="AL117" s="551"/>
      <c r="AM117" s="551" t="s">
        <v>652</v>
      </c>
      <c r="AN117" s="551"/>
      <c r="AO117" s="551"/>
      <c r="AP117" s="551"/>
      <c r="AQ117" s="551" t="s">
        <v>653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650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580</v>
      </c>
      <c r="AC119" s="463"/>
      <c r="AD119" s="464"/>
      <c r="AE119" s="418">
        <v>10</v>
      </c>
      <c r="AF119" s="418"/>
      <c r="AG119" s="418"/>
      <c r="AH119" s="418"/>
      <c r="AI119" s="418">
        <v>30</v>
      </c>
      <c r="AJ119" s="418"/>
      <c r="AK119" s="418"/>
      <c r="AL119" s="418"/>
      <c r="AM119" s="418">
        <v>30</v>
      </c>
      <c r="AN119" s="418"/>
      <c r="AO119" s="418"/>
      <c r="AP119" s="418"/>
      <c r="AQ119" s="418">
        <v>15</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581</v>
      </c>
      <c r="AC120" s="473"/>
      <c r="AD120" s="474"/>
      <c r="AE120" s="551" t="s">
        <v>654</v>
      </c>
      <c r="AF120" s="551"/>
      <c r="AG120" s="551"/>
      <c r="AH120" s="551"/>
      <c r="AI120" s="551" t="s">
        <v>655</v>
      </c>
      <c r="AJ120" s="551"/>
      <c r="AK120" s="551"/>
      <c r="AL120" s="551"/>
      <c r="AM120" s="551" t="s">
        <v>656</v>
      </c>
      <c r="AN120" s="551"/>
      <c r="AO120" s="551"/>
      <c r="AP120" s="551"/>
      <c r="AQ120" s="551" t="s">
        <v>657</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x14ac:dyDescent="0.15">
      <c r="A122" s="439"/>
      <c r="B122" s="440"/>
      <c r="C122" s="440"/>
      <c r="D122" s="440"/>
      <c r="E122" s="440"/>
      <c r="F122" s="441"/>
      <c r="G122" s="393" t="s">
        <v>651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580</v>
      </c>
      <c r="AC122" s="463"/>
      <c r="AD122" s="464"/>
      <c r="AE122" s="418">
        <v>1</v>
      </c>
      <c r="AF122" s="418"/>
      <c r="AG122" s="418"/>
      <c r="AH122" s="418"/>
      <c r="AI122" s="418">
        <v>1</v>
      </c>
      <c r="AJ122" s="418"/>
      <c r="AK122" s="418"/>
      <c r="AL122" s="418"/>
      <c r="AM122" s="418">
        <v>1</v>
      </c>
      <c r="AN122" s="418"/>
      <c r="AO122" s="418"/>
      <c r="AP122" s="418"/>
      <c r="AQ122" s="418">
        <v>1</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581</v>
      </c>
      <c r="AC123" s="473"/>
      <c r="AD123" s="474"/>
      <c r="AE123" s="551" t="s">
        <v>658</v>
      </c>
      <c r="AF123" s="551"/>
      <c r="AG123" s="551"/>
      <c r="AH123" s="551"/>
      <c r="AI123" s="551" t="s">
        <v>659</v>
      </c>
      <c r="AJ123" s="551"/>
      <c r="AK123" s="551"/>
      <c r="AL123" s="551"/>
      <c r="AM123" s="551" t="s">
        <v>660</v>
      </c>
      <c r="AN123" s="551"/>
      <c r="AO123" s="551"/>
      <c r="AP123" s="551"/>
      <c r="AQ123" s="551" t="s">
        <v>661</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t="s">
        <v>592</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t="s">
        <v>587</v>
      </c>
      <c r="AF134" s="207"/>
      <c r="AG134" s="207"/>
      <c r="AH134" s="207"/>
      <c r="AI134" s="206" t="s">
        <v>587</v>
      </c>
      <c r="AJ134" s="207"/>
      <c r="AK134" s="207"/>
      <c r="AL134" s="207"/>
      <c r="AM134" s="206" t="s">
        <v>587</v>
      </c>
      <c r="AN134" s="207"/>
      <c r="AO134" s="207"/>
      <c r="AP134" s="207"/>
      <c r="AQ134" s="206" t="s">
        <v>590</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588</v>
      </c>
      <c r="AF135" s="207"/>
      <c r="AG135" s="207"/>
      <c r="AH135" s="207"/>
      <c r="AI135" s="206" t="s">
        <v>587</v>
      </c>
      <c r="AJ135" s="207"/>
      <c r="AK135" s="207"/>
      <c r="AL135" s="207"/>
      <c r="AM135" s="206" t="s">
        <v>587</v>
      </c>
      <c r="AN135" s="207"/>
      <c r="AO135" s="207"/>
      <c r="AP135" s="207"/>
      <c r="AQ135" s="206" t="s">
        <v>591</v>
      </c>
      <c r="AR135" s="207"/>
      <c r="AS135" s="207"/>
      <c r="AT135" s="207"/>
      <c r="AU135" s="206" t="s">
        <v>589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66.75" customHeight="1" x14ac:dyDescent="0.15">
      <c r="A154" s="189"/>
      <c r="B154" s="186"/>
      <c r="C154" s="180"/>
      <c r="D154" s="186"/>
      <c r="E154" s="180"/>
      <c r="F154" s="181"/>
      <c r="G154" s="104" t="s">
        <v>612</v>
      </c>
      <c r="H154" s="105"/>
      <c r="I154" s="105"/>
      <c r="J154" s="105"/>
      <c r="K154" s="105"/>
      <c r="L154" s="105"/>
      <c r="M154" s="105"/>
      <c r="N154" s="105"/>
      <c r="O154" s="105"/>
      <c r="P154" s="106"/>
      <c r="Q154" s="125" t="s">
        <v>613</v>
      </c>
      <c r="R154" s="105"/>
      <c r="S154" s="105"/>
      <c r="T154" s="105"/>
      <c r="U154" s="105"/>
      <c r="V154" s="105"/>
      <c r="W154" s="105"/>
      <c r="X154" s="105"/>
      <c r="Y154" s="105"/>
      <c r="Z154" s="105"/>
      <c r="AA154" s="293"/>
      <c r="AB154" s="141" t="s">
        <v>593</v>
      </c>
      <c r="AC154" s="142"/>
      <c r="AD154" s="142"/>
      <c r="AE154" s="147" t="s">
        <v>614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6.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3"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40.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0.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33"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33"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33"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33"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33"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33"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33"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33"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33"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33"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33"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33"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33"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33"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33"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33"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33"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33"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33"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33"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33"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33"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33"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33"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33"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33"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33"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33"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6.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6.25" customHeight="1" x14ac:dyDescent="0.15">
      <c r="A188" s="189"/>
      <c r="B188" s="186"/>
      <c r="C188" s="180"/>
      <c r="D188" s="186"/>
      <c r="E188" s="125"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6.25"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26.2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6.2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6.2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26.2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26.2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6.2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6.2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26.2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26.2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6.2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6.2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26.2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26.2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6.2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6.2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26.2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26.2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6.2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6.2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26.2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26.2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6.2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6.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6.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6.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6.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6.2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6.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6.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6.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6.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6.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6.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6.2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6.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6.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6.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6.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6.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6.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6.2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6.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6.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6.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6.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6.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6.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6.2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6.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6.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6.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6.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6.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6.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6.2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6.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6.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6.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6.2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6.2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6.2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6.2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6.2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26.2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26.2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6.2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6.2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26.2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26.2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6.2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6.2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26.2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26.2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6.2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6.2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26.2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26.2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6.2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6.2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26.2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26.2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6.2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6.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6.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6.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6.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6.2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6.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6.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6.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6.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6.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6.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6.2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6.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6.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6.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6.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6.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6.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6.2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6.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6.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6.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6.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6.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6.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6.2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6.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6.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6.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6.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6.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6.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6.2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6.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6.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6.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6.2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6.2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6.2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6.2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6.2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26.2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26.2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6.2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6.2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26.2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26.2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6.2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6.2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26.2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26.2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6.2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6.2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26.2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26.2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6.2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6.2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26.2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26.2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6.2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6.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6.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6.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6.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6.2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6.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6.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6.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6.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6.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6.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6.2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6.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6.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6.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6.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6.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6.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6.2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6.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6.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6.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6.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6.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6.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6.2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6.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6.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6.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6.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6.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6.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6.2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6.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6.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6.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6.2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6.2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6.2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6.2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6.2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26.2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26.2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6.2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6.2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26.2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26.2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6.2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6.2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26.2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26.2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6.2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6.2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26.2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26.2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6.2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6.2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26.2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26.2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6.2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6.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6.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6.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6.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6.2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6.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6.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6.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6.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6.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6.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6.2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6.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6.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6.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6.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6.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6.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6.2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6.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6.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6.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6.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6.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6.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6.2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6.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6.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6.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6.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6.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6.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6.2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6.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6.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6.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6.2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6.2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6.25" hidden="1" customHeight="1" x14ac:dyDescent="0.15">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26.2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26.2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6.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6.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6.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26.2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26.2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6.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6.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6.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6.2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26.2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6.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6.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6.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6.2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26.2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6.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6.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6.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6.2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26.2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6.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6.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6.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6.2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26.2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6.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6.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6.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26.2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26.2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6.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6.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6.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6.2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26.2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6.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6.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6.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6.2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26.2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6.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6.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6.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6.2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26.2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6.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6.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6.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6.2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6.2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6.2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6.2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26.2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26.2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6.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6.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6.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26.2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26.2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6.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6.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6.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26.2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26.2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6.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6.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6.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26.2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26.2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6.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6.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6.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26.2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26.2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6.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6.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6.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26.2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26.2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6.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6.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6.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26.2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26.2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6.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6.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6.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26.2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26.2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6.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6.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6.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26.2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26.2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6.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6.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6.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26.2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26.2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6.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6.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6.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6.2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6.2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6.2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6.2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26.2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26.2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6.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6.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6.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26.2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26.2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6.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6.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6.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26.2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26.2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6.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6.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6.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26.2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26.2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6.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6.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6.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26.2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26.2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6.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6.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6.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26.2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26.2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6.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6.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6.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26.2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26.2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6.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6.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6.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26.2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26.2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6.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6.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6.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26.2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26.2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6.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6.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6.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26.2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26.2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6.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6.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6.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6.2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6.2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6.2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6.2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26.2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26.2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6.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6.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6.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26.2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26.2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6.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6.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6.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26.2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26.2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6.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6.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6.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26.2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26.2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6.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6.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6.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26.2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26.2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6.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6.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6.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26.2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26.2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6.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6.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6.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26.2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26.2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6.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6.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6.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26.2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26.2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6.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6.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6.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26.2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26.2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6.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6.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6.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26.2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26.2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6.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6.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6.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6.2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6.2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6.2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6.2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26.2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26.2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6.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6.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6.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6.2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26.2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6.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6.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6.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6.2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26.2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6.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6.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6.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6.2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26.2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6.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6.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6.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6.2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26.2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6.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9.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625</v>
      </c>
      <c r="AE705" s="715"/>
      <c r="AF705" s="715"/>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0.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627</v>
      </c>
      <c r="AH708" s="743"/>
      <c r="AI708" s="743"/>
      <c r="AJ708" s="743"/>
      <c r="AK708" s="743"/>
      <c r="AL708" s="743"/>
      <c r="AM708" s="743"/>
      <c r="AN708" s="743"/>
      <c r="AO708" s="743"/>
      <c r="AP708" s="743"/>
      <c r="AQ708" s="743"/>
      <c r="AR708" s="743"/>
      <c r="AS708" s="743"/>
      <c r="AT708" s="743"/>
      <c r="AU708" s="743"/>
      <c r="AV708" s="743"/>
      <c r="AW708" s="743"/>
      <c r="AX708" s="744"/>
    </row>
    <row r="709" spans="1:50" ht="4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51.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631</v>
      </c>
      <c r="AE712" s="783"/>
      <c r="AF712" s="783"/>
      <c r="AG712" s="810" t="s">
        <v>632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625</v>
      </c>
      <c r="AE713" s="329"/>
      <c r="AF713" s="663"/>
      <c r="AG713" s="101" t="s">
        <v>619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44.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44.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7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631</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75" customHeight="1" x14ac:dyDescent="0.15">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9.5" customHeight="1" thickBot="1" x14ac:dyDescent="0.2">
      <c r="A727" s="803"/>
      <c r="B727" s="804"/>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594</v>
      </c>
      <c r="F737" s="990"/>
      <c r="G737" s="990"/>
      <c r="H737" s="990"/>
      <c r="I737" s="990"/>
      <c r="J737" s="990"/>
      <c r="K737" s="990"/>
      <c r="L737" s="990"/>
      <c r="M737" s="990"/>
      <c r="N737" s="365" t="s">
        <v>541</v>
      </c>
      <c r="O737" s="365"/>
      <c r="P737" s="365"/>
      <c r="Q737" s="365"/>
      <c r="R737" s="990" t="s">
        <v>595</v>
      </c>
      <c r="S737" s="990"/>
      <c r="T737" s="990"/>
      <c r="U737" s="990"/>
      <c r="V737" s="990"/>
      <c r="W737" s="990"/>
      <c r="X737" s="990"/>
      <c r="Y737" s="990"/>
      <c r="Z737" s="990"/>
      <c r="AA737" s="365" t="s">
        <v>540</v>
      </c>
      <c r="AB737" s="365"/>
      <c r="AC737" s="365"/>
      <c r="AD737" s="365"/>
      <c r="AE737" s="990" t="s">
        <v>596</v>
      </c>
      <c r="AF737" s="990"/>
      <c r="AG737" s="990"/>
      <c r="AH737" s="990"/>
      <c r="AI737" s="990"/>
      <c r="AJ737" s="990"/>
      <c r="AK737" s="990"/>
      <c r="AL737" s="990"/>
      <c r="AM737" s="990"/>
      <c r="AN737" s="365" t="s">
        <v>539</v>
      </c>
      <c r="AO737" s="365"/>
      <c r="AP737" s="365"/>
      <c r="AQ737" s="365"/>
      <c r="AR737" s="982" t="s">
        <v>597</v>
      </c>
      <c r="AS737" s="983"/>
      <c r="AT737" s="983"/>
      <c r="AU737" s="983"/>
      <c r="AV737" s="983"/>
      <c r="AW737" s="983"/>
      <c r="AX737" s="984"/>
      <c r="AY737" s="89"/>
      <c r="AZ737" s="89"/>
    </row>
    <row r="738" spans="1:52" ht="24.75" customHeight="1" x14ac:dyDescent="0.15">
      <c r="A738" s="991" t="s">
        <v>538</v>
      </c>
      <c r="B738" s="210"/>
      <c r="C738" s="210"/>
      <c r="D738" s="211"/>
      <c r="E738" s="990" t="s">
        <v>598</v>
      </c>
      <c r="F738" s="990"/>
      <c r="G738" s="990"/>
      <c r="H738" s="990"/>
      <c r="I738" s="990"/>
      <c r="J738" s="990"/>
      <c r="K738" s="990"/>
      <c r="L738" s="990"/>
      <c r="M738" s="990"/>
      <c r="N738" s="365" t="s">
        <v>537</v>
      </c>
      <c r="O738" s="365"/>
      <c r="P738" s="365"/>
      <c r="Q738" s="365"/>
      <c r="R738" s="990" t="s">
        <v>599</v>
      </c>
      <c r="S738" s="990"/>
      <c r="T738" s="990"/>
      <c r="U738" s="990"/>
      <c r="V738" s="990"/>
      <c r="W738" s="990"/>
      <c r="X738" s="990"/>
      <c r="Y738" s="990"/>
      <c r="Z738" s="990"/>
      <c r="AA738" s="365" t="s">
        <v>536</v>
      </c>
      <c r="AB738" s="365"/>
      <c r="AC738" s="365"/>
      <c r="AD738" s="365"/>
      <c r="AE738" s="990" t="s">
        <v>599</v>
      </c>
      <c r="AF738" s="990"/>
      <c r="AG738" s="990"/>
      <c r="AH738" s="990"/>
      <c r="AI738" s="990"/>
      <c r="AJ738" s="990"/>
      <c r="AK738" s="990"/>
      <c r="AL738" s="990"/>
      <c r="AM738" s="990"/>
      <c r="AN738" s="365" t="s">
        <v>532</v>
      </c>
      <c r="AO738" s="365"/>
      <c r="AP738" s="365"/>
      <c r="AQ738" s="365"/>
      <c r="AR738" s="982" t="s">
        <v>600</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t="s">
        <v>639</v>
      </c>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601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70.5" customHeight="1" x14ac:dyDescent="0.15">
      <c r="A781" s="631"/>
      <c r="B781" s="632"/>
      <c r="C781" s="632"/>
      <c r="D781" s="632"/>
      <c r="E781" s="632"/>
      <c r="F781" s="633"/>
      <c r="G781" s="670" t="s">
        <v>602</v>
      </c>
      <c r="H781" s="671"/>
      <c r="I781" s="671"/>
      <c r="J781" s="671"/>
      <c r="K781" s="672"/>
      <c r="L781" s="664" t="s">
        <v>603</v>
      </c>
      <c r="M781" s="665"/>
      <c r="N781" s="665"/>
      <c r="O781" s="665"/>
      <c r="P781" s="665"/>
      <c r="Q781" s="665"/>
      <c r="R781" s="665"/>
      <c r="S781" s="665"/>
      <c r="T781" s="665"/>
      <c r="U781" s="665"/>
      <c r="V781" s="665"/>
      <c r="W781" s="665"/>
      <c r="X781" s="666"/>
      <c r="Y781" s="388">
        <v>9</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1.75" customHeight="1" x14ac:dyDescent="0.15">
      <c r="A837" s="376">
        <v>1</v>
      </c>
      <c r="B837" s="376">
        <v>1</v>
      </c>
      <c r="C837" s="361" t="s">
        <v>604</v>
      </c>
      <c r="D837" s="347"/>
      <c r="E837" s="347"/>
      <c r="F837" s="347"/>
      <c r="G837" s="347"/>
      <c r="H837" s="347"/>
      <c r="I837" s="347"/>
      <c r="J837" s="348">
        <v>2020001075013</v>
      </c>
      <c r="K837" s="349"/>
      <c r="L837" s="349"/>
      <c r="M837" s="349"/>
      <c r="N837" s="349"/>
      <c r="O837" s="349"/>
      <c r="P837" s="362" t="s">
        <v>605</v>
      </c>
      <c r="Q837" s="350"/>
      <c r="R837" s="350"/>
      <c r="S837" s="350"/>
      <c r="T837" s="350"/>
      <c r="U837" s="350"/>
      <c r="V837" s="350"/>
      <c r="W837" s="350"/>
      <c r="X837" s="350"/>
      <c r="Y837" s="351">
        <v>9</v>
      </c>
      <c r="Z837" s="352"/>
      <c r="AA837" s="352"/>
      <c r="AB837" s="353"/>
      <c r="AC837" s="363" t="s">
        <v>496</v>
      </c>
      <c r="AD837" s="371"/>
      <c r="AE837" s="371"/>
      <c r="AF837" s="371"/>
      <c r="AG837" s="371"/>
      <c r="AH837" s="372">
        <v>1</v>
      </c>
      <c r="AI837" s="373"/>
      <c r="AJ837" s="373"/>
      <c r="AK837" s="373"/>
      <c r="AL837" s="357"/>
      <c r="AM837" s="358"/>
      <c r="AN837" s="358"/>
      <c r="AO837" s="359"/>
      <c r="AP837" s="360" t="s">
        <v>620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29" max="49" man="1"/>
    <brk id="129" max="49" man="1"/>
    <brk id="699" max="49" man="1"/>
    <brk id="727" max="49" man="1"/>
    <brk id="739" max="49" man="1"/>
    <brk id="831"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3" zoomScaleNormal="75" zoomScaleSheetLayoutView="83"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2019-06-28T08:29:40Z</cp:lastPrinted>
  <dcterms:created xsi:type="dcterms:W3CDTF">2012-03-13T00:50:25Z</dcterms:created>
  <dcterms:modified xsi:type="dcterms:W3CDTF">2019-07-16T06:55:19Z</dcterms:modified>
</cp:coreProperties>
</file>