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<sst xmlns="http://schemas.openxmlformats.org/spreadsheetml/2006/main" count="2840" uniqueCount="630">
  <si>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</si>
  <si>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</si>
  <si>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</si>
  <si>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</si>
  <si>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</si>
  <si>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</si>
  <si>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</si>
  <si>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</si>
  <si>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</si>
  <si>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</si>
  <si>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</si>
  <si>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</si>
  <si>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</si>
  <si>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</si>
  <si>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</si>
  <si>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</si>
  <si>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</si>
  <si>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</si>
  <si>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</si>
  <si>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</si>
  <si>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</si>
  <si>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</si>
  <si>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</si>
  <si>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</si>
  <si>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</si>
  <si>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</si>
  <si>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</si>
  <si>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</si>
  <si>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</si>
  <si>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</si>
  <si>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</si>
  <si>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</si>
  <si>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</si>
  <si>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</si>
  <si>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</si>
  <si>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</si>
  <si>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</si>
  <si>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</si>
  <si>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</si>
  <si>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</si>
  <si>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</si>
  <si>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</si>
  <si>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</si>
  <si>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</si>
  <si>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</si>
  <si>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</si>
  <si>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</si>
  <si>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</si>
  <si>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</si>
  <si>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</si>
  <si>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</si>
  <si>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</si>
  <si>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</si>
  <si>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</si>
  <si>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</si>
  <si>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</si>
  <si>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</si>
  <si>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</si>
  <si>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</si>
  <si>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</si>
  <si>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</si>
  <si>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</si>
  <si>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</si>
  <si>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</si>
  <si>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</si>
  <si>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</si>
  <si>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</si>
  <si>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</si>
  <si>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</si>
  <si>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</si>
  <si>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</si>
  <si>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</si>
  <si>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</si>
  <si>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</si>
  <si>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</si>
  <si>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</si>
  <si>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</si>
  <si>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</si>
  <si>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</si>
  <si>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</si>
  <si>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</si>
  <si>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</si>
  <si>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</si>
  <si>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</si>
  <si>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</si>
  <si>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</si>
  <si>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</si>
  <si>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</si>
  <si>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</si>
  <si>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</si>
  <si>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</si>
  <si>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</si>
  <si>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</si>
  <si>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</si>
  <si>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</si>
  <si>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</si>
  <si>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</si>
  <si>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</si>
  <si>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</si>
  <si>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</si>
  <si>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</si>
  <si>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</si>
  <si>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</si>
  <si>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</si>
  <si>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</si>
  <si>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</si>
  <si>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</si>
  <si>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</si>
  <si>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</si>
  <si>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</si>
  <si>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</si>
  <si>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</si>
  <si>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</si>
  <si>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</si>
  <si>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</si>
  <si>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</si>
  <si>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</si>
  <si>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</si>
  <si>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</si>
  <si>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</si>
  <si>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</si>
  <si>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</si>
  <si>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</si>
  <si>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</si>
  <si>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</si>
  <si>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</si>
  <si>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</si>
  <si>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</si>
  <si>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</si>
  <si>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</si>
  <si>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</si>
  <si>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</si>
  <si>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</si>
  <si>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</si>
  <si>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</si>
  <si>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</si>
  <si>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</si>
  <si>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</si>
  <si>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</si>
  <si>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</si>
  <si>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</si>
  <si>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</si>
  <si>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</si>
  <si>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</si>
  <si>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</si>
  <si>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</si>
  <si>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</si>
  <si>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</si>
  <si>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</si>
  <si>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</si>
  <si>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</si>
  <si>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</si>
  <si>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</si>
  <si>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</si>
  <si>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</si>
  <si>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</si>
  <si>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</si>
  <si>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</si>
  <si>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</si>
  <si>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</si>
  <si>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</si>
  <si>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</si>
  <si>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</si>
  <si>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</si>
  <si>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</si>
  <si>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</si>
  <si>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</si>
  <si>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</si>
  <si>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</si>
  <si>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</si>
  <si>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</si>
  <si>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</si>
  <si>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</si>
  <si>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</si>
  <si>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</si>
  <si>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</si>
  <si>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</si>
  <si>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</si>
  <si>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</si>
  <si>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</si>
  <si>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</si>
  <si>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</si>
  <si>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</si>
  <si>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</si>
  <si>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</si>
  <si>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</si>
  <si>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</si>
  <si>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</si>
  <si>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</si>
  <si>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</si>
  <si>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</si>
  <si>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</si>
  <si>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</si>
  <si>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</si>
  <si>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</si>
  <si>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</si>
  <si>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</si>
  <si>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</si>
  <si>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</si>
  <si>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</si>
  <si>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</si>
  <si>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</si>
  <si>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</si>
  <si>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</si>
  <si>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</si>
  <si>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</si>
  <si>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</si>
  <si>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</si>
  <si>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</si>
  <si>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</si>
  <si>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</si>
  <si>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</si>
  <si>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</si>
  <si>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</si>
  <si>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</si>
  <si>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</si>
  <si>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</si>
  <si>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</si>
  <si>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</si>
  <si>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</si>
  <si>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</si>
  <si>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</si>
  <si>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</si>
  <si>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</si>
  <si>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</si>
  <si>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</si>
  <si>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</si>
  <si>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</si>
  <si>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</si>
  <si>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</si>
  <si>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</si>
  <si>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</si>
  <si>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</si>
  <si>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</si>
  <si>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</si>
  <si>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</si>
  <si>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</si>
  <si>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</si>
  <si>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</si>
  <si>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</si>
  <si>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</si>
  <si>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</si>
  <si>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</si>
  <si>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</si>
  <si>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</si>
  <si>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</si>
  <si>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</si>
  <si>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</si>
  <si>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</si>
  <si>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</si>
  <si>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</si>
  <si>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</si>
  <si>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</si>
  <si>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</si>
  <si>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</si>
  <si>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</si>
  <si>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</si>
  <si>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</si>
  <si>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</si>
  <si>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</si>
  <si>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</si>
  <si>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</si>
  <si>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</si>
  <si>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</si>
  <si>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</si>
  <si>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</si>
  <si>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</si>
  <si>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</si>
  <si>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</si>
  <si>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</si>
  <si>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</si>
  <si>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</si>
  <si>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</si>
  <si>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</si>
  <si>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</si>
  <si>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</si>
  <si>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</si>
  <si>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</si>
  <si>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</si>
  <si>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</si>
  <si>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</si>
  <si>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</si>
  <si>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</si>
  <si>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</si>
  <si>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</si>
  <si>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</si>
  <si>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</si>
  <si>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</si>
  <si>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</si>
  <si>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</si>
  <si>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</si>
  <si>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</si>
  <si>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</si>
  <si>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</si>
  <si>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</si>
  <si>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</si>
  <si>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</si>
  <si>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</si>
  <si>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</si>
  <si>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</si>
  <si>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</si>
  <si>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</si>
  <si>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</si>
  <si>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</si>
  <si>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</si>
  <si>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</si>
  <si>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</si>
  <si>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</si>
  <si>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</si>
  <si>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</si>
  <si>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</si>
  <si>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</si>
  <si>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</si>
  <si>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</si>
  <si>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</si>
  <si>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</si>
  <si>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</si>
  <si>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</si>
  <si>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</si>
  <si>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</si>
  <si>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</si>
  <si>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</si>
  <si>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</si>
  <si>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</si>
  <si>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</si>
  <si>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</si>
  <si>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</si>
  <si>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</si>
  <si>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</si>
  <si>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</si>
  <si>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</si>
  <si>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</si>
  <si>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</si>
  <si>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</si>
  <si>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</si>
  <si>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</si>
  <si>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</si>
  <si>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</si>
  <si>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</si>
  <si>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</si>
  <si>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</si>
  <si>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</si>
  <si>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</si>
  <si>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</si>
  <si>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</si>
  <si>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</si>
  <si>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</si>
  <si>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</si>
  <si>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</si>
  <si>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</si>
  <si>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</si>
  <si>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</si>
  <si>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</si>
  <si>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</si>
  <si>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</si>
  <si>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</si>
  <si>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</si>
  <si>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</si>
  <si>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</si>
  <si>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</si>
  <si>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</si>
  <si>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</si>
  <si>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</si>
  <si>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</si>
  <si>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</si>
  <si>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</si>
  <si>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</si>
  <si>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</si>
  <si>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</si>
  <si>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</si>
  <si>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</si>
  <si>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</si>
  <si>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</si>
  <si>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</si>
  <si>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</si>
  <si>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</si>
  <si>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</si>
  <si>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</si>
  <si>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</si>
  <si>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</si>
  <si>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</si>
  <si>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</si>
  <si>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</si>
  <si>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</si>
  <si>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</si>
  <si>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</si>
  <si>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</si>
  <si>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</si>
  <si>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</si>
  <si>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</si>
  <si>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</si>
  <si>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</si>
  <si>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</si>
  <si>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</si>
  <si>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</si>
  <si>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</si>
  <si>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</si>
  <si>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</si>
  <si>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</si>
  <si>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</si>
  <si>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</si>
  <si>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</si>
  <si>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</si>
  <si>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</si>
  <si>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</si>
  <si>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</si>
  <si>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</si>
  <si>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</si>
  <si>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</si>
  <si>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</si>
  <si>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</si>
  <si>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</si>
  <si>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</si>
  <si>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</si>
  <si>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</si>
  <si>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</si>
  <si>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</si>
  <si>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</si>
  <si>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</si>
  <si>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</si>
  <si>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</si>
  <si>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</si>
  <si>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</si>
  <si>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</si>
  <si>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</si>
  <si>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</si>
  <si>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</si>
  <si>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</si>
  <si>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</si>
  <si>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</si>
  <si>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</si>
  <si>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</si>
  <si>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</si>
  <si>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</si>
  <si>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</si>
  <si>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</si>
  <si>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</si>
  <si>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</si>
  <si>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</si>
  <si>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</si>
  <si>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</si>
  <si>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</si>
  <si>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</si>
  <si>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</si>
  <si>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</si>
  <si>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</si>
  <si>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</si>
  <si>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</si>
  <si>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</si>
  <si>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</si>
  <si>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</si>
  <si>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</si>
  <si>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</si>
  <si>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</si>
  <si>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</si>
  <si>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</si>
  <si>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</si>
  <si>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</si>
  <si>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</si>
  <si>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</si>
  <si>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</si>
  <si>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</si>
  <si>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</si>
  <si>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</si>
  <si>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</si>
  <si>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</si>
  <si>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</si>
  <si>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</si>
  <si>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</si>
  <si>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</si>
  <si>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</si>
  <si>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</si>
  <si>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</si>
  <si>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</si>
  <si>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</si>
  <si>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</si>
  <si>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</si>
  <si>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</si>
  <si>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</si>
  <si>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</si>
  <si>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</si>
  <si>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</si>
  <si>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</si>
  <si>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</si>
  <si>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</si>
  <si>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</si>
  <si>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</si>
  <si>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</si>
  <si>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</si>
  <si>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</si>
  <si>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</si>
  <si>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</si>
  <si>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</si>
  <si>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</si>
  <si>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</si>
  <si>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</si>
  <si>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</si>
  <si>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</si>
  <si>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</si>
  <si>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</si>
  <si>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</si>
  <si>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</si>
  <si>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</si>
  <si>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</si>
  <si>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</si>
  <si>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</si>
  <si>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</si>
  <si>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</si>
  <si>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</si>
  <si>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</si>
  <si>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</si>
  <si>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</si>
  <si>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</si>
  <si>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</si>
  <si>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</si>
  <si>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</si>
  <si>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</si>
  <si>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</si>
  <si>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</si>
  <si>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</si>
  <si>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</si>
  <si>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</si>
  <si>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</si>
  <si>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</si>
  <si>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</si>
  <si>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</si>
  <si>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</si>
  <si>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</si>
  <si>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</si>
  <si>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</si>
  <si>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</si>
  <si>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</si>
  <si>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</si>
  <si>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</si>
  <si>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</si>
  <si>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</si>
  <si>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</si>
  <si>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</si>
  <si>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</si>
  <si>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</si>
  <si>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</si>
  <si>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</si>
  <si>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</si>
  <si>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</si>
  <si>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</si>
  <si>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</si>
  <si>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</si>
  <si>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</si>
  <si>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</si>
  <si>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大型混合酸化物燃料加工施設保障措置試験研究委託費</t>
    <phoneticPr fontId="5"/>
  </si>
  <si>
    <t>原子力規制委員会</t>
  </si>
  <si>
    <t>原子力規制委員会</t>
    <rPh sb="0" eb="8">
      <t>ゲンシリョクキセイイインカイ</t>
    </rPh>
    <phoneticPr fontId="5"/>
  </si>
  <si>
    <t>原子力規制庁</t>
    <rPh sb="0" eb="3">
      <t>ゲンシリョク</t>
    </rPh>
    <rPh sb="3" eb="5">
      <t>キセイ</t>
    </rPh>
    <rPh sb="5" eb="6">
      <t>チョウ</t>
    </rPh>
    <phoneticPr fontId="5"/>
  </si>
  <si>
    <t>平成１３年度</t>
    <rPh sb="0" eb="2">
      <t>ヘイセイ</t>
    </rPh>
    <rPh sb="4" eb="5">
      <t>ネン</t>
    </rPh>
    <rPh sb="5" eb="6">
      <t>ド</t>
    </rPh>
    <phoneticPr fontId="5"/>
  </si>
  <si>
    <t>放射線防護グループ
放射線防護企画課　保障措置室</t>
    <rPh sb="13" eb="17">
      <t>ボウゴキカク</t>
    </rPh>
    <phoneticPr fontId="5"/>
  </si>
  <si>
    <t>保障措置室長　有賀理</t>
    <rPh sb="0" eb="2">
      <t>ホショウ</t>
    </rPh>
    <rPh sb="2" eb="4">
      <t>ソチ</t>
    </rPh>
    <rPh sb="4" eb="6">
      <t>シツチョウ</t>
    </rPh>
    <rPh sb="7" eb="9">
      <t>アルガ</t>
    </rPh>
    <rPh sb="9" eb="10">
      <t>オサム</t>
    </rPh>
    <phoneticPr fontId="5"/>
  </si>
  <si>
    <t>特別会計に関する法律　第85条第5項第1号二
特別会計に関する法律施行令　第51条第4項第6号</t>
    <phoneticPr fontId="5"/>
  </si>
  <si>
    <t>日・IAEA保障措置協定、日・IAEA保障措置協定追加議定書</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</si>
  <si>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</si>
  <si>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J－MOXに適用する保障措置機器類の開発、データ収集・評価システムの構築による着実な保障措置の実施。</t>
  </si>
  <si>
    <t>保障措置を着実に適用する施設数を成果指標とする。</t>
  </si>
  <si>
    <t>件数</t>
    <rPh sb="0" eb="2">
      <t>ケンスウ</t>
    </rPh>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</si>
  <si>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</si>
  <si>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</si>
  <si>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</si>
  <si>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百万円</t>
    <rPh sb="0" eb="3">
      <t>ヒャクマンエン</t>
    </rPh>
    <phoneticPr fontId="5"/>
  </si>
  <si>
    <t>百万円/件数</t>
    <rPh sb="0" eb="3">
      <t>ヒャクマンエン</t>
    </rPh>
    <rPh sb="4" eb="6">
      <t>ケンスウ</t>
    </rPh>
    <phoneticPr fontId="5"/>
  </si>
  <si>
    <t>実施せず</t>
    <rPh sb="0" eb="2">
      <t>ジッシ</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</si>
  <si>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</si>
  <si>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</si>
  <si>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</si>
  <si>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</si>
  <si>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</si>
  <si>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</si>
  <si>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</si>
  <si>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</si>
  <si>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</si>
  <si>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</si>
  <si>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</si>
  <si>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コンゴ</t>
    </rPh>
    <rPh sb="8" eb="10">
      <t>ウンテン</t>
    </rPh>
    <rPh sb="10" eb="12">
      <t>カイシ</t>
    </rPh>
    <rPh sb="13" eb="15">
      <t>ヨテイ</t>
    </rPh>
    <rPh sb="20" eb="22">
      <t>オオガタ</t>
    </rPh>
    <rPh sb="25" eb="27">
      <t>ネンリョウ</t>
    </rPh>
    <rPh sb="27" eb="29">
      <t>カコウ</t>
    </rPh>
    <rPh sb="29" eb="31">
      <t>シセツ</t>
    </rPh>
    <rPh sb="39" eb="41">
      <t>トッカ</t>
    </rPh>
    <rPh sb="43" eb="45">
      <t>ホショウ</t>
    </rPh>
    <rPh sb="45" eb="47">
      <t>ソチ</t>
    </rPh>
    <rPh sb="47" eb="49">
      <t>シュホウ</t>
    </rPh>
    <rPh sb="50" eb="52">
      <t>カクリツ</t>
    </rPh>
    <rPh sb="57" eb="59">
      <t>ヒツヨウ</t>
    </rPh>
    <rPh sb="60" eb="62">
      <t>キキ</t>
    </rPh>
    <rPh sb="63" eb="65">
      <t>カイハツ</t>
    </rPh>
    <rPh sb="66" eb="68">
      <t>セッチ</t>
    </rPh>
    <rPh sb="76" eb="78">
      <t>ホショウ</t>
    </rPh>
    <rPh sb="78" eb="80">
      <t>ソチ</t>
    </rPh>
    <rPh sb="81" eb="83">
      <t>チャクジツ</t>
    </rPh>
    <rPh sb="84" eb="86">
      <t>ジッシ</t>
    </rPh>
    <rPh sb="87" eb="89">
      <t>メザ</t>
    </rPh>
    <rPh sb="90" eb="92">
      <t>ジョウイ</t>
    </rPh>
    <rPh sb="92" eb="94">
      <t>セサク</t>
    </rPh>
    <rPh sb="95" eb="97">
      <t>チョッケツ</t>
    </rPh>
    <phoneticPr fontId="5"/>
  </si>
  <si>
    <t>○</t>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</si>
  <si>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</si>
  <si>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t>
  </si>
  <si>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</si>
  <si>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本事業は、J-MOXに特化した保障措置手法を確立するために必要な機器を開発・設置するものであり、政策目的の達成手段として不可欠な事業である。</t>
    <rPh sb="48" eb="50">
      <t>セイサク</t>
    </rPh>
    <rPh sb="50" eb="52">
      <t>モクテキ</t>
    </rPh>
    <rPh sb="53" eb="55">
      <t>タッセイ</t>
    </rPh>
    <rPh sb="55" eb="57">
      <t>シュダン</t>
    </rPh>
    <rPh sb="60" eb="63">
      <t>フカケツ</t>
    </rPh>
    <rPh sb="64" eb="66">
      <t>ジギョウ</t>
    </rPh>
    <phoneticPr fontId="5"/>
  </si>
  <si>
    <t>‐</t>
  </si>
  <si>
    <t>J－MOXに係る保障措置機器は、施設の設計・建設の進捗にあわせて、我が国とIAEA側とで分担して開発・設置することとなっているが、新規制基準への対応に伴う審査の遅れにより建設計画が変更されたことを受けて、やむを得ず事業計画を見直した結果生じた不用であ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8" eb="70">
      <t>キジュン</t>
    </rPh>
    <rPh sb="72" eb="74">
      <t>タイオウ</t>
    </rPh>
    <rPh sb="75" eb="76">
      <t>トモナ</t>
    </rPh>
    <rPh sb="77" eb="79">
      <t>シンサ</t>
    </rPh>
    <rPh sb="80" eb="81">
      <t>オク</t>
    </rPh>
    <rPh sb="85" eb="87">
      <t>ケンセツ</t>
    </rPh>
    <rPh sb="87" eb="89">
      <t>ケイカク</t>
    </rPh>
    <rPh sb="90" eb="92">
      <t>ヘンコウ</t>
    </rPh>
    <rPh sb="98" eb="99">
      <t>ウ</t>
    </rPh>
    <rPh sb="105" eb="106">
      <t>エ</t>
    </rPh>
    <rPh sb="107" eb="109">
      <t>ジギョウ</t>
    </rPh>
    <rPh sb="109" eb="111">
      <t>ケイカク</t>
    </rPh>
    <rPh sb="112" eb="114">
      <t>ミナオ</t>
    </rPh>
    <rPh sb="116" eb="118">
      <t>ケッカ</t>
    </rPh>
    <rPh sb="118" eb="119">
      <t>ショウ</t>
    </rPh>
    <rPh sb="122" eb="123">
      <t>ヨウ</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</si>
  <si>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建設計画が実態にそぐわないと考えられることから、可能な限り、実態を踏まえた事業実施に努める。</t>
    <rPh sb="180" eb="182">
      <t>ケンセツ</t>
    </rPh>
    <rPh sb="182" eb="184">
      <t>ケイカク</t>
    </rPh>
    <rPh sb="185" eb="187">
      <t>ジッタイ</t>
    </rPh>
    <rPh sb="194" eb="195">
      <t>カンガ</t>
    </rPh>
    <rPh sb="204" eb="206">
      <t>カノウ</t>
    </rPh>
    <rPh sb="207" eb="208">
      <t>カギ</t>
    </rPh>
    <rPh sb="210" eb="212">
      <t>ジッタイ</t>
    </rPh>
    <rPh sb="213" eb="214">
      <t>フ</t>
    </rPh>
    <rPh sb="217" eb="219">
      <t>ジギョウ</t>
    </rPh>
    <rPh sb="219" eb="221">
      <t>ジッシ</t>
    </rPh>
    <rPh sb="222" eb="223">
      <t>ツト</t>
    </rPh>
    <phoneticPr fontId="5"/>
  </si>
  <si>
    <t>530</t>
    <phoneticPr fontId="5"/>
  </si>
  <si>
    <t>530</t>
    <phoneticPr fontId="5"/>
  </si>
  <si>
    <t>393</t>
    <phoneticPr fontId="5"/>
  </si>
  <si>
    <t>067</t>
    <phoneticPr fontId="5"/>
  </si>
  <si>
    <t>053</t>
    <phoneticPr fontId="5"/>
  </si>
  <si>
    <t>044</t>
    <phoneticPr fontId="5"/>
  </si>
  <si>
    <t>040</t>
    <phoneticPr fontId="5"/>
  </si>
  <si>
    <t>執行額／架台やケーブル敷設図の設計・開発件数　</t>
    <rPh sb="0" eb="2">
      <t>シッコウ</t>
    </rPh>
    <rPh sb="2" eb="3">
      <t>ガク</t>
    </rPh>
    <rPh sb="4" eb="6">
      <t>カダイ</t>
    </rPh>
    <rPh sb="11" eb="13">
      <t>シセツ</t>
    </rPh>
    <rPh sb="13" eb="14">
      <t>ズ</t>
    </rPh>
    <rPh sb="15" eb="17">
      <t>セッケイ</t>
    </rPh>
    <rPh sb="18" eb="20">
      <t>カイハツ</t>
    </rPh>
    <rPh sb="20" eb="22">
      <t>ケンスウ</t>
    </rPh>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</si>
  <si>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</si>
  <si>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</si>
  <si>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</si>
  <si>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</si>
  <si>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</si>
  <si>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</si>
  <si>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</si>
  <si>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</si>
  <si>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</si>
  <si>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</si>
  <si>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</si>
  <si>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</si>
  <si>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J－MOXの建設工事の進捗が遅れている状況を踏まえ、IAEA側の開発機器が後年度にずれたことから不用が生じているが、Ｊ－ＭＯＸの設計・建設段階に合わせて作業計画を作成し、適切に段階を追って事業を進めている。</t>
    <phoneticPr fontId="5"/>
  </si>
  <si>
    <t>これまでに製作した保障措置機器類及び実施した性能確認試験の成果を踏まえ、次年度以降でその改良及び性能評価等を実施しており、成果を十分に活用している。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</si>
  <si>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rPh sb="0" eb="1">
      <t>ニチ</t>
    </rPh>
    <rPh sb="6" eb="8">
      <t>ホショウ</t>
    </rPh>
    <rPh sb="8" eb="10">
      <t>ソチ</t>
    </rPh>
    <rPh sb="10" eb="12">
      <t>キョウテイ</t>
    </rPh>
    <rPh sb="16" eb="19">
      <t>イチギテキ</t>
    </rPh>
    <rPh sb="20" eb="21">
      <t>クニ</t>
    </rPh>
    <rPh sb="22" eb="24">
      <t>セキニン</t>
    </rPh>
    <rPh sb="25" eb="26">
      <t>ユウ</t>
    </rPh>
    <rPh sb="31" eb="32">
      <t>クニ</t>
    </rPh>
    <rPh sb="35" eb="36">
      <t>オコナ</t>
    </rPh>
    <rPh sb="37" eb="39">
      <t>ジギョウ</t>
    </rPh>
    <rPh sb="39" eb="41">
      <t>ケイタイ</t>
    </rPh>
    <rPh sb="42" eb="44">
      <t>イタク</t>
    </rPh>
    <rPh sb="45" eb="47">
      <t>ウケオイ</t>
    </rPh>
    <rPh sb="49" eb="50">
      <t>タ</t>
    </rPh>
    <rPh sb="51" eb="53">
      <t>シュダン</t>
    </rPh>
    <rPh sb="54" eb="57">
      <t>ホウホウナド</t>
    </rPh>
    <rPh sb="58" eb="59">
      <t>ト</t>
    </rPh>
    <rPh sb="63" eb="64">
      <t>カンガ</t>
    </rPh>
    <rPh sb="65" eb="66">
      <t>ガタ</t>
    </rPh>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</si>
  <si>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</si>
  <si>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有</t>
  </si>
  <si>
    <t>△</t>
  </si>
  <si>
    <t xml:space="preserve">本事業はJ-MOX施設の設計・建設の進捗にあわせて、保証措置機器を導入すること等を目的としているが、J-MOX施設の新規制基準への対応に伴う審査の遅れにより建設計画が変更されたことを受けて、やむを得ず事業計画を見直したことから、事業を実施することができず、不用となった。
</t>
    <phoneticPr fontId="5"/>
  </si>
  <si>
    <t>独立行政法人日本原子力研究開発機構
・AFAS及びＡＶＩＳ等の性能確認試験費</t>
    <rPh sb="0" eb="2">
      <t>ドクリツ</t>
    </rPh>
    <rPh sb="2" eb="4">
      <t>ギョウセイ</t>
    </rPh>
    <rPh sb="4" eb="6">
      <t>ホウジン</t>
    </rPh>
    <rPh sb="6" eb="8">
      <t>ニホン</t>
    </rPh>
    <rPh sb="8" eb="11">
      <t>ゲンシリョク</t>
    </rPh>
    <rPh sb="11" eb="13">
      <t>ケンキュウ</t>
    </rPh>
    <rPh sb="13" eb="15">
      <t>カイハツ</t>
    </rPh>
    <rPh sb="15" eb="17">
      <t>キコウ</t>
    </rPh>
    <rPh sb="23" eb="24">
      <t>オヨ</t>
    </rPh>
    <rPh sb="29" eb="30">
      <t>トウ</t>
    </rPh>
    <rPh sb="31" eb="33">
      <t>セイノウ</t>
    </rPh>
    <rPh sb="33" eb="35">
      <t>カクニン</t>
    </rPh>
    <rPh sb="35" eb="37">
      <t>シケン</t>
    </rPh>
    <rPh sb="37" eb="38">
      <t>ヒ</t>
    </rPh>
    <phoneticPr fontId="3"/>
  </si>
  <si>
    <t>その他</t>
    <rPh sb="2" eb="3">
      <t>タ</t>
    </rPh>
    <phoneticPr fontId="3"/>
  </si>
  <si>
    <t>消耗品、雑役務費、消費税、一般管理費等</t>
    <rPh sb="0" eb="3">
      <t>ショウモウヒン</t>
    </rPh>
    <rPh sb="4" eb="5">
      <t>ザツ</t>
    </rPh>
    <rPh sb="5" eb="7">
      <t>エキム</t>
    </rPh>
    <rPh sb="7" eb="8">
      <t>ヒ</t>
    </rPh>
    <rPh sb="9" eb="12">
      <t>ショウヒゼイ</t>
    </rPh>
    <rPh sb="13" eb="15">
      <t>イッパン</t>
    </rPh>
    <rPh sb="15" eb="18">
      <t>カンリヒ</t>
    </rPh>
    <rPh sb="18" eb="19">
      <t>トウ</t>
    </rPh>
    <phoneticPr fontId="3"/>
  </si>
  <si>
    <t>独立行政法人日本原子力研究開発機構</t>
    <phoneticPr fontId="5"/>
  </si>
  <si>
    <t>大型MOX燃料加工施設保障措置システムの性能確認試験</t>
    <phoneticPr fontId="5"/>
  </si>
  <si>
    <t xml:space="preserve">保障措置室では、大型MOX燃料加工施設における保障措置の実施のため、非破壊測定機器を開発し運用することとしている。
国立研究開発法人日本原子力研究開発機構（JAEA）は、国内において、保障措置が適用されている唯一の性能確認試験に必要なMOX試料（MOXペレット及び燃料集合体）を国内で唯一製造/所有してい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
</t>
    <rPh sb="0" eb="2">
      <t>ホショウ</t>
    </rPh>
    <rPh sb="2" eb="4">
      <t>ソチ</t>
    </rPh>
    <rPh sb="4" eb="5">
      <t>シツ</t>
    </rPh>
    <rPh sb="8" eb="10">
      <t>オオガタ</t>
    </rPh>
    <rPh sb="13" eb="15">
      <t>ネンリョウ</t>
    </rPh>
    <rPh sb="15" eb="17">
      <t>カコウ</t>
    </rPh>
    <rPh sb="17" eb="19">
      <t>シセツ</t>
    </rPh>
    <rPh sb="23" eb="25">
      <t>ホショウ</t>
    </rPh>
    <rPh sb="25" eb="27">
      <t>ソチ</t>
    </rPh>
    <rPh sb="28" eb="30">
      <t>ジッシ</t>
    </rPh>
    <rPh sb="34" eb="37">
      <t>ヒハカイ</t>
    </rPh>
    <rPh sb="37" eb="39">
      <t>ソクテイ</t>
    </rPh>
    <rPh sb="39" eb="41">
      <t>キキ</t>
    </rPh>
    <rPh sb="42" eb="44">
      <t>カイハツ</t>
    </rPh>
    <rPh sb="45" eb="47">
      <t>ウンヨウ</t>
    </rPh>
    <rPh sb="58" eb="60">
      <t>コクリツ</t>
    </rPh>
    <rPh sb="60" eb="62">
      <t>ケンキュウ</t>
    </rPh>
    <rPh sb="62" eb="64">
      <t>カイハツ</t>
    </rPh>
    <rPh sb="64" eb="66">
      <t>ホウジン</t>
    </rPh>
    <rPh sb="66" eb="68">
      <t>ニホン</t>
    </rPh>
    <rPh sb="68" eb="71">
      <t>ゲンシリョク</t>
    </rPh>
    <rPh sb="71" eb="73">
      <t>ケンキュウ</t>
    </rPh>
    <rPh sb="73" eb="75">
      <t>カイハツ</t>
    </rPh>
    <rPh sb="75" eb="77">
      <t>キコウ</t>
    </rPh>
    <rPh sb="85" eb="87">
      <t>コクナイ</t>
    </rPh>
    <rPh sb="92" eb="94">
      <t>ホショウ</t>
    </rPh>
    <rPh sb="94" eb="96">
      <t>ソチ</t>
    </rPh>
    <rPh sb="97" eb="99">
      <t>テキヨウ</t>
    </rPh>
    <rPh sb="104" eb="106">
      <t>ユイイツ</t>
    </rPh>
    <rPh sb="107" eb="109">
      <t>セイノウ</t>
    </rPh>
    <rPh sb="109" eb="111">
      <t>カクニン</t>
    </rPh>
    <rPh sb="111" eb="113">
      <t>シケン</t>
    </rPh>
    <rPh sb="114" eb="116">
      <t>ヒツヨウ</t>
    </rPh>
    <rPh sb="120" eb="122">
      <t>シリョウ</t>
    </rPh>
    <rPh sb="130" eb="131">
      <t>オヨ</t>
    </rPh>
    <rPh sb="132" eb="134">
      <t>ネンリョウ</t>
    </rPh>
    <rPh sb="134" eb="137">
      <t>シュウゴウタイ</t>
    </rPh>
    <rPh sb="139" eb="141">
      <t>コクナイ</t>
    </rPh>
    <rPh sb="142" eb="144">
      <t>ユイイツ</t>
    </rPh>
    <rPh sb="144" eb="146">
      <t>セイゾウ</t>
    </rPh>
    <rPh sb="147" eb="149">
      <t>ショユウ</t>
    </rPh>
    <rPh sb="158" eb="161">
      <t>ホンケイヤク</t>
    </rPh>
    <rPh sb="162" eb="164">
      <t>ジッシ</t>
    </rPh>
    <rPh sb="171" eb="173">
      <t>セイノウ</t>
    </rPh>
    <rPh sb="173" eb="175">
      <t>カクニン</t>
    </rPh>
    <rPh sb="175" eb="177">
      <t>シケン</t>
    </rPh>
    <rPh sb="178" eb="180">
      <t>ジッシ</t>
    </rPh>
    <rPh sb="180" eb="182">
      <t>カノウ</t>
    </rPh>
    <rPh sb="183" eb="185">
      <t>カンキョウ</t>
    </rPh>
    <rPh sb="186" eb="188">
      <t>ノウリョク</t>
    </rPh>
    <rPh sb="189" eb="190">
      <t>ソナ</t>
    </rPh>
    <rPh sb="192" eb="194">
      <t>ユイイツ</t>
    </rPh>
    <rPh sb="195" eb="197">
      <t>キカン</t>
    </rPh>
    <rPh sb="206" eb="209">
      <t>カイケイホウ</t>
    </rPh>
    <rPh sb="209" eb="210">
      <t>ダイ</t>
    </rPh>
    <rPh sb="212" eb="213">
      <t>ジョウ</t>
    </rPh>
    <rPh sb="215" eb="216">
      <t>ダイ</t>
    </rPh>
    <rPh sb="217" eb="218">
      <t>コウ</t>
    </rPh>
    <rPh sb="219" eb="221">
      <t>キテイ</t>
    </rPh>
    <rPh sb="222" eb="224">
      <t>ケイヤク</t>
    </rPh>
    <rPh sb="225" eb="227">
      <t>セイシツ</t>
    </rPh>
    <rPh sb="227" eb="228">
      <t>マタ</t>
    </rPh>
    <rPh sb="229" eb="231">
      <t>モクテキ</t>
    </rPh>
    <rPh sb="232" eb="234">
      <t>キョウソウ</t>
    </rPh>
    <rPh sb="235" eb="236">
      <t>ユル</t>
    </rPh>
    <rPh sb="239" eb="241">
      <t>バアイ</t>
    </rPh>
    <rPh sb="245" eb="247">
      <t>ズイイ</t>
    </rPh>
    <rPh sb="247" eb="249">
      <t>ケイヤク</t>
    </rPh>
    <rPh sb="250" eb="252">
      <t>アイテ</t>
    </rPh>
    <rPh sb="252" eb="253">
      <t>カタ</t>
    </rPh>
    <rPh sb="262" eb="264">
      <t>センテイ</t>
    </rPh>
    <phoneticPr fontId="5"/>
  </si>
  <si>
    <t>旅費</t>
    <phoneticPr fontId="5"/>
  </si>
  <si>
    <t>国内（六ヶ所、東京）、国外（ロスアラモス）</t>
    <rPh sb="7" eb="9">
      <t>トウキョウ</t>
    </rPh>
    <phoneticPr fontId="5"/>
  </si>
  <si>
    <t>外注費</t>
    <rPh sb="0" eb="3">
      <t>ガイチュウヒ</t>
    </rPh>
    <phoneticPr fontId="3"/>
  </si>
  <si>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</si>
  <si>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19/1</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</si>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</sst>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40749</xdr:colOff>
      <xdr:row>740</xdr:row>
      <xdr:rowOff>122465</xdr:rowOff>
    </xdr:from>
    <xdr:to>
      <xdr:col>37</xdr:col>
      <xdr:colOff>2438</xdr:colOff>
      <xdr:row>742</xdr:row>
      <xdr:rowOff>219679</xdr:rowOff>
    </xdr:to>
    <xdr:sp macro="" textlink="">
      <xdr:nvSpPr>
        <xdr:cNvPr id="17" name="テキスト ボックス 16"/>
        <xdr:cNvSpPr txBox="1"/>
      </xdr:nvSpPr>
      <xdr:spPr>
        <a:xfrm>
          <a:off x="4531106" y="40835036"/>
          <a:ext cx="3023296" cy="804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en-US" altLang="ja-JP" sz="1800">
              <a:solidFill>
                <a:sysClr val="windowText" lastClr="000000"/>
              </a:solidFill>
            </a:rPr>
            <a:t>20</a:t>
          </a:r>
          <a:r>
            <a:rPr kumimoji="1" lang="ja-JP" altLang="en-US" sz="1800"/>
            <a:t>百万円</a:t>
          </a:r>
          <a:endParaRPr kumimoji="1" lang="en-US" altLang="ja-JP" sz="1800"/>
        </a:p>
      </xdr:txBody>
    </xdr:sp>
    <xdr:clientData/>
  </xdr:twoCellAnchor>
  <xdr:twoCellAnchor>
    <xdr:from>
      <xdr:col>29</xdr:col>
      <xdr:colOff>61530</xdr:colOff>
      <xdr:row>742</xdr:row>
      <xdr:rowOff>267304</xdr:rowOff>
    </xdr:from>
    <xdr:to>
      <xdr:col>29</xdr:col>
      <xdr:colOff>68035</xdr:colOff>
      <xdr:row>747</xdr:row>
      <xdr:rowOff>95251</xdr:rowOff>
    </xdr:to>
    <xdr:sp macro="" textlink="">
      <xdr:nvSpPr>
        <xdr:cNvPr id="18" name="Line 7"/>
        <xdr:cNvSpPr>
          <a:spLocks noChangeShapeType="1"/>
        </xdr:cNvSpPr>
      </xdr:nvSpPr>
      <xdr:spPr bwMode="auto">
        <a:xfrm>
          <a:off x="5980637" y="41687447"/>
          <a:ext cx="6505" cy="159687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748</xdr:row>
      <xdr:rowOff>130109</xdr:rowOff>
    </xdr:from>
    <xdr:to>
      <xdr:col>40</xdr:col>
      <xdr:colOff>183841</xdr:colOff>
      <xdr:row>752</xdr:row>
      <xdr:rowOff>257302</xdr:rowOff>
    </xdr:to>
    <xdr:sp macro="" textlink="">
      <xdr:nvSpPr>
        <xdr:cNvPr id="19" name="テキスト ボックス 18"/>
        <xdr:cNvSpPr txBox="1"/>
      </xdr:nvSpPr>
      <xdr:spPr>
        <a:xfrm>
          <a:off x="3773071" y="43672966"/>
          <a:ext cx="4575056" cy="1542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Ａ．</a:t>
          </a:r>
          <a:r>
            <a:rPr kumimoji="1" lang="ja-JP" altLang="ja-JP" sz="1800">
              <a:solidFill>
                <a:schemeClr val="dk1"/>
              </a:solidFill>
              <a:effectLst/>
              <a:latin typeface="+mn-lt"/>
              <a:ea typeface="+mn-ea"/>
              <a:cs typeface="+mn-cs"/>
            </a:rPr>
            <a:t>独立行政法人日本原子力研究開発機構</a:t>
          </a:r>
          <a:endParaRPr lang="ja-JP" altLang="ja-JP" sz="1800">
            <a:effectLst/>
          </a:endParaRPr>
        </a:p>
        <a:p>
          <a:pPr algn="ctr"/>
          <a:endParaRPr kumimoji="1" lang="ja-JP" altLang="en-US" sz="1800"/>
        </a:p>
        <a:p>
          <a:pPr algn="ctr">
            <a:lnSpc>
              <a:spcPts val="2200"/>
            </a:lnSpc>
          </a:pPr>
          <a:r>
            <a:rPr kumimoji="1" lang="ja-JP" altLang="en-US" sz="1800"/>
            <a:t>支出総額：</a:t>
          </a:r>
          <a:r>
            <a:rPr kumimoji="1" lang="en-US" altLang="ja-JP" sz="1800">
              <a:solidFill>
                <a:sysClr val="windowText" lastClr="000000"/>
              </a:solidFill>
            </a:rPr>
            <a:t>20</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752</xdr:row>
      <xdr:rowOff>338141</xdr:rowOff>
    </xdr:from>
    <xdr:ext cx="5975756" cy="818465"/>
    <xdr:sp macro="" textlink="">
      <xdr:nvSpPr>
        <xdr:cNvPr id="21" name="大かっこ 20"/>
        <xdr:cNvSpPr/>
      </xdr:nvSpPr>
      <xdr:spPr>
        <a:xfrm>
          <a:off x="3032173" y="45296141"/>
          <a:ext cx="5975756" cy="81846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ja-JP" sz="1200" b="0" i="0" baseline="0">
              <a:solidFill>
                <a:schemeClr val="tx1"/>
              </a:solidFill>
              <a:effectLst/>
              <a:latin typeface="+mn-lt"/>
              <a:ea typeface="+mn-ea"/>
              <a:cs typeface="+mn-cs"/>
            </a:rPr>
            <a:t>燃料集合体測定機器（ＡＦＡＳ）</a:t>
          </a:r>
          <a:r>
            <a:rPr lang="ja-JP" altLang="en-US"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バルク工程内ＭＯＸ粉末・ペレット（サンプル）測定機器（ＡＶＩＳ）の性能確認試験</a:t>
          </a:r>
          <a:r>
            <a:rPr lang="ja-JP" altLang="en-US" sz="1200" b="0" i="0" baseline="0">
              <a:solidFill>
                <a:schemeClr val="tx1"/>
              </a:solidFill>
              <a:effectLst/>
              <a:latin typeface="+mn-lt"/>
              <a:ea typeface="+mn-ea"/>
              <a:cs typeface="+mn-cs"/>
            </a:rPr>
            <a:t>を行い、</a:t>
          </a:r>
          <a:r>
            <a:rPr lang="en-US" altLang="ja-JP" sz="1200" b="0" i="0" baseline="0">
              <a:solidFill>
                <a:schemeClr val="tx1"/>
              </a:solidFill>
              <a:effectLst/>
              <a:latin typeface="+mn-lt"/>
              <a:ea typeface="+mn-ea"/>
              <a:cs typeface="+mn-cs"/>
            </a:rPr>
            <a:t> </a:t>
          </a:r>
          <a:r>
            <a:rPr lang="ja-JP" altLang="en-US" sz="1200" b="0" i="0" baseline="0">
              <a:solidFill>
                <a:schemeClr val="tx1"/>
              </a:solidFill>
              <a:effectLst/>
              <a:latin typeface="+mn-lt"/>
              <a:ea typeface="+mn-ea"/>
              <a:cs typeface="+mn-cs"/>
            </a:rPr>
            <a:t>新規保障措置システムの最適化を図る。</a:t>
          </a:r>
          <a:endParaRPr lang="en-US" altLang="ja-JP" sz="12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747</xdr:row>
      <xdr:rowOff>138430</xdr:rowOff>
    </xdr:from>
    <xdr:to>
      <xdr:col>34</xdr:col>
      <xdr:colOff>11636</xdr:colOff>
      <xdr:row>748</xdr:row>
      <xdr:rowOff>41359</xdr:rowOff>
    </xdr:to>
    <xdr:sp macro="" textlink="">
      <xdr:nvSpPr>
        <xdr:cNvPr id="27" name="テキスト ボックス 26"/>
        <xdr:cNvSpPr txBox="1"/>
      </xdr:nvSpPr>
      <xdr:spPr>
        <a:xfrm>
          <a:off x="5070219" y="43327501"/>
          <a:ext cx="1881060" cy="256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43</v>
      </c>
      <c r="AT2" s="952"/>
      <c r="AU2" s="952"/>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551</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553</v>
      </c>
      <c r="H5" s="847"/>
      <c r="I5" s="847"/>
      <c r="J5" s="847"/>
      <c r="K5" s="847"/>
      <c r="L5" s="847"/>
      <c r="M5" s="848" t="s">
        <v>66</v>
      </c>
      <c r="N5" s="849"/>
      <c r="O5" s="849"/>
      <c r="P5" s="849"/>
      <c r="Q5" s="849"/>
      <c r="R5" s="850"/>
      <c r="S5" s="851" t="s">
        <v>87</v>
      </c>
      <c r="T5" s="847"/>
      <c r="U5" s="847"/>
      <c r="V5" s="847"/>
      <c r="W5" s="847"/>
      <c r="X5" s="852"/>
      <c r="Y5" s="702" t="s">
        <v>3</v>
      </c>
      <c r="Z5" s="541"/>
      <c r="AA5" s="541"/>
      <c r="AB5" s="541"/>
      <c r="AC5" s="541"/>
      <c r="AD5" s="542"/>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x14ac:dyDescent="0.15">
      <c r="A6" s="710" t="s">
        <v>4</v>
      </c>
      <c r="B6" s="711"/>
      <c r="C6" s="711"/>
      <c r="D6" s="711"/>
      <c r="E6" s="711"/>
      <c r="F6" s="711"/>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8" t="s">
        <v>547</v>
      </c>
      <c r="Z7" s="441"/>
      <c r="AA7" s="441"/>
      <c r="AB7" s="441"/>
      <c r="AC7" s="441"/>
      <c r="AD7" s="929"/>
      <c r="AE7" s="918" t="s">
        <v>557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3" t="s">
        <v>389</v>
      </c>
      <c r="B8" s="494"/>
      <c r="C8" s="494"/>
      <c r="D8" s="494"/>
      <c r="E8" s="494"/>
      <c r="F8" s="495"/>
      <c r="G8" s="953" t="str">
        <f>入力規則等!A26</f>
        <v>科学技術・イノベーション</v>
      </c>
      <c r="H8" s="724"/>
      <c r="I8" s="724"/>
      <c r="J8" s="724"/>
      <c r="K8" s="724"/>
      <c r="L8" s="724"/>
      <c r="M8" s="724"/>
      <c r="N8" s="724"/>
      <c r="O8" s="724"/>
      <c r="P8" s="724"/>
      <c r="Q8" s="724"/>
      <c r="R8" s="724"/>
      <c r="S8" s="724"/>
      <c r="T8" s="724"/>
      <c r="U8" s="724"/>
      <c r="V8" s="724"/>
      <c r="W8" s="724"/>
      <c r="X8" s="954"/>
      <c r="Y8" s="853" t="s">
        <v>390</v>
      </c>
      <c r="Z8" s="854"/>
      <c r="AA8" s="854"/>
      <c r="AB8" s="854"/>
      <c r="AC8" s="854"/>
      <c r="AD8" s="855"/>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558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8" t="s">
        <v>624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5" t="s">
        <v>24</v>
      </c>
      <c r="B12" s="956"/>
      <c r="C12" s="956"/>
      <c r="D12" s="956"/>
      <c r="E12" s="956"/>
      <c r="F12" s="957"/>
      <c r="G12" s="764"/>
      <c r="H12" s="765"/>
      <c r="I12" s="765"/>
      <c r="J12" s="765"/>
      <c r="K12" s="765"/>
      <c r="L12" s="765"/>
      <c r="M12" s="765"/>
      <c r="N12" s="765"/>
      <c r="O12" s="765"/>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268</v>
      </c>
      <c r="Q13" s="662"/>
      <c r="R13" s="662"/>
      <c r="S13" s="662"/>
      <c r="T13" s="662"/>
      <c r="U13" s="662"/>
      <c r="V13" s="663"/>
      <c r="W13" s="661">
        <v>11</v>
      </c>
      <c r="X13" s="662"/>
      <c r="Y13" s="662"/>
      <c r="Z13" s="662"/>
      <c r="AA13" s="662"/>
      <c r="AB13" s="662"/>
      <c r="AC13" s="663"/>
      <c r="AD13" s="661">
        <v>262</v>
      </c>
      <c r="AE13" s="662"/>
      <c r="AF13" s="662"/>
      <c r="AG13" s="662"/>
      <c r="AH13" s="662"/>
      <c r="AI13" s="662"/>
      <c r="AJ13" s="663"/>
      <c r="AK13" s="661">
        <v>35</v>
      </c>
      <c r="AL13" s="662"/>
      <c r="AM13" s="662"/>
      <c r="AN13" s="662"/>
      <c r="AO13" s="662"/>
      <c r="AP13" s="662"/>
      <c r="AQ13" s="663"/>
      <c r="AR13" s="925"/>
      <c r="AS13" s="926"/>
      <c r="AT13" s="926"/>
      <c r="AU13" s="926"/>
      <c r="AV13" s="926"/>
      <c r="AW13" s="926"/>
      <c r="AX13" s="927"/>
    </row>
    <row r="14" spans="1:50" ht="21" customHeight="1" x14ac:dyDescent="0.15">
      <c r="A14" s="618"/>
      <c r="B14" s="619"/>
      <c r="C14" s="619"/>
      <c r="D14" s="619"/>
      <c r="E14" s="619"/>
      <c r="F14" s="620"/>
      <c r="G14" s="729"/>
      <c r="H14" s="730"/>
      <c r="I14" s="715" t="s">
        <v>8</v>
      </c>
      <c r="J14" s="766"/>
      <c r="K14" s="766"/>
      <c r="L14" s="766"/>
      <c r="M14" s="766"/>
      <c r="N14" s="766"/>
      <c r="O14" s="767"/>
      <c r="P14" s="661" t="s">
        <v>600</v>
      </c>
      <c r="Q14" s="662"/>
      <c r="R14" s="662"/>
      <c r="S14" s="662"/>
      <c r="T14" s="662"/>
      <c r="U14" s="662"/>
      <c r="V14" s="663"/>
      <c r="W14" s="661" t="s">
        <v>600</v>
      </c>
      <c r="X14" s="662"/>
      <c r="Y14" s="662"/>
      <c r="Z14" s="662"/>
      <c r="AA14" s="662"/>
      <c r="AB14" s="662"/>
      <c r="AC14" s="663"/>
      <c r="AD14" s="661" t="s">
        <v>600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600</v>
      </c>
      <c r="Q15" s="662"/>
      <c r="R15" s="662"/>
      <c r="S15" s="662"/>
      <c r="T15" s="662"/>
      <c r="U15" s="662"/>
      <c r="V15" s="663"/>
      <c r="W15" s="661" t="s">
        <v>600</v>
      </c>
      <c r="X15" s="662"/>
      <c r="Y15" s="662"/>
      <c r="Z15" s="662"/>
      <c r="AA15" s="662"/>
      <c r="AB15" s="662"/>
      <c r="AC15" s="663"/>
      <c r="AD15" s="661" t="s">
        <v>600</v>
      </c>
      <c r="AE15" s="662"/>
      <c r="AF15" s="662"/>
      <c r="AG15" s="662"/>
      <c r="AH15" s="662"/>
      <c r="AI15" s="662"/>
      <c r="AJ15" s="663"/>
      <c r="AK15" s="661" t="s">
        <v>600</v>
      </c>
      <c r="AL15" s="662"/>
      <c r="AM15" s="662"/>
      <c r="AN15" s="662"/>
      <c r="AO15" s="662"/>
      <c r="AP15" s="662"/>
      <c r="AQ15" s="663"/>
      <c r="AR15" s="661"/>
      <c r="AS15" s="662"/>
      <c r="AT15" s="662"/>
      <c r="AU15" s="662"/>
      <c r="AV15" s="662"/>
      <c r="AW15" s="662"/>
      <c r="AX15" s="813"/>
    </row>
    <row r="16" spans="1:50" ht="21" customHeight="1" x14ac:dyDescent="0.15">
      <c r="A16" s="618"/>
      <c r="B16" s="619"/>
      <c r="C16" s="619"/>
      <c r="D16" s="619"/>
      <c r="E16" s="619"/>
      <c r="F16" s="620"/>
      <c r="G16" s="729"/>
      <c r="H16" s="730"/>
      <c r="I16" s="715" t="s">
        <v>52</v>
      </c>
      <c r="J16" s="716"/>
      <c r="K16" s="716"/>
      <c r="L16" s="716"/>
      <c r="M16" s="716"/>
      <c r="N16" s="716"/>
      <c r="O16" s="717"/>
      <c r="P16" s="661" t="s">
        <v>601</v>
      </c>
      <c r="Q16" s="662"/>
      <c r="R16" s="662"/>
      <c r="S16" s="662"/>
      <c r="T16" s="662"/>
      <c r="U16" s="662"/>
      <c r="V16" s="663"/>
      <c r="W16" s="661" t="s">
        <v>601</v>
      </c>
      <c r="X16" s="662"/>
      <c r="Y16" s="662"/>
      <c r="Z16" s="662"/>
      <c r="AA16" s="662"/>
      <c r="AB16" s="662"/>
      <c r="AC16" s="663"/>
      <c r="AD16" s="661" t="s">
        <v>600</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600</v>
      </c>
      <c r="Q17" s="662"/>
      <c r="R17" s="662"/>
      <c r="S17" s="662"/>
      <c r="T17" s="662"/>
      <c r="U17" s="662"/>
      <c r="V17" s="663"/>
      <c r="W17" s="661" t="s">
        <v>600</v>
      </c>
      <c r="X17" s="662"/>
      <c r="Y17" s="662"/>
      <c r="Z17" s="662"/>
      <c r="AA17" s="662"/>
      <c r="AB17" s="662"/>
      <c r="AC17" s="663"/>
      <c r="AD17" s="661" t="s">
        <v>602</v>
      </c>
      <c r="AE17" s="662"/>
      <c r="AF17" s="662"/>
      <c r="AG17" s="662"/>
      <c r="AH17" s="662"/>
      <c r="AI17" s="662"/>
      <c r="AJ17" s="663"/>
      <c r="AK17" s="661"/>
      <c r="AL17" s="662"/>
      <c r="AM17" s="662"/>
      <c r="AN17" s="662"/>
      <c r="AO17" s="662"/>
      <c r="AP17" s="662"/>
      <c r="AQ17" s="663"/>
      <c r="AR17" s="923"/>
      <c r="AS17" s="923"/>
      <c r="AT17" s="923"/>
      <c r="AU17" s="923"/>
      <c r="AV17" s="923"/>
      <c r="AW17" s="923"/>
      <c r="AX17" s="924"/>
    </row>
    <row r="18" spans="1:50" ht="24.75" customHeight="1" x14ac:dyDescent="0.15">
      <c r="A18" s="618"/>
      <c r="B18" s="619"/>
      <c r="C18" s="619"/>
      <c r="D18" s="619"/>
      <c r="E18" s="619"/>
      <c r="F18" s="620"/>
      <c r="G18" s="731"/>
      <c r="H18" s="732"/>
      <c r="I18" s="720" t="s">
        <v>20</v>
      </c>
      <c r="J18" s="721"/>
      <c r="K18" s="721"/>
      <c r="L18" s="721"/>
      <c r="M18" s="721"/>
      <c r="N18" s="721"/>
      <c r="O18" s="722"/>
      <c r="P18" s="885">
        <f>SUM(P13:V17)</f>
        <v>268</v>
      </c>
      <c r="Q18" s="886"/>
      <c r="R18" s="886"/>
      <c r="S18" s="886"/>
      <c r="T18" s="886"/>
      <c r="U18" s="886"/>
      <c r="V18" s="887"/>
      <c r="W18" s="885">
        <f>SUM(W13:AC17)</f>
        <v>11</v>
      </c>
      <c r="X18" s="886"/>
      <c r="Y18" s="886"/>
      <c r="Z18" s="886"/>
      <c r="AA18" s="886"/>
      <c r="AB18" s="886"/>
      <c r="AC18" s="887"/>
      <c r="AD18" s="885">
        <f>SUM(AD13:AJ17)</f>
        <v>262</v>
      </c>
      <c r="AE18" s="886"/>
      <c r="AF18" s="886"/>
      <c r="AG18" s="886"/>
      <c r="AH18" s="886"/>
      <c r="AI18" s="886"/>
      <c r="AJ18" s="887"/>
      <c r="AK18" s="885">
        <f>SUM(AK13:AQ17)</f>
        <v>35</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794">
        <v>0</v>
      </c>
      <c r="Q19" s="795"/>
      <c r="R19" s="795"/>
      <c r="S19" s="795"/>
      <c r="T19" s="795"/>
      <c r="U19" s="795"/>
      <c r="V19" s="796"/>
      <c r="W19" s="794">
        <v>0</v>
      </c>
      <c r="X19" s="795"/>
      <c r="Y19" s="795"/>
      <c r="Z19" s="795"/>
      <c r="AA19" s="795"/>
      <c r="AB19" s="795"/>
      <c r="AC19" s="796"/>
      <c r="AD19" s="794">
        <v>19</v>
      </c>
      <c r="AE19" s="795"/>
      <c r="AF19" s="795"/>
      <c r="AG19" s="795"/>
      <c r="AH19" s="795"/>
      <c r="AI19" s="795"/>
      <c r="AJ19" s="796"/>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3" t="s">
        <v>10</v>
      </c>
      <c r="H20" s="884"/>
      <c r="I20" s="884"/>
      <c r="J20" s="884"/>
      <c r="K20" s="884"/>
      <c r="L20" s="884"/>
      <c r="M20" s="884"/>
      <c r="N20" s="884"/>
      <c r="O20" s="884"/>
      <c r="P20" s="311">
        <f>IF(P18=0, "-", SUM(P19)/P18)</f>
        <v>0</v>
      </c>
      <c r="Q20" s="311"/>
      <c r="R20" s="311"/>
      <c r="S20" s="311"/>
      <c r="T20" s="311"/>
      <c r="U20" s="311"/>
      <c r="V20" s="311"/>
      <c r="W20" s="311">
        <f t="shared" ref="W20" si="0">IF(W18=0, "-", SUM(W19)/W18)</f>
        <v>0</v>
      </c>
      <c r="X20" s="311"/>
      <c r="Y20" s="311"/>
      <c r="Z20" s="311"/>
      <c r="AA20" s="311"/>
      <c r="AB20" s="311"/>
      <c r="AC20" s="311"/>
      <c r="AD20" s="311">
        <f t="shared" ref="AD20" si="1">IF(AD18=0, "-", SUM(AD19)/AD18)</f>
        <v>7.2519083969465645E-2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5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7.2519083969465645E-2</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6" t="s">
        <v>539</v>
      </c>
      <c r="B22" s="977"/>
      <c r="C22" s="977"/>
      <c r="D22" s="977"/>
      <c r="E22" s="977"/>
      <c r="F22" s="978"/>
      <c r="G22" s="963" t="s">
        <v>474</v>
      </c>
      <c r="H22" s="215"/>
      <c r="I22" s="215"/>
      <c r="J22" s="215"/>
      <c r="K22" s="215"/>
      <c r="L22" s="215"/>
      <c r="M22" s="215"/>
      <c r="N22" s="215"/>
      <c r="O22" s="216"/>
      <c r="P22" s="948" t="s">
        <v>537</v>
      </c>
      <c r="Q22" s="215"/>
      <c r="R22" s="215"/>
      <c r="S22" s="215"/>
      <c r="T22" s="215"/>
      <c r="U22" s="215"/>
      <c r="V22" s="216"/>
      <c r="W22" s="948" t="s">
        <v>538</v>
      </c>
      <c r="X22" s="215"/>
      <c r="Y22" s="215"/>
      <c r="Z22" s="215"/>
      <c r="AA22" s="215"/>
      <c r="AB22" s="215"/>
      <c r="AC22" s="216"/>
      <c r="AD22" s="948"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596</v>
      </c>
      <c r="H23" s="965"/>
      <c r="I23" s="965"/>
      <c r="J23" s="965"/>
      <c r="K23" s="965"/>
      <c r="L23" s="965"/>
      <c r="M23" s="965"/>
      <c r="N23" s="965"/>
      <c r="O23" s="966"/>
      <c r="P23" s="925">
        <v>29</v>
      </c>
      <c r="Q23" s="926"/>
      <c r="R23" s="926"/>
      <c r="S23" s="926"/>
      <c r="T23" s="926"/>
      <c r="U23" s="926"/>
      <c r="V23" s="949"/>
      <c r="W23" s="925"/>
      <c r="X23" s="926"/>
      <c r="Y23" s="926"/>
      <c r="Z23" s="926"/>
      <c r="AA23" s="926"/>
      <c r="AB23" s="926"/>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597</v>
      </c>
      <c r="H24" s="968"/>
      <c r="I24" s="968"/>
      <c r="J24" s="968"/>
      <c r="K24" s="968"/>
      <c r="L24" s="968"/>
      <c r="M24" s="968"/>
      <c r="N24" s="968"/>
      <c r="O24" s="969"/>
      <c r="P24" s="661">
        <v>0</v>
      </c>
      <c r="Q24" s="662"/>
      <c r="R24" s="662"/>
      <c r="S24" s="662"/>
      <c r="T24" s="662"/>
      <c r="U24" s="662"/>
      <c r="V24" s="663"/>
      <c r="W24" s="661"/>
      <c r="X24" s="662"/>
      <c r="Y24" s="662"/>
      <c r="Z24" s="662"/>
      <c r="AA24" s="662"/>
      <c r="AB24" s="662"/>
      <c r="AC24" s="663"/>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598</v>
      </c>
      <c r="H25" s="968"/>
      <c r="I25" s="968"/>
      <c r="J25" s="968"/>
      <c r="K25" s="968"/>
      <c r="L25" s="968"/>
      <c r="M25" s="968"/>
      <c r="N25" s="968"/>
      <c r="O25" s="969"/>
      <c r="P25" s="661">
        <v>3</v>
      </c>
      <c r="Q25" s="662"/>
      <c r="R25" s="662"/>
      <c r="S25" s="662"/>
      <c r="T25" s="662"/>
      <c r="U25" s="662"/>
      <c r="V25" s="663"/>
      <c r="W25" s="661"/>
      <c r="X25" s="662"/>
      <c r="Y25" s="662"/>
      <c r="Z25" s="662"/>
      <c r="AA25" s="662"/>
      <c r="AB25" s="662"/>
      <c r="AC25" s="663"/>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599</v>
      </c>
      <c r="H26" s="968"/>
      <c r="I26" s="968"/>
      <c r="J26" s="968"/>
      <c r="K26" s="968"/>
      <c r="L26" s="968"/>
      <c r="M26" s="968"/>
      <c r="N26" s="968"/>
      <c r="O26" s="969"/>
      <c r="P26" s="661">
        <v>3</v>
      </c>
      <c r="Q26" s="662"/>
      <c r="R26" s="662"/>
      <c r="S26" s="662"/>
      <c r="T26" s="662"/>
      <c r="U26" s="662"/>
      <c r="V26" s="663"/>
      <c r="W26" s="661"/>
      <c r="X26" s="662"/>
      <c r="Y26" s="662"/>
      <c r="Z26" s="662"/>
      <c r="AA26" s="662"/>
      <c r="AB26" s="662"/>
      <c r="AC26" s="663"/>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1"/>
      <c r="Q27" s="662"/>
      <c r="R27" s="662"/>
      <c r="S27" s="662"/>
      <c r="T27" s="662"/>
      <c r="U27" s="662"/>
      <c r="V27" s="663"/>
      <c r="W27" s="661"/>
      <c r="X27" s="662"/>
      <c r="Y27" s="662"/>
      <c r="Z27" s="662"/>
      <c r="AA27" s="662"/>
      <c r="AB27" s="662"/>
      <c r="AC27" s="663"/>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85">
        <f>P29-SUM(P23:P27)</f>
        <v>0</v>
      </c>
      <c r="Q28" s="886"/>
      <c r="R28" s="886"/>
      <c r="S28" s="886"/>
      <c r="T28" s="886"/>
      <c r="U28" s="886"/>
      <c r="V28" s="887"/>
      <c r="W28" s="885">
        <f>W29-SUM(W23:W27)</f>
        <v>0</v>
      </c>
      <c r="X28" s="886"/>
      <c r="Y28" s="886"/>
      <c r="Z28" s="886"/>
      <c r="AA28" s="886"/>
      <c r="AB28" s="886"/>
      <c r="AC28" s="88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5">
        <f>AK13</f>
        <v>35</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8" t="s">
        <v>491</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1" t="s">
        <v>355</v>
      </c>
      <c r="AR30" s="772"/>
      <c r="AS30" s="772"/>
      <c r="AT30" s="773"/>
      <c r="AU30" s="778" t="s">
        <v>253</v>
      </c>
      <c r="AV30" s="778"/>
      <c r="AW30" s="778"/>
      <c r="AX30" s="92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2"/>
      <c r="AR31" s="193"/>
      <c r="AS31" s="126" t="s">
        <v>356</v>
      </c>
      <c r="AT31" s="127"/>
      <c r="AU31" s="192"/>
      <c r="AV31" s="192"/>
      <c r="AW31" s="396" t="s">
        <v>300</v>
      </c>
      <c r="AX31" s="397"/>
    </row>
    <row r="32" spans="1:50" ht="23.25" customHeight="1" x14ac:dyDescent="0.15">
      <c r="A32" s="401"/>
      <c r="B32" s="399"/>
      <c r="C32" s="399"/>
      <c r="D32" s="399"/>
      <c r="E32" s="399"/>
      <c r="F32" s="400"/>
      <c r="G32" s="563" t="s">
        <v>559</v>
      </c>
      <c r="H32" s="564"/>
      <c r="I32" s="564"/>
      <c r="J32" s="564"/>
      <c r="K32" s="564"/>
      <c r="L32" s="564"/>
      <c r="M32" s="564"/>
      <c r="N32" s="564"/>
      <c r="O32" s="565"/>
      <c r="P32" s="98" t="s">
        <v>560</v>
      </c>
      <c r="Q32" s="98"/>
      <c r="R32" s="98"/>
      <c r="S32" s="98"/>
      <c r="T32" s="98"/>
      <c r="U32" s="98"/>
      <c r="V32" s="98"/>
      <c r="W32" s="98"/>
      <c r="X32" s="99"/>
      <c r="Y32" s="469" t="s">
        <v>12</v>
      </c>
      <c r="Z32" s="529"/>
      <c r="AA32" s="530"/>
      <c r="AB32" s="459" t="s">
        <v>561</v>
      </c>
      <c r="AC32" s="459"/>
      <c r="AD32" s="459"/>
      <c r="AE32" s="549" t="s">
        <v>626</v>
      </c>
      <c r="AF32" s="212"/>
      <c r="AG32" s="212"/>
      <c r="AH32" s="212"/>
      <c r="AI32" s="549" t="s">
        <v>627</v>
      </c>
      <c r="AJ32" s="212"/>
      <c r="AK32" s="212"/>
      <c r="AL32" s="212"/>
      <c r="AM32" s="549" t="s">
        <v>628</v>
      </c>
      <c r="AN32" s="212"/>
      <c r="AO32" s="212"/>
      <c r="AP32" s="212"/>
      <c r="AQ32" s="335"/>
      <c r="AR32" s="200"/>
      <c r="AS32" s="200"/>
      <c r="AT32" s="336"/>
      <c r="AU32" s="212"/>
      <c r="AV32" s="212"/>
      <c r="AW32" s="212"/>
      <c r="AX32" s="214"/>
    </row>
    <row r="33" spans="1:50" ht="23.25" customHeight="1" x14ac:dyDescent="0.15">
      <c r="A33" s="402"/>
      <c r="B33" s="403"/>
      <c r="C33" s="403"/>
      <c r="D33" s="403"/>
      <c r="E33" s="403"/>
      <c r="F33" s="404"/>
      <c r="G33" s="566"/>
      <c r="H33" s="567"/>
      <c r="I33" s="567"/>
      <c r="J33" s="567"/>
      <c r="K33" s="567"/>
      <c r="L33" s="567"/>
      <c r="M33" s="567"/>
      <c r="N33" s="567"/>
      <c r="O33" s="568"/>
      <c r="P33" s="101"/>
      <c r="Q33" s="101"/>
      <c r="R33" s="101"/>
      <c r="S33" s="101"/>
      <c r="T33" s="101"/>
      <c r="U33" s="101"/>
      <c r="V33" s="101"/>
      <c r="W33" s="101"/>
      <c r="X33" s="102"/>
      <c r="Y33" s="413" t="s">
        <v>54</v>
      </c>
      <c r="Z33" s="414"/>
      <c r="AA33" s="415"/>
      <c r="AB33" s="521" t="s">
        <v>561</v>
      </c>
      <c r="AC33" s="521"/>
      <c r="AD33" s="521"/>
      <c r="AE33" s="211">
        <v>1</v>
      </c>
      <c r="AF33" s="212"/>
      <c r="AG33" s="212"/>
      <c r="AH33" s="212"/>
      <c r="AI33" s="211">
        <v>1</v>
      </c>
      <c r="AJ33" s="212"/>
      <c r="AK33" s="212"/>
      <c r="AL33" s="212"/>
      <c r="AM33" s="211">
        <v>1</v>
      </c>
      <c r="AN33" s="212"/>
      <c r="AO33" s="212"/>
      <c r="AP33" s="212"/>
      <c r="AQ33" s="335"/>
      <c r="AR33" s="200"/>
      <c r="AS33" s="200"/>
      <c r="AT33" s="336"/>
      <c r="AU33" s="212"/>
      <c r="AV33" s="212"/>
      <c r="AW33" s="212"/>
      <c r="AX33" s="214"/>
    </row>
    <row r="34" spans="1:50" ht="23.25" customHeight="1" x14ac:dyDescent="0.15">
      <c r="A34" s="401"/>
      <c r="B34" s="399"/>
      <c r="C34" s="399"/>
      <c r="D34" s="399"/>
      <c r="E34" s="399"/>
      <c r="F34" s="400"/>
      <c r="G34" s="569"/>
      <c r="H34" s="570"/>
      <c r="I34" s="570"/>
      <c r="J34" s="570"/>
      <c r="K34" s="570"/>
      <c r="L34" s="570"/>
      <c r="M34" s="570"/>
      <c r="N34" s="570"/>
      <c r="O34" s="571"/>
      <c r="P34" s="104"/>
      <c r="Q34" s="104"/>
      <c r="R34" s="104"/>
      <c r="S34" s="104"/>
      <c r="T34" s="104"/>
      <c r="U34" s="104"/>
      <c r="V34" s="104"/>
      <c r="W34" s="104"/>
      <c r="X34" s="105"/>
      <c r="Y34" s="413" t="s">
        <v>13</v>
      </c>
      <c r="Z34" s="414"/>
      <c r="AA34" s="415"/>
      <c r="AB34" s="555" t="s">
        <v>301</v>
      </c>
      <c r="AC34" s="555"/>
      <c r="AD34" s="555"/>
      <c r="AE34" s="549" t="s">
        <v>626</v>
      </c>
      <c r="AF34" s="212"/>
      <c r="AG34" s="212"/>
      <c r="AH34" s="212"/>
      <c r="AI34" s="549" t="s">
        <v>626</v>
      </c>
      <c r="AJ34" s="212"/>
      <c r="AK34" s="212"/>
      <c r="AL34" s="212"/>
      <c r="AM34" s="549" t="s">
        <v>626</v>
      </c>
      <c r="AN34" s="212"/>
      <c r="AO34" s="212"/>
      <c r="AP34" s="212"/>
      <c r="AQ34" s="335"/>
      <c r="AR34" s="200"/>
      <c r="AS34" s="200"/>
      <c r="AT34" s="336"/>
      <c r="AU34" s="212"/>
      <c r="AV34" s="212"/>
      <c r="AW34" s="212"/>
      <c r="AX34" s="214"/>
    </row>
    <row r="35" spans="1:50"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6" t="s">
        <v>300</v>
      </c>
      <c r="AX38" s="397"/>
    </row>
    <row r="39" spans="1:50" ht="23.25" hidden="1" customHeight="1" x14ac:dyDescent="0.15">
      <c r="A39" s="401"/>
      <c r="B39" s="399"/>
      <c r="C39" s="399"/>
      <c r="D39" s="399"/>
      <c r="E39" s="399"/>
      <c r="F39" s="400"/>
      <c r="G39" s="563"/>
      <c r="H39" s="564"/>
      <c r="I39" s="564"/>
      <c r="J39" s="564"/>
      <c r="K39" s="564"/>
      <c r="L39" s="564"/>
      <c r="M39" s="564"/>
      <c r="N39" s="564"/>
      <c r="O39" s="565"/>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6"/>
      <c r="H40" s="567"/>
      <c r="I40" s="567"/>
      <c r="J40" s="567"/>
      <c r="K40" s="567"/>
      <c r="L40" s="567"/>
      <c r="M40" s="567"/>
      <c r="N40" s="567"/>
      <c r="O40" s="568"/>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9"/>
      <c r="H41" s="570"/>
      <c r="I41" s="570"/>
      <c r="J41" s="570"/>
      <c r="K41" s="570"/>
      <c r="L41" s="570"/>
      <c r="M41" s="570"/>
      <c r="N41" s="570"/>
      <c r="O41" s="571"/>
      <c r="P41" s="104"/>
      <c r="Q41" s="104"/>
      <c r="R41" s="104"/>
      <c r="S41" s="104"/>
      <c r="T41" s="104"/>
      <c r="U41" s="104"/>
      <c r="V41" s="104"/>
      <c r="W41" s="104"/>
      <c r="X41" s="105"/>
      <c r="Y41" s="413" t="s">
        <v>13</v>
      </c>
      <c r="Z41" s="414"/>
      <c r="AA41" s="415"/>
      <c r="AB41" s="555" t="s">
        <v>301</v>
      </c>
      <c r="AC41" s="555"/>
      <c r="AD41" s="55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6" t="s">
        <v>300</v>
      </c>
      <c r="AX45" s="397"/>
    </row>
    <row r="46" spans="1:50" ht="23.25" hidden="1" customHeight="1" x14ac:dyDescent="0.15">
      <c r="A46" s="401"/>
      <c r="B46" s="399"/>
      <c r="C46" s="399"/>
      <c r="D46" s="399"/>
      <c r="E46" s="399"/>
      <c r="F46" s="400"/>
      <c r="G46" s="563"/>
      <c r="H46" s="564"/>
      <c r="I46" s="564"/>
      <c r="J46" s="564"/>
      <c r="K46" s="564"/>
      <c r="L46" s="564"/>
      <c r="M46" s="564"/>
      <c r="N46" s="564"/>
      <c r="O46" s="565"/>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6"/>
      <c r="H47" s="567"/>
      <c r="I47" s="567"/>
      <c r="J47" s="567"/>
      <c r="K47" s="567"/>
      <c r="L47" s="567"/>
      <c r="M47" s="567"/>
      <c r="N47" s="567"/>
      <c r="O47" s="568"/>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9"/>
      <c r="H48" s="570"/>
      <c r="I48" s="570"/>
      <c r="J48" s="570"/>
      <c r="K48" s="570"/>
      <c r="L48" s="570"/>
      <c r="M48" s="570"/>
      <c r="N48" s="570"/>
      <c r="O48" s="571"/>
      <c r="P48" s="104"/>
      <c r="Q48" s="104"/>
      <c r="R48" s="104"/>
      <c r="S48" s="104"/>
      <c r="T48" s="104"/>
      <c r="U48" s="104"/>
      <c r="V48" s="104"/>
      <c r="W48" s="104"/>
      <c r="X48" s="105"/>
      <c r="Y48" s="413" t="s">
        <v>13</v>
      </c>
      <c r="Z48" s="414"/>
      <c r="AA48" s="415"/>
      <c r="AB48" s="555" t="s">
        <v>301</v>
      </c>
      <c r="AC48" s="555"/>
      <c r="AD48" s="55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6" t="s">
        <v>300</v>
      </c>
      <c r="AX52" s="397"/>
    </row>
    <row r="53" spans="1:50" ht="23.25" hidden="1" customHeight="1" x14ac:dyDescent="0.15">
      <c r="A53" s="401"/>
      <c r="B53" s="399"/>
      <c r="C53" s="399"/>
      <c r="D53" s="399"/>
      <c r="E53" s="399"/>
      <c r="F53" s="400"/>
      <c r="G53" s="563"/>
      <c r="H53" s="564"/>
      <c r="I53" s="564"/>
      <c r="J53" s="564"/>
      <c r="K53" s="564"/>
      <c r="L53" s="564"/>
      <c r="M53" s="564"/>
      <c r="N53" s="564"/>
      <c r="O53" s="565"/>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6"/>
      <c r="H54" s="567"/>
      <c r="I54" s="567"/>
      <c r="J54" s="567"/>
      <c r="K54" s="567"/>
      <c r="L54" s="567"/>
      <c r="M54" s="567"/>
      <c r="N54" s="567"/>
      <c r="O54" s="568"/>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9"/>
      <c r="H55" s="570"/>
      <c r="I55" s="570"/>
      <c r="J55" s="570"/>
      <c r="K55" s="570"/>
      <c r="L55" s="570"/>
      <c r="M55" s="570"/>
      <c r="N55" s="570"/>
      <c r="O55" s="571"/>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6" t="s">
        <v>300</v>
      </c>
      <c r="AX59" s="397"/>
    </row>
    <row r="60" spans="1:50" ht="23.25" hidden="1" customHeight="1" x14ac:dyDescent="0.15">
      <c r="A60" s="401"/>
      <c r="B60" s="399"/>
      <c r="C60" s="399"/>
      <c r="D60" s="399"/>
      <c r="E60" s="399"/>
      <c r="F60" s="400"/>
      <c r="G60" s="563"/>
      <c r="H60" s="564"/>
      <c r="I60" s="564"/>
      <c r="J60" s="564"/>
      <c r="K60" s="564"/>
      <c r="L60" s="564"/>
      <c r="M60" s="564"/>
      <c r="N60" s="564"/>
      <c r="O60" s="565"/>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6"/>
      <c r="H61" s="567"/>
      <c r="I61" s="567"/>
      <c r="J61" s="567"/>
      <c r="K61" s="567"/>
      <c r="L61" s="567"/>
      <c r="M61" s="567"/>
      <c r="N61" s="567"/>
      <c r="O61" s="568"/>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9"/>
      <c r="H62" s="570"/>
      <c r="I62" s="570"/>
      <c r="J62" s="570"/>
      <c r="K62" s="570"/>
      <c r="L62" s="570"/>
      <c r="M62" s="570"/>
      <c r="N62" s="570"/>
      <c r="O62" s="571"/>
      <c r="P62" s="104"/>
      <c r="Q62" s="104"/>
      <c r="R62" s="104"/>
      <c r="S62" s="104"/>
      <c r="T62" s="104"/>
      <c r="U62" s="104"/>
      <c r="V62" s="104"/>
      <c r="W62" s="104"/>
      <c r="X62" s="105"/>
      <c r="Y62" s="413" t="s">
        <v>13</v>
      </c>
      <c r="Z62" s="414"/>
      <c r="AA62" s="415"/>
      <c r="AB62" s="555" t="s">
        <v>14</v>
      </c>
      <c r="AC62" s="555"/>
      <c r="AD62" s="55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7"/>
      <c r="B75" s="508"/>
      <c r="C75" s="508"/>
      <c r="D75" s="508"/>
      <c r="E75" s="508"/>
      <c r="F75" s="509"/>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7"/>
      <c r="AF77" s="898"/>
      <c r="AG77" s="898"/>
      <c r="AH77" s="898"/>
      <c r="AI77" s="897"/>
      <c r="AJ77" s="898"/>
      <c r="AK77" s="898"/>
      <c r="AL77" s="898"/>
      <c r="AM77" s="897"/>
      <c r="AN77" s="898"/>
      <c r="AO77" s="898"/>
      <c r="AP77" s="898"/>
      <c r="AQ77" s="335"/>
      <c r="AR77" s="200"/>
      <c r="AS77" s="200"/>
      <c r="AT77" s="336"/>
      <c r="AU77" s="212"/>
      <c r="AV77" s="212"/>
      <c r="AW77" s="212"/>
      <c r="AX77" s="214"/>
    </row>
    <row r="78" spans="1:50" ht="69.75" hidden="1" customHeight="1" x14ac:dyDescent="0.15">
      <c r="A78" s="330" t="s">
        <v>530</v>
      </c>
      <c r="B78" s="331"/>
      <c r="C78" s="331"/>
      <c r="D78" s="331"/>
      <c r="E78" s="328" t="s">
        <v>465</v>
      </c>
      <c r="F78" s="329"/>
      <c r="G78" s="57" t="s">
        <v>365</v>
      </c>
      <c r="H78" s="589"/>
      <c r="I78" s="590"/>
      <c r="J78" s="590"/>
      <c r="K78" s="590"/>
      <c r="L78" s="590"/>
      <c r="M78" s="590"/>
      <c r="N78" s="590"/>
      <c r="O78" s="591"/>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9"/>
    </row>
    <row r="80" spans="1:50" ht="18.75" hidden="1" customHeight="1" x14ac:dyDescent="0.15">
      <c r="A80" s="871"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2"/>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2"/>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7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2"/>
      <c r="B87" s="426"/>
      <c r="C87" s="426"/>
      <c r="D87" s="426"/>
      <c r="E87" s="426"/>
      <c r="F87" s="427"/>
      <c r="G87" s="97"/>
      <c r="H87" s="98"/>
      <c r="I87" s="98"/>
      <c r="J87" s="98"/>
      <c r="K87" s="98"/>
      <c r="L87" s="98"/>
      <c r="M87" s="98"/>
      <c r="N87" s="98"/>
      <c r="O87" s="99"/>
      <c r="P87" s="98"/>
      <c r="Q87" s="512"/>
      <c r="R87" s="512"/>
      <c r="S87" s="512"/>
      <c r="T87" s="512"/>
      <c r="U87" s="512"/>
      <c r="V87" s="512"/>
      <c r="W87" s="512"/>
      <c r="X87" s="513"/>
      <c r="Y87" s="560" t="s">
        <v>62</v>
      </c>
      <c r="Z87" s="561"/>
      <c r="AA87" s="562"/>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2"/>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2"/>
      <c r="B89" s="527"/>
      <c r="C89" s="527"/>
      <c r="D89" s="527"/>
      <c r="E89" s="527"/>
      <c r="F89" s="528"/>
      <c r="G89" s="103"/>
      <c r="H89" s="104"/>
      <c r="I89" s="104"/>
      <c r="J89" s="104"/>
      <c r="K89" s="104"/>
      <c r="L89" s="104"/>
      <c r="M89" s="104"/>
      <c r="N89" s="104"/>
      <c r="O89" s="105"/>
      <c r="P89" s="169"/>
      <c r="Q89" s="169"/>
      <c r="R89" s="169"/>
      <c r="S89" s="169"/>
      <c r="T89" s="169"/>
      <c r="U89" s="169"/>
      <c r="V89" s="169"/>
      <c r="W89" s="169"/>
      <c r="X89" s="559"/>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2"/>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7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72"/>
      <c r="B92" s="426"/>
      <c r="C92" s="426"/>
      <c r="D92" s="426"/>
      <c r="E92" s="426"/>
      <c r="F92" s="427"/>
      <c r="G92" s="97"/>
      <c r="H92" s="98"/>
      <c r="I92" s="98"/>
      <c r="J92" s="98"/>
      <c r="K92" s="98"/>
      <c r="L92" s="98"/>
      <c r="M92" s="98"/>
      <c r="N92" s="98"/>
      <c r="O92" s="99"/>
      <c r="P92" s="98"/>
      <c r="Q92" s="512"/>
      <c r="R92" s="512"/>
      <c r="S92" s="512"/>
      <c r="T92" s="512"/>
      <c r="U92" s="512"/>
      <c r="V92" s="512"/>
      <c r="W92" s="512"/>
      <c r="X92" s="513"/>
      <c r="Y92" s="560" t="s">
        <v>62</v>
      </c>
      <c r="Z92" s="561"/>
      <c r="AA92" s="562"/>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2"/>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2"/>
      <c r="B94" s="527"/>
      <c r="C94" s="527"/>
      <c r="D94" s="527"/>
      <c r="E94" s="527"/>
      <c r="F94" s="528"/>
      <c r="G94" s="103"/>
      <c r="H94" s="104"/>
      <c r="I94" s="104"/>
      <c r="J94" s="104"/>
      <c r="K94" s="104"/>
      <c r="L94" s="104"/>
      <c r="M94" s="104"/>
      <c r="N94" s="104"/>
      <c r="O94" s="105"/>
      <c r="P94" s="169"/>
      <c r="Q94" s="169"/>
      <c r="R94" s="169"/>
      <c r="S94" s="169"/>
      <c r="T94" s="169"/>
      <c r="U94" s="169"/>
      <c r="V94" s="169"/>
      <c r="W94" s="169"/>
      <c r="X94" s="559"/>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2"/>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72"/>
      <c r="B97" s="426"/>
      <c r="C97" s="426"/>
      <c r="D97" s="426"/>
      <c r="E97" s="426"/>
      <c r="F97" s="427"/>
      <c r="G97" s="97"/>
      <c r="H97" s="98"/>
      <c r="I97" s="98"/>
      <c r="J97" s="98"/>
      <c r="K97" s="98"/>
      <c r="L97" s="98"/>
      <c r="M97" s="98"/>
      <c r="N97" s="98"/>
      <c r="O97" s="99"/>
      <c r="P97" s="98"/>
      <c r="Q97" s="512"/>
      <c r="R97" s="512"/>
      <c r="S97" s="512"/>
      <c r="T97" s="512"/>
      <c r="U97" s="512"/>
      <c r="V97" s="512"/>
      <c r="W97" s="512"/>
      <c r="X97" s="513"/>
      <c r="Y97" s="560" t="s">
        <v>62</v>
      </c>
      <c r="Z97" s="561"/>
      <c r="AA97" s="562"/>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2"/>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3"/>
      <c r="B99" s="428"/>
      <c r="C99" s="428"/>
      <c r="D99" s="428"/>
      <c r="E99" s="428"/>
      <c r="F99" s="429"/>
      <c r="G99" s="582"/>
      <c r="H99" s="208"/>
      <c r="I99" s="208"/>
      <c r="J99" s="208"/>
      <c r="K99" s="208"/>
      <c r="L99" s="208"/>
      <c r="M99" s="208"/>
      <c r="N99" s="208"/>
      <c r="O99" s="583"/>
      <c r="P99" s="516"/>
      <c r="Q99" s="516"/>
      <c r="R99" s="516"/>
      <c r="S99" s="516"/>
      <c r="T99" s="516"/>
      <c r="U99" s="516"/>
      <c r="V99" s="516"/>
      <c r="W99" s="516"/>
      <c r="X99" s="517"/>
      <c r="Y99" s="902" t="s">
        <v>13</v>
      </c>
      <c r="Z99" s="903"/>
      <c r="AA99" s="904"/>
      <c r="AB99" s="899" t="s">
        <v>14</v>
      </c>
      <c r="AC99" s="900"/>
      <c r="AD99" s="90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1"/>
      <c r="Z100" s="862"/>
      <c r="AA100" s="863"/>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562</v>
      </c>
      <c r="H101" s="98"/>
      <c r="I101" s="98"/>
      <c r="J101" s="98"/>
      <c r="K101" s="98"/>
      <c r="L101" s="98"/>
      <c r="M101" s="98"/>
      <c r="N101" s="98"/>
      <c r="O101" s="98"/>
      <c r="P101" s="98"/>
      <c r="Q101" s="98"/>
      <c r="R101" s="98"/>
      <c r="S101" s="98"/>
      <c r="T101" s="98"/>
      <c r="U101" s="98"/>
      <c r="V101" s="98"/>
      <c r="W101" s="98"/>
      <c r="X101" s="99"/>
      <c r="Y101" s="540" t="s">
        <v>55</v>
      </c>
      <c r="Z101" s="541"/>
      <c r="AA101" s="542"/>
      <c r="AB101" s="459" t="s">
        <v>561</v>
      </c>
      <c r="AC101" s="459"/>
      <c r="AD101" s="459"/>
      <c r="AE101" s="211">
        <v>0</v>
      </c>
      <c r="AF101" s="212"/>
      <c r="AG101" s="212"/>
      <c r="AH101" s="213"/>
      <c r="AI101" s="211">
        <v>0</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561</v>
      </c>
      <c r="AC102" s="459"/>
      <c r="AD102" s="459"/>
      <c r="AE102" s="416">
        <v>4</v>
      </c>
      <c r="AF102" s="416"/>
      <c r="AG102" s="416"/>
      <c r="AH102" s="416"/>
      <c r="AI102" s="416">
        <v>0</v>
      </c>
      <c r="AJ102" s="416"/>
      <c r="AK102" s="416"/>
      <c r="AL102" s="416"/>
      <c r="AM102" s="416">
        <v>1</v>
      </c>
      <c r="AN102" s="416"/>
      <c r="AO102" s="416"/>
      <c r="AP102" s="416"/>
      <c r="AQ102" s="266">
        <v>1</v>
      </c>
      <c r="AR102" s="267"/>
      <c r="AS102" s="267"/>
      <c r="AT102" s="312"/>
      <c r="AU102" s="266"/>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customHeight="1" x14ac:dyDescent="0.15">
      <c r="A104" s="420"/>
      <c r="B104" s="421"/>
      <c r="C104" s="421"/>
      <c r="D104" s="421"/>
      <c r="E104" s="421"/>
      <c r="F104" s="422"/>
      <c r="G104" s="98" t="s">
        <v>563</v>
      </c>
      <c r="H104" s="98"/>
      <c r="I104" s="98"/>
      <c r="J104" s="98"/>
      <c r="K104" s="98"/>
      <c r="L104" s="98"/>
      <c r="M104" s="98"/>
      <c r="N104" s="98"/>
      <c r="O104" s="98"/>
      <c r="P104" s="98"/>
      <c r="Q104" s="98"/>
      <c r="R104" s="98"/>
      <c r="S104" s="98"/>
      <c r="T104" s="98"/>
      <c r="U104" s="98"/>
      <c r="V104" s="98"/>
      <c r="W104" s="98"/>
      <c r="X104" s="99"/>
      <c r="Y104" s="463" t="s">
        <v>55</v>
      </c>
      <c r="Z104" s="464"/>
      <c r="AA104" s="465"/>
      <c r="AB104" s="544" t="s">
        <v>561</v>
      </c>
      <c r="AC104" s="545"/>
      <c r="AD104" s="546"/>
      <c r="AE104" s="549" t="s">
        <v>629</v>
      </c>
      <c r="AF104" s="212"/>
      <c r="AG104" s="212"/>
      <c r="AH104" s="213"/>
      <c r="AI104" s="549" t="s">
        <v>626</v>
      </c>
      <c r="AJ104" s="212"/>
      <c r="AK104" s="212"/>
      <c r="AL104" s="213"/>
      <c r="AM104" s="549" t="s">
        <v>626</v>
      </c>
      <c r="AN104" s="212"/>
      <c r="AO104" s="212"/>
      <c r="AP104" s="213"/>
      <c r="AQ104" s="211"/>
      <c r="AR104" s="212"/>
      <c r="AS104" s="212"/>
      <c r="AT104" s="213"/>
      <c r="AU104" s="211"/>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7"/>
      <c r="AA105" s="548"/>
      <c r="AB105" s="466" t="s">
        <v>561</v>
      </c>
      <c r="AC105" s="467"/>
      <c r="AD105" s="468"/>
      <c r="AE105" s="416">
        <v>8</v>
      </c>
      <c r="AF105" s="416"/>
      <c r="AG105" s="416"/>
      <c r="AH105" s="416"/>
      <c r="AI105" s="416">
        <v>0</v>
      </c>
      <c r="AJ105" s="416"/>
      <c r="AK105" s="416"/>
      <c r="AL105" s="416"/>
      <c r="AM105" s="416">
        <v>8</v>
      </c>
      <c r="AN105" s="416"/>
      <c r="AO105" s="416"/>
      <c r="AP105" s="416"/>
      <c r="AQ105" s="211">
        <v>0</v>
      </c>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1" hidden="1" customHeight="1" x14ac:dyDescent="0.15">
      <c r="A107" s="420"/>
      <c r="B107" s="421"/>
      <c r="C107" s="421"/>
      <c r="D107" s="421"/>
      <c r="E107" s="421"/>
      <c r="F107" s="422"/>
      <c r="G107" s="391" t="s">
        <v>564</v>
      </c>
      <c r="H107" s="391"/>
      <c r="I107" s="391"/>
      <c r="J107" s="391"/>
      <c r="K107" s="391"/>
      <c r="L107" s="391"/>
      <c r="M107" s="391"/>
      <c r="N107" s="391"/>
      <c r="O107" s="391"/>
      <c r="P107" s="391"/>
      <c r="Q107" s="391"/>
      <c r="R107" s="391"/>
      <c r="S107" s="391"/>
      <c r="T107" s="391"/>
      <c r="U107" s="391"/>
      <c r="V107" s="391"/>
      <c r="W107" s="391"/>
      <c r="X107" s="391"/>
      <c r="Y107" s="463" t="s">
        <v>55</v>
      </c>
      <c r="Z107" s="464"/>
      <c r="AA107" s="465"/>
      <c r="AB107" s="460" t="s">
        <v>565</v>
      </c>
      <c r="AC107" s="461"/>
      <c r="AD107" s="462"/>
      <c r="AE107" s="416">
        <v>0</v>
      </c>
      <c r="AF107" s="416"/>
      <c r="AG107" s="416"/>
      <c r="AH107" s="416"/>
      <c r="AI107" s="416">
        <v>0</v>
      </c>
      <c r="AJ107" s="416"/>
      <c r="AK107" s="416"/>
      <c r="AL107" s="416"/>
      <c r="AM107" s="416">
        <v>0</v>
      </c>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392"/>
      <c r="H108" s="392"/>
      <c r="I108" s="392"/>
      <c r="J108" s="392"/>
      <c r="K108" s="392"/>
      <c r="L108" s="392"/>
      <c r="M108" s="392"/>
      <c r="N108" s="392"/>
      <c r="O108" s="392"/>
      <c r="P108" s="392"/>
      <c r="Q108" s="392"/>
      <c r="R108" s="392"/>
      <c r="S108" s="392"/>
      <c r="T108" s="392"/>
      <c r="U108" s="392"/>
      <c r="V108" s="392"/>
      <c r="W108" s="392"/>
      <c r="X108" s="392"/>
      <c r="Y108" s="443" t="s">
        <v>56</v>
      </c>
      <c r="Z108" s="547"/>
      <c r="AA108" s="548"/>
      <c r="AB108" s="470" t="s">
        <v>566</v>
      </c>
      <c r="AC108" s="471"/>
      <c r="AD108" s="472"/>
      <c r="AE108" s="543" t="s">
        <v>567</v>
      </c>
      <c r="AF108" s="543"/>
      <c r="AG108" s="543"/>
      <c r="AH108" s="543"/>
      <c r="AI108" s="543" t="s">
        <v>567</v>
      </c>
      <c r="AJ108" s="543"/>
      <c r="AK108" s="543"/>
      <c r="AL108" s="543"/>
      <c r="AM108" s="543" t="s">
        <v>567</v>
      </c>
      <c r="AN108" s="543"/>
      <c r="AO108" s="543"/>
      <c r="AP108" s="543"/>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4"/>
      <c r="AC110" s="545"/>
      <c r="AD110" s="546"/>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7"/>
      <c r="AA111" s="548"/>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4"/>
      <c r="AC113" s="545"/>
      <c r="AD113" s="546"/>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7"/>
      <c r="AA114" s="548"/>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2"/>
      <c r="Z115" s="553"/>
      <c r="AA115" s="554"/>
      <c r="AB115" s="413" t="s">
        <v>11</v>
      </c>
      <c r="AC115" s="414"/>
      <c r="AD115" s="415"/>
      <c r="AE115" s="413" t="s">
        <v>357</v>
      </c>
      <c r="AF115" s="414"/>
      <c r="AG115" s="414"/>
      <c r="AH115" s="415"/>
      <c r="AI115" s="413" t="s">
        <v>363</v>
      </c>
      <c r="AJ115" s="414"/>
      <c r="AK115" s="414"/>
      <c r="AL115" s="415"/>
      <c r="AM115" s="413" t="s">
        <v>472</v>
      </c>
      <c r="AN115" s="414"/>
      <c r="AO115" s="414"/>
      <c r="AP115" s="415"/>
      <c r="AQ115" s="593" t="s">
        <v>541</v>
      </c>
      <c r="AR115" s="594"/>
      <c r="AS115" s="594"/>
      <c r="AT115" s="594"/>
      <c r="AU115" s="594"/>
      <c r="AV115" s="594"/>
      <c r="AW115" s="594"/>
      <c r="AX115" s="595"/>
    </row>
    <row r="116" spans="1:50" ht="23.25" customHeight="1" x14ac:dyDescent="0.15">
      <c r="A116" s="437"/>
      <c r="B116" s="438"/>
      <c r="C116" s="438"/>
      <c r="D116" s="438"/>
      <c r="E116" s="438"/>
      <c r="F116" s="439"/>
      <c r="G116" s="391" t="s">
        <v>564</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565</v>
      </c>
      <c r="AC116" s="461"/>
      <c r="AD116" s="462"/>
      <c r="AE116" s="416">
        <v>0</v>
      </c>
      <c r="AF116" s="416"/>
      <c r="AG116" s="416"/>
      <c r="AH116" s="416"/>
      <c r="AI116" s="416">
        <v>0</v>
      </c>
      <c r="AJ116" s="416"/>
      <c r="AK116" s="416"/>
      <c r="AL116" s="416"/>
      <c r="AM116" s="416">
        <v>19</v>
      </c>
      <c r="AN116" s="416"/>
      <c r="AO116" s="416"/>
      <c r="AP116" s="416"/>
      <c r="AQ116" s="211"/>
      <c r="AR116" s="212"/>
      <c r="AS116" s="212"/>
      <c r="AT116" s="212"/>
      <c r="AU116" s="212"/>
      <c r="AV116" s="212"/>
      <c r="AW116" s="212"/>
      <c r="AX116" s="214"/>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566</v>
      </c>
      <c r="AC117" s="471"/>
      <c r="AD117" s="472"/>
      <c r="AE117" s="543" t="s">
        <v>567</v>
      </c>
      <c r="AF117" s="543"/>
      <c r="AG117" s="543"/>
      <c r="AH117" s="543"/>
      <c r="AI117" s="543" t="s">
        <v>567</v>
      </c>
      <c r="AJ117" s="543"/>
      <c r="AK117" s="543"/>
      <c r="AL117" s="543"/>
      <c r="AM117" s="543" t="s">
        <v>625</v>
      </c>
      <c r="AN117" s="543"/>
      <c r="AO117" s="543"/>
      <c r="AP117" s="543"/>
      <c r="AQ117" s="543"/>
      <c r="AR117" s="543"/>
      <c r="AS117" s="543"/>
      <c r="AT117" s="543"/>
      <c r="AU117" s="543"/>
      <c r="AV117" s="543"/>
      <c r="AW117" s="543"/>
      <c r="AX117" s="551"/>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2"/>
      <c r="Z118" s="553"/>
      <c r="AA118" s="554"/>
      <c r="AB118" s="413" t="s">
        <v>11</v>
      </c>
      <c r="AC118" s="414"/>
      <c r="AD118" s="415"/>
      <c r="AE118" s="413" t="s">
        <v>357</v>
      </c>
      <c r="AF118" s="414"/>
      <c r="AG118" s="414"/>
      <c r="AH118" s="415"/>
      <c r="AI118" s="413" t="s">
        <v>363</v>
      </c>
      <c r="AJ118" s="414"/>
      <c r="AK118" s="414"/>
      <c r="AL118" s="415"/>
      <c r="AM118" s="413" t="s">
        <v>472</v>
      </c>
      <c r="AN118" s="414"/>
      <c r="AO118" s="414"/>
      <c r="AP118" s="415"/>
      <c r="AQ118" s="593" t="s">
        <v>541</v>
      </c>
      <c r="AR118" s="594"/>
      <c r="AS118" s="594"/>
      <c r="AT118" s="594"/>
      <c r="AU118" s="594"/>
      <c r="AV118" s="594"/>
      <c r="AW118" s="594"/>
      <c r="AX118" s="595"/>
    </row>
    <row r="119" spans="1:50" ht="23.25" customHeight="1" x14ac:dyDescent="0.15">
      <c r="A119" s="437"/>
      <c r="B119" s="438"/>
      <c r="C119" s="438"/>
      <c r="D119" s="438"/>
      <c r="E119" s="438"/>
      <c r="F119" s="439"/>
      <c r="G119" s="391" t="s">
        <v>595</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565</v>
      </c>
      <c r="AC119" s="461"/>
      <c r="AD119" s="462"/>
      <c r="AE119" s="416">
        <v>0</v>
      </c>
      <c r="AF119" s="416"/>
      <c r="AG119" s="416"/>
      <c r="AH119" s="416"/>
      <c r="AI119" s="416">
        <v>0</v>
      </c>
      <c r="AJ119" s="416"/>
      <c r="AK119" s="416"/>
      <c r="AL119" s="416"/>
      <c r="AM119" s="416">
        <v>0</v>
      </c>
      <c r="AN119" s="416"/>
      <c r="AO119" s="416"/>
      <c r="AP119" s="416"/>
      <c r="AQ119" s="416"/>
      <c r="AR119" s="416"/>
      <c r="AS119" s="416"/>
      <c r="AT119" s="416"/>
      <c r="AU119" s="416"/>
      <c r="AV119" s="416"/>
      <c r="AW119" s="416"/>
      <c r="AX119" s="550"/>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566</v>
      </c>
      <c r="AC120" s="471"/>
      <c r="AD120" s="472"/>
      <c r="AE120" s="543" t="s">
        <v>567</v>
      </c>
      <c r="AF120" s="543"/>
      <c r="AG120" s="543"/>
      <c r="AH120" s="543"/>
      <c r="AI120" s="543" t="s">
        <v>567</v>
      </c>
      <c r="AJ120" s="543"/>
      <c r="AK120" s="543"/>
      <c r="AL120" s="543"/>
      <c r="AM120" s="543" t="s">
        <v>567</v>
      </c>
      <c r="AN120" s="543"/>
      <c r="AO120" s="543"/>
      <c r="AP120" s="543"/>
      <c r="AQ120" s="543"/>
      <c r="AR120" s="543"/>
      <c r="AS120" s="543"/>
      <c r="AT120" s="543"/>
      <c r="AU120" s="543"/>
      <c r="AV120" s="543"/>
      <c r="AW120" s="543"/>
      <c r="AX120" s="551"/>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2"/>
      <c r="Z121" s="553"/>
      <c r="AA121" s="554"/>
      <c r="AB121" s="413" t="s">
        <v>11</v>
      </c>
      <c r="AC121" s="414"/>
      <c r="AD121" s="415"/>
      <c r="AE121" s="413" t="s">
        <v>357</v>
      </c>
      <c r="AF121" s="414"/>
      <c r="AG121" s="414"/>
      <c r="AH121" s="415"/>
      <c r="AI121" s="413" t="s">
        <v>363</v>
      </c>
      <c r="AJ121" s="414"/>
      <c r="AK121" s="414"/>
      <c r="AL121" s="415"/>
      <c r="AM121" s="413" t="s">
        <v>472</v>
      </c>
      <c r="AN121" s="414"/>
      <c r="AO121" s="414"/>
      <c r="AP121" s="415"/>
      <c r="AQ121" s="593" t="s">
        <v>541</v>
      </c>
      <c r="AR121" s="594"/>
      <c r="AS121" s="594"/>
      <c r="AT121" s="594"/>
      <c r="AU121" s="594"/>
      <c r="AV121" s="594"/>
      <c r="AW121" s="594"/>
      <c r="AX121" s="595"/>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0"/>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3"/>
      <c r="AF123" s="543"/>
      <c r="AG123" s="543"/>
      <c r="AH123" s="543"/>
      <c r="AI123" s="543"/>
      <c r="AJ123" s="543"/>
      <c r="AK123" s="543"/>
      <c r="AL123" s="543"/>
      <c r="AM123" s="543"/>
      <c r="AN123" s="543"/>
      <c r="AO123" s="543"/>
      <c r="AP123" s="543"/>
      <c r="AQ123" s="543"/>
      <c r="AR123" s="543"/>
      <c r="AS123" s="543"/>
      <c r="AT123" s="543"/>
      <c r="AU123" s="543"/>
      <c r="AV123" s="543"/>
      <c r="AW123" s="543"/>
      <c r="AX123" s="551"/>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2"/>
      <c r="Z124" s="553"/>
      <c r="AA124" s="554"/>
      <c r="AB124" s="413" t="s">
        <v>11</v>
      </c>
      <c r="AC124" s="414"/>
      <c r="AD124" s="415"/>
      <c r="AE124" s="413" t="s">
        <v>357</v>
      </c>
      <c r="AF124" s="414"/>
      <c r="AG124" s="414"/>
      <c r="AH124" s="415"/>
      <c r="AI124" s="413" t="s">
        <v>363</v>
      </c>
      <c r="AJ124" s="414"/>
      <c r="AK124" s="414"/>
      <c r="AL124" s="415"/>
      <c r="AM124" s="413" t="s">
        <v>472</v>
      </c>
      <c r="AN124" s="414"/>
      <c r="AO124" s="414"/>
      <c r="AP124" s="415"/>
      <c r="AQ124" s="593" t="s">
        <v>541</v>
      </c>
      <c r="AR124" s="594"/>
      <c r="AS124" s="594"/>
      <c r="AT124" s="594"/>
      <c r="AU124" s="594"/>
      <c r="AV124" s="594"/>
      <c r="AW124" s="594"/>
      <c r="AX124" s="595"/>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5"/>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0"/>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6"/>
      <c r="Y126" s="469" t="s">
        <v>49</v>
      </c>
      <c r="Z126" s="444"/>
      <c r="AA126" s="445"/>
      <c r="AB126" s="470" t="s">
        <v>502</v>
      </c>
      <c r="AC126" s="471"/>
      <c r="AD126" s="472"/>
      <c r="AE126" s="543"/>
      <c r="AF126" s="543"/>
      <c r="AG126" s="543"/>
      <c r="AH126" s="543"/>
      <c r="AI126" s="543"/>
      <c r="AJ126" s="543"/>
      <c r="AK126" s="543"/>
      <c r="AL126" s="543"/>
      <c r="AM126" s="543"/>
      <c r="AN126" s="543"/>
      <c r="AO126" s="543"/>
      <c r="AP126" s="543"/>
      <c r="AQ126" s="543"/>
      <c r="AR126" s="543"/>
      <c r="AS126" s="543"/>
      <c r="AT126" s="543"/>
      <c r="AU126" s="543"/>
      <c r="AV126" s="543"/>
      <c r="AW126" s="543"/>
      <c r="AX126" s="551"/>
    </row>
    <row r="127" spans="1:50" ht="23.25" hidden="1" customHeight="1" x14ac:dyDescent="0.15">
      <c r="A127" s="635"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3" t="s">
        <v>357</v>
      </c>
      <c r="AF127" s="414"/>
      <c r="AG127" s="414"/>
      <c r="AH127" s="415"/>
      <c r="AI127" s="413" t="s">
        <v>363</v>
      </c>
      <c r="AJ127" s="414"/>
      <c r="AK127" s="414"/>
      <c r="AL127" s="415"/>
      <c r="AM127" s="413" t="s">
        <v>472</v>
      </c>
      <c r="AN127" s="414"/>
      <c r="AO127" s="414"/>
      <c r="AP127" s="415"/>
      <c r="AQ127" s="593" t="s">
        <v>541</v>
      </c>
      <c r="AR127" s="594"/>
      <c r="AS127" s="594"/>
      <c r="AT127" s="594"/>
      <c r="AU127" s="594"/>
      <c r="AV127" s="594"/>
      <c r="AW127" s="594"/>
      <c r="AX127" s="595"/>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0"/>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3"/>
      <c r="AF129" s="543"/>
      <c r="AG129" s="543"/>
      <c r="AH129" s="543"/>
      <c r="AI129" s="543"/>
      <c r="AJ129" s="543"/>
      <c r="AK129" s="543"/>
      <c r="AL129" s="543"/>
      <c r="AM129" s="543"/>
      <c r="AN129" s="543"/>
      <c r="AO129" s="543"/>
      <c r="AP129" s="543"/>
      <c r="AQ129" s="543"/>
      <c r="AR129" s="543"/>
      <c r="AS129" s="543"/>
      <c r="AT129" s="543"/>
      <c r="AU129" s="543"/>
      <c r="AV129" s="543"/>
      <c r="AW129" s="543"/>
      <c r="AX129" s="551"/>
    </row>
    <row r="130" spans="1:50" ht="45" customHeight="1" x14ac:dyDescent="0.15">
      <c r="A130" s="181" t="s">
        <v>369</v>
      </c>
      <c r="B130" s="178"/>
      <c r="C130" s="177" t="s">
        <v>366</v>
      </c>
      <c r="D130" s="178"/>
      <c r="E130" s="162" t="s">
        <v>399</v>
      </c>
      <c r="F130" s="163"/>
      <c r="G130" s="940" t="s">
        <v>568</v>
      </c>
      <c r="H130" s="941"/>
      <c r="I130" s="941"/>
      <c r="J130" s="941"/>
      <c r="K130" s="941"/>
      <c r="L130" s="941"/>
      <c r="M130" s="941"/>
      <c r="N130" s="941"/>
      <c r="O130" s="941"/>
      <c r="P130" s="941"/>
      <c r="Q130" s="941"/>
      <c r="R130" s="941"/>
      <c r="S130" s="941"/>
      <c r="T130" s="941"/>
      <c r="U130" s="941"/>
      <c r="V130" s="941"/>
      <c r="W130" s="941"/>
      <c r="X130" s="941"/>
      <c r="Y130" s="941"/>
      <c r="Z130" s="941"/>
      <c r="AA130" s="941"/>
      <c r="AB130" s="941"/>
      <c r="AC130" s="941"/>
      <c r="AD130" s="941"/>
      <c r="AE130" s="941"/>
      <c r="AF130" s="941"/>
      <c r="AG130" s="941"/>
      <c r="AH130" s="941"/>
      <c r="AI130" s="941"/>
      <c r="AJ130" s="941"/>
      <c r="AK130" s="941"/>
      <c r="AL130" s="941"/>
      <c r="AM130" s="941"/>
      <c r="AN130" s="941"/>
      <c r="AO130" s="941"/>
      <c r="AP130" s="941"/>
      <c r="AQ130" s="941"/>
      <c r="AR130" s="941"/>
      <c r="AS130" s="941"/>
      <c r="AT130" s="941"/>
      <c r="AU130" s="941"/>
      <c r="AV130" s="941"/>
      <c r="AW130" s="941"/>
      <c r="AX130" s="942"/>
    </row>
    <row r="131" spans="1:50" ht="45" customHeight="1" x14ac:dyDescent="0.15">
      <c r="A131" s="182"/>
      <c r="B131" s="179"/>
      <c r="C131" s="173"/>
      <c r="D131" s="179"/>
      <c r="E131" s="167" t="s">
        <v>398</v>
      </c>
      <c r="F131" s="168"/>
      <c r="G131" s="937" t="s">
        <v>569</v>
      </c>
      <c r="H131" s="938"/>
      <c r="I131" s="938"/>
      <c r="J131" s="938"/>
      <c r="K131" s="938"/>
      <c r="L131" s="938"/>
      <c r="M131" s="938"/>
      <c r="N131" s="938"/>
      <c r="O131" s="938"/>
      <c r="P131" s="938"/>
      <c r="Q131" s="938"/>
      <c r="R131" s="938"/>
      <c r="S131" s="938"/>
      <c r="T131" s="938"/>
      <c r="U131" s="938"/>
      <c r="V131" s="938"/>
      <c r="W131" s="938"/>
      <c r="X131" s="938"/>
      <c r="Y131" s="938"/>
      <c r="Z131" s="938"/>
      <c r="AA131" s="938"/>
      <c r="AB131" s="938"/>
      <c r="AC131" s="938"/>
      <c r="AD131" s="938"/>
      <c r="AE131" s="938"/>
      <c r="AF131" s="938"/>
      <c r="AG131" s="938"/>
      <c r="AH131" s="938"/>
      <c r="AI131" s="938"/>
      <c r="AJ131" s="938"/>
      <c r="AK131" s="938"/>
      <c r="AL131" s="938"/>
      <c r="AM131" s="938"/>
      <c r="AN131" s="938"/>
      <c r="AO131" s="938"/>
      <c r="AP131" s="938"/>
      <c r="AQ131" s="938"/>
      <c r="AR131" s="938"/>
      <c r="AS131" s="938"/>
      <c r="AT131" s="938"/>
      <c r="AU131" s="938"/>
      <c r="AV131" s="938"/>
      <c r="AW131" s="938"/>
      <c r="AX131" s="939"/>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570</v>
      </c>
      <c r="AF134" s="200"/>
      <c r="AG134" s="200"/>
      <c r="AH134" s="200"/>
      <c r="AI134" s="199" t="s">
        <v>570</v>
      </c>
      <c r="AJ134" s="200"/>
      <c r="AK134" s="200"/>
      <c r="AL134" s="200"/>
      <c r="AM134" s="199" t="s">
        <v>573</v>
      </c>
      <c r="AN134" s="200"/>
      <c r="AO134" s="200"/>
      <c r="AP134" s="200"/>
      <c r="AQ134" s="199" t="s">
        <v>570</v>
      </c>
      <c r="AR134" s="200"/>
      <c r="AS134" s="200"/>
      <c r="AT134" s="200"/>
      <c r="AU134" s="199" t="s">
        <v>570</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571</v>
      </c>
      <c r="AF135" s="200"/>
      <c r="AG135" s="200"/>
      <c r="AH135" s="200"/>
      <c r="AI135" s="199" t="s">
        <v>570</v>
      </c>
      <c r="AJ135" s="200"/>
      <c r="AK135" s="200"/>
      <c r="AL135" s="200"/>
      <c r="AM135" s="199" t="s">
        <v>570</v>
      </c>
      <c r="AN135" s="200"/>
      <c r="AO135" s="200"/>
      <c r="AP135" s="200"/>
      <c r="AQ135" s="199" t="s">
        <v>572</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574</v>
      </c>
      <c r="H154" s="98"/>
      <c r="I154" s="98"/>
      <c r="J154" s="98"/>
      <c r="K154" s="98"/>
      <c r="L154" s="98"/>
      <c r="M154" s="98"/>
      <c r="N154" s="98"/>
      <c r="O154" s="98"/>
      <c r="P154" s="99"/>
      <c r="Q154" s="118" t="s">
        <v>575</v>
      </c>
      <c r="R154" s="98"/>
      <c r="S154" s="98"/>
      <c r="T154" s="98"/>
      <c r="U154" s="98"/>
      <c r="V154" s="98"/>
      <c r="W154" s="98"/>
      <c r="X154" s="98"/>
      <c r="Y154" s="98"/>
      <c r="Z154" s="98"/>
      <c r="AA154" s="286"/>
      <c r="AB154" s="134" t="s">
        <v>576</v>
      </c>
      <c r="AC154" s="135"/>
      <c r="AD154" s="135"/>
      <c r="AE154" s="140" t="s">
        <v>577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68.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3"/>
      <c r="E430" s="167" t="s">
        <v>388</v>
      </c>
      <c r="F430" s="168"/>
      <c r="G430" s="905" t="s">
        <v>384</v>
      </c>
      <c r="H430" s="116"/>
      <c r="I430" s="116"/>
      <c r="J430" s="906"/>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1" t="s">
        <v>31</v>
      </c>
      <c r="AH701" s="380"/>
      <c r="AI701" s="380"/>
      <c r="AJ701" s="380"/>
      <c r="AK701" s="380"/>
      <c r="AL701" s="380"/>
      <c r="AM701" s="380"/>
      <c r="AN701" s="380"/>
      <c r="AO701" s="380"/>
      <c r="AP701" s="380"/>
      <c r="AQ701" s="380"/>
      <c r="AR701" s="380"/>
      <c r="AS701" s="380"/>
      <c r="AT701" s="380"/>
      <c r="AU701" s="380"/>
      <c r="AV701" s="380"/>
      <c r="AW701" s="380"/>
      <c r="AX701" s="832"/>
    </row>
    <row r="702" spans="1:50" ht="48"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0" t="s">
        <v>580</v>
      </c>
      <c r="AE702" s="341"/>
      <c r="AF702" s="341"/>
      <c r="AG702" s="383" t="s">
        <v>581</v>
      </c>
      <c r="AH702" s="384"/>
      <c r="AI702" s="384"/>
      <c r="AJ702" s="384"/>
      <c r="AK702" s="384"/>
      <c r="AL702" s="384"/>
      <c r="AM702" s="384"/>
      <c r="AN702" s="384"/>
      <c r="AO702" s="384"/>
      <c r="AP702" s="384"/>
      <c r="AQ702" s="384"/>
      <c r="AR702" s="384"/>
      <c r="AS702" s="384"/>
      <c r="AT702" s="384"/>
      <c r="AU702" s="384"/>
      <c r="AV702" s="384"/>
      <c r="AW702" s="384"/>
      <c r="AX702" s="385"/>
    </row>
    <row r="703" spans="1:50" ht="47.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0"/>
      <c r="AD703" s="321" t="s">
        <v>582</v>
      </c>
      <c r="AE703" s="322"/>
      <c r="AF703" s="322"/>
      <c r="AG703" s="94" t="s">
        <v>583</v>
      </c>
      <c r="AH703" s="323"/>
      <c r="AI703" s="323"/>
      <c r="AJ703" s="323"/>
      <c r="AK703" s="323"/>
      <c r="AL703" s="323"/>
      <c r="AM703" s="323"/>
      <c r="AN703" s="323"/>
      <c r="AO703" s="323"/>
      <c r="AP703" s="323"/>
      <c r="AQ703" s="323"/>
      <c r="AR703" s="323"/>
      <c r="AS703" s="323"/>
      <c r="AT703" s="323"/>
      <c r="AU703" s="323"/>
      <c r="AV703" s="323"/>
      <c r="AW703" s="323"/>
      <c r="AX703" s="324"/>
    </row>
    <row r="704" spans="1:50" ht="46.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582</v>
      </c>
      <c r="AE704" s="787"/>
      <c r="AF704" s="787"/>
      <c r="AG704" s="120" t="s">
        <v>584</v>
      </c>
      <c r="AH704" s="611"/>
      <c r="AI704" s="611"/>
      <c r="AJ704" s="611"/>
      <c r="AK704" s="611"/>
      <c r="AL704" s="611"/>
      <c r="AM704" s="611"/>
      <c r="AN704" s="611"/>
      <c r="AO704" s="611"/>
      <c r="AP704" s="611"/>
      <c r="AQ704" s="611"/>
      <c r="AR704" s="611"/>
      <c r="AS704" s="611"/>
      <c r="AT704" s="611"/>
      <c r="AU704" s="611"/>
      <c r="AV704" s="611"/>
      <c r="AW704" s="611"/>
      <c r="AX704" s="612"/>
    </row>
    <row r="705" spans="1:50" ht="98.25" customHeight="1" x14ac:dyDescent="0.15">
      <c r="A705" s="644" t="s">
        <v>39</v>
      </c>
      <c r="B705" s="645"/>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18" t="s">
        <v>613</v>
      </c>
      <c r="AE705" s="719"/>
      <c r="AF705" s="719"/>
      <c r="AG705" s="118" t="s">
        <v>620</v>
      </c>
      <c r="AH705" s="98"/>
      <c r="AI705" s="98"/>
      <c r="AJ705" s="98"/>
      <c r="AK705" s="98"/>
      <c r="AL705" s="98"/>
      <c r="AM705" s="98"/>
      <c r="AN705" s="98"/>
      <c r="AO705" s="98"/>
      <c r="AP705" s="98"/>
      <c r="AQ705" s="98"/>
      <c r="AR705" s="98"/>
      <c r="AS705" s="98"/>
      <c r="AT705" s="98"/>
      <c r="AU705" s="98"/>
      <c r="AV705" s="98"/>
      <c r="AW705" s="98"/>
      <c r="AX705" s="119"/>
    </row>
    <row r="706" spans="1:50" ht="98.25" customHeight="1" x14ac:dyDescent="0.15">
      <c r="A706" s="646"/>
      <c r="B706" s="647"/>
      <c r="C706" s="801"/>
      <c r="D706" s="802"/>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612</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98.25" customHeight="1" x14ac:dyDescent="0.15">
      <c r="A707" s="646"/>
      <c r="B707" s="647"/>
      <c r="C707" s="803"/>
      <c r="D707" s="804"/>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612</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582</v>
      </c>
      <c r="AE708" s="607"/>
      <c r="AF708" s="660"/>
      <c r="AG708" s="94" t="s">
        <v>603</v>
      </c>
      <c r="AH708" s="323"/>
      <c r="AI708" s="323"/>
      <c r="AJ708" s="323"/>
      <c r="AK708" s="323"/>
      <c r="AL708" s="323"/>
      <c r="AM708" s="323"/>
      <c r="AN708" s="323"/>
      <c r="AO708" s="323"/>
      <c r="AP708" s="323"/>
      <c r="AQ708" s="323"/>
      <c r="AR708" s="323"/>
      <c r="AS708" s="323"/>
      <c r="AT708" s="323"/>
      <c r="AU708" s="323"/>
      <c r="AV708" s="323"/>
      <c r="AW708" s="323"/>
      <c r="AX708" s="324"/>
    </row>
    <row r="709" spans="1:50" ht="59.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582</v>
      </c>
      <c r="AE709" s="322"/>
      <c r="AF709" s="322"/>
      <c r="AG709" s="94" t="s">
        <v>604</v>
      </c>
      <c r="AH709" s="323"/>
      <c r="AI709" s="323"/>
      <c r="AJ709" s="323"/>
      <c r="AK709" s="323"/>
      <c r="AL709" s="323"/>
      <c r="AM709" s="323"/>
      <c r="AN709" s="323"/>
      <c r="AO709" s="323"/>
      <c r="AP709" s="323"/>
      <c r="AQ709" s="323"/>
      <c r="AR709" s="323"/>
      <c r="AS709" s="323"/>
      <c r="AT709" s="323"/>
      <c r="AU709" s="323"/>
      <c r="AV709" s="323"/>
      <c r="AW709" s="323"/>
      <c r="AX709" s="324"/>
    </row>
    <row r="710" spans="1:50" ht="51"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582</v>
      </c>
      <c r="AE710" s="322"/>
      <c r="AF710" s="322"/>
      <c r="AG710" s="94" t="s">
        <v>605</v>
      </c>
      <c r="AH710" s="323"/>
      <c r="AI710" s="323"/>
      <c r="AJ710" s="323"/>
      <c r="AK710" s="323"/>
      <c r="AL710" s="323"/>
      <c r="AM710" s="323"/>
      <c r="AN710" s="323"/>
      <c r="AO710" s="323"/>
      <c r="AP710" s="323"/>
      <c r="AQ710" s="323"/>
      <c r="AR710" s="323"/>
      <c r="AS710" s="323"/>
      <c r="AT710" s="323"/>
      <c r="AU710" s="323"/>
      <c r="AV710" s="323"/>
      <c r="AW710" s="323"/>
      <c r="AX710" s="324"/>
    </row>
    <row r="711" spans="1:50" ht="46.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1" t="s">
        <v>582</v>
      </c>
      <c r="AE711" s="322"/>
      <c r="AF711" s="322"/>
      <c r="AG711" s="94" t="s">
        <v>606</v>
      </c>
      <c r="AH711" s="323"/>
      <c r="AI711" s="323"/>
      <c r="AJ711" s="323"/>
      <c r="AK711" s="323"/>
      <c r="AL711" s="323"/>
      <c r="AM711" s="323"/>
      <c r="AN711" s="323"/>
      <c r="AO711" s="323"/>
      <c r="AP711" s="323"/>
      <c r="AQ711" s="323"/>
      <c r="AR711" s="323"/>
      <c r="AS711" s="323"/>
      <c r="AT711" s="323"/>
      <c r="AU711" s="323"/>
      <c r="AV711" s="323"/>
      <c r="AW711" s="323"/>
      <c r="AX711" s="324"/>
    </row>
    <row r="712" spans="1:50" ht="79.5" customHeight="1" x14ac:dyDescent="0.15">
      <c r="A712" s="646"/>
      <c r="B712" s="64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786" t="s">
        <v>582</v>
      </c>
      <c r="AE712" s="787"/>
      <c r="AF712" s="787"/>
      <c r="AG712" s="817" t="s">
        <v>586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6"/>
      <c r="B713" s="648"/>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585</v>
      </c>
      <c r="AE713" s="322"/>
      <c r="AF713" s="667"/>
      <c r="AG713" s="94" t="s">
        <v>576</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582</v>
      </c>
      <c r="AE714" s="815"/>
      <c r="AF714" s="816"/>
      <c r="AG714" s="740" t="s">
        <v>607</v>
      </c>
      <c r="AH714" s="741"/>
      <c r="AI714" s="741"/>
      <c r="AJ714" s="741"/>
      <c r="AK714" s="741"/>
      <c r="AL714" s="741"/>
      <c r="AM714" s="741"/>
      <c r="AN714" s="741"/>
      <c r="AO714" s="741"/>
      <c r="AP714" s="741"/>
      <c r="AQ714" s="741"/>
      <c r="AR714" s="741"/>
      <c r="AS714" s="741"/>
      <c r="AT714" s="741"/>
      <c r="AU714" s="741"/>
      <c r="AV714" s="741"/>
      <c r="AW714" s="741"/>
      <c r="AX714" s="742"/>
    </row>
    <row r="715" spans="1:50" ht="89.25"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582</v>
      </c>
      <c r="AE715" s="607"/>
      <c r="AF715" s="660"/>
      <c r="AG715" s="746" t="s">
        <v>611</v>
      </c>
      <c r="AH715" s="747"/>
      <c r="AI715" s="747"/>
      <c r="AJ715" s="747"/>
      <c r="AK715" s="747"/>
      <c r="AL715" s="747"/>
      <c r="AM715" s="747"/>
      <c r="AN715" s="747"/>
      <c r="AO715" s="747"/>
      <c r="AP715" s="747"/>
      <c r="AQ715" s="747"/>
      <c r="AR715" s="747"/>
      <c r="AS715" s="747"/>
      <c r="AT715" s="747"/>
      <c r="AU715" s="747"/>
      <c r="AV715" s="747"/>
      <c r="AW715" s="747"/>
      <c r="AX715" s="748"/>
    </row>
    <row r="716" spans="1:50" ht="58.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582</v>
      </c>
      <c r="AE716" s="631"/>
      <c r="AF716" s="631"/>
      <c r="AG716" s="94" t="s">
        <v>610</v>
      </c>
      <c r="AH716" s="323"/>
      <c r="AI716" s="323"/>
      <c r="AJ716" s="323"/>
      <c r="AK716" s="323"/>
      <c r="AL716" s="323"/>
      <c r="AM716" s="323"/>
      <c r="AN716" s="323"/>
      <c r="AO716" s="323"/>
      <c r="AP716" s="323"/>
      <c r="AQ716" s="323"/>
      <c r="AR716" s="323"/>
      <c r="AS716" s="323"/>
      <c r="AT716" s="323"/>
      <c r="AU716" s="323"/>
      <c r="AV716" s="323"/>
      <c r="AW716" s="323"/>
      <c r="AX716" s="324"/>
    </row>
    <row r="717" spans="1:50" ht="69.75"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582</v>
      </c>
      <c r="AE717" s="322"/>
      <c r="AF717" s="322"/>
      <c r="AG717" s="94" t="s">
        <v>608</v>
      </c>
      <c r="AH717" s="323"/>
      <c r="AI717" s="323"/>
      <c r="AJ717" s="323"/>
      <c r="AK717" s="323"/>
      <c r="AL717" s="323"/>
      <c r="AM717" s="323"/>
      <c r="AN717" s="323"/>
      <c r="AO717" s="323"/>
      <c r="AP717" s="323"/>
      <c r="AQ717" s="323"/>
      <c r="AR717" s="323"/>
      <c r="AS717" s="323"/>
      <c r="AT717" s="323"/>
      <c r="AU717" s="323"/>
      <c r="AV717" s="323"/>
      <c r="AW717" s="323"/>
      <c r="AX717" s="324"/>
    </row>
    <row r="718" spans="1:50" ht="54"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582</v>
      </c>
      <c r="AE718" s="322"/>
      <c r="AF718" s="322"/>
      <c r="AG718" s="120" t="s">
        <v>609</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585</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9"/>
      <c r="C726" s="822" t="s">
        <v>53</v>
      </c>
      <c r="D726" s="844"/>
      <c r="E726" s="844"/>
      <c r="F726" s="845"/>
      <c r="G726" s="576" t="s">
        <v>614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0"/>
      <c r="B727" s="811"/>
      <c r="C727" s="752" t="s">
        <v>57</v>
      </c>
      <c r="D727" s="753"/>
      <c r="E727" s="753"/>
      <c r="F727" s="754"/>
      <c r="G727" s="574" t="s">
        <v>587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6"/>
      <c r="B731" s="807"/>
      <c r="C731" s="807"/>
      <c r="D731" s="807"/>
      <c r="E731" s="808"/>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4" t="s">
        <v>431</v>
      </c>
      <c r="B737" s="203"/>
      <c r="C737" s="203"/>
      <c r="D737" s="204"/>
      <c r="E737" s="1000" t="s">
        <v>588</v>
      </c>
      <c r="F737" s="1000"/>
      <c r="G737" s="1000"/>
      <c r="H737" s="1000"/>
      <c r="I737" s="1000"/>
      <c r="J737" s="1000"/>
      <c r="K737" s="1000"/>
      <c r="L737" s="1000"/>
      <c r="M737" s="1000"/>
      <c r="N737" s="360" t="s">
        <v>358</v>
      </c>
      <c r="O737" s="360"/>
      <c r="P737" s="360"/>
      <c r="Q737" s="360"/>
      <c r="R737" s="1000" t="s">
        <v>589</v>
      </c>
      <c r="S737" s="1000"/>
      <c r="T737" s="1000"/>
      <c r="U737" s="1000"/>
      <c r="V737" s="1000"/>
      <c r="W737" s="1000"/>
      <c r="X737" s="1000"/>
      <c r="Y737" s="1000"/>
      <c r="Z737" s="1000"/>
      <c r="AA737" s="360" t="s">
        <v>359</v>
      </c>
      <c r="AB737" s="360"/>
      <c r="AC737" s="360"/>
      <c r="AD737" s="360"/>
      <c r="AE737" s="1000" t="s">
        <v>590</v>
      </c>
      <c r="AF737" s="1000"/>
      <c r="AG737" s="1000"/>
      <c r="AH737" s="1000"/>
      <c r="AI737" s="1000"/>
      <c r="AJ737" s="1000"/>
      <c r="AK737" s="1000"/>
      <c r="AL737" s="1000"/>
      <c r="AM737" s="1000"/>
      <c r="AN737" s="360" t="s">
        <v>360</v>
      </c>
      <c r="AO737" s="360"/>
      <c r="AP737" s="360"/>
      <c r="AQ737" s="360"/>
      <c r="AR737" s="1001" t="s">
        <v>591</v>
      </c>
      <c r="AS737" s="1002"/>
      <c r="AT737" s="1002"/>
      <c r="AU737" s="1002"/>
      <c r="AV737" s="1002"/>
      <c r="AW737" s="1002"/>
      <c r="AX737" s="1003"/>
      <c r="AY737" s="89"/>
      <c r="AZ737" s="89"/>
    </row>
    <row r="738" spans="1:52" ht="24.75" customHeight="1" x14ac:dyDescent="0.15">
      <c r="A738" s="1004" t="s">
        <v>361</v>
      </c>
      <c r="B738" s="203"/>
      <c r="C738" s="203"/>
      <c r="D738" s="204"/>
      <c r="E738" s="1000" t="s">
        <v>592</v>
      </c>
      <c r="F738" s="1000"/>
      <c r="G738" s="1000"/>
      <c r="H738" s="1000"/>
      <c r="I738" s="1000"/>
      <c r="J738" s="1000"/>
      <c r="K738" s="1000"/>
      <c r="L738" s="1000"/>
      <c r="M738" s="1000"/>
      <c r="N738" s="360" t="s">
        <v>362</v>
      </c>
      <c r="O738" s="360"/>
      <c r="P738" s="360"/>
      <c r="Q738" s="360"/>
      <c r="R738" s="1000" t="s">
        <v>593</v>
      </c>
      <c r="S738" s="1000"/>
      <c r="T738" s="1000"/>
      <c r="U738" s="1000"/>
      <c r="V738" s="1000"/>
      <c r="W738" s="1000"/>
      <c r="X738" s="1000"/>
      <c r="Y738" s="1000"/>
      <c r="Z738" s="1000"/>
      <c r="AA738" s="360" t="s">
        <v>482</v>
      </c>
      <c r="AB738" s="360"/>
      <c r="AC738" s="360"/>
      <c r="AD738" s="360"/>
      <c r="AE738" s="1000" t="s">
        <v>594</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1011" t="s">
        <v>550</v>
      </c>
      <c r="F739" s="1012"/>
      <c r="G739" s="1012"/>
      <c r="H739" s="91" t="str">
        <f>IF(E739="", "", "(")</f>
        <v>(</v>
      </c>
      <c r="I739" s="995"/>
      <c r="J739" s="995"/>
      <c r="K739" s="91" t="str">
        <f>IF(OR(I739="　", I739=""), "", "-")</f>
        <v/>
      </c>
      <c r="L739" s="996">
        <v>40</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7" t="s">
        <v>507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0"/>
    </row>
    <row r="780" spans="1:50" ht="24.75" customHeight="1" x14ac:dyDescent="0.15">
      <c r="A780" s="635"/>
      <c r="B780" s="636"/>
      <c r="C780" s="636"/>
      <c r="D780" s="636"/>
      <c r="E780" s="636"/>
      <c r="F780" s="637"/>
      <c r="G780" s="822"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2"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621</v>
      </c>
      <c r="H781" s="675"/>
      <c r="I781" s="675"/>
      <c r="J781" s="675"/>
      <c r="K781" s="676"/>
      <c r="L781" s="668" t="s">
        <v>622</v>
      </c>
      <c r="M781" s="669"/>
      <c r="N781" s="669"/>
      <c r="O781" s="669"/>
      <c r="P781" s="669"/>
      <c r="Q781" s="669"/>
      <c r="R781" s="669"/>
      <c r="S781" s="669"/>
      <c r="T781" s="669"/>
      <c r="U781" s="669"/>
      <c r="V781" s="669"/>
      <c r="W781" s="669"/>
      <c r="X781" s="670"/>
      <c r="Y781" s="386">
        <v>1</v>
      </c>
      <c r="Z781" s="387"/>
      <c r="AA781" s="387"/>
      <c r="AB781" s="812"/>
      <c r="AC781" s="674"/>
      <c r="AD781" s="675"/>
      <c r="AE781" s="675"/>
      <c r="AF781" s="675"/>
      <c r="AG781" s="676"/>
      <c r="AH781" s="668"/>
      <c r="AI781" s="669"/>
      <c r="AJ781" s="669"/>
      <c r="AK781" s="669"/>
      <c r="AL781" s="669"/>
      <c r="AM781" s="669"/>
      <c r="AN781" s="669"/>
      <c r="AO781" s="669"/>
      <c r="AP781" s="669"/>
      <c r="AQ781" s="669"/>
      <c r="AR781" s="669"/>
      <c r="AS781" s="669"/>
      <c r="AT781" s="670"/>
      <c r="AU781" s="386"/>
      <c r="AV781" s="387"/>
      <c r="AW781" s="387"/>
      <c r="AX781" s="388"/>
    </row>
    <row r="782" spans="1:50" ht="24.75" customHeight="1" x14ac:dyDescent="0.15">
      <c r="A782" s="635"/>
      <c r="B782" s="636"/>
      <c r="C782" s="636"/>
      <c r="D782" s="636"/>
      <c r="E782" s="636"/>
      <c r="F782" s="637"/>
      <c r="G782" s="608" t="s">
        <v>623</v>
      </c>
      <c r="H782" s="609"/>
      <c r="I782" s="609"/>
      <c r="J782" s="609"/>
      <c r="K782" s="610"/>
      <c r="L782" s="600" t="s">
        <v>615</v>
      </c>
      <c r="M782" s="601"/>
      <c r="N782" s="601"/>
      <c r="O782" s="601"/>
      <c r="P782" s="601"/>
      <c r="Q782" s="601"/>
      <c r="R782" s="601"/>
      <c r="S782" s="601"/>
      <c r="T782" s="601"/>
      <c r="U782" s="601"/>
      <c r="V782" s="601"/>
      <c r="W782" s="601"/>
      <c r="X782" s="602"/>
      <c r="Y782" s="603">
        <v>16</v>
      </c>
      <c r="Z782" s="604"/>
      <c r="AA782" s="604"/>
      <c r="AB782" s="616"/>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t="s">
        <v>616</v>
      </c>
      <c r="H783" s="609"/>
      <c r="I783" s="609"/>
      <c r="J783" s="609"/>
      <c r="K783" s="610"/>
      <c r="L783" s="600" t="s">
        <v>617</v>
      </c>
      <c r="M783" s="601"/>
      <c r="N783" s="601"/>
      <c r="O783" s="601"/>
      <c r="P783" s="601"/>
      <c r="Q783" s="601"/>
      <c r="R783" s="601"/>
      <c r="S783" s="601"/>
      <c r="T783" s="601"/>
      <c r="U783" s="601"/>
      <c r="V783" s="601"/>
      <c r="W783" s="601"/>
      <c r="X783" s="602"/>
      <c r="Y783" s="603">
        <v>3</v>
      </c>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833" t="s">
        <v>20</v>
      </c>
      <c r="H791" s="834"/>
      <c r="I791" s="834"/>
      <c r="J791" s="834"/>
      <c r="K791" s="834"/>
      <c r="L791" s="835"/>
      <c r="M791" s="836"/>
      <c r="N791" s="836"/>
      <c r="O791" s="836"/>
      <c r="P791" s="836"/>
      <c r="Q791" s="836"/>
      <c r="R791" s="836"/>
      <c r="S791" s="836"/>
      <c r="T791" s="836"/>
      <c r="U791" s="836"/>
      <c r="V791" s="836"/>
      <c r="W791" s="836"/>
      <c r="X791" s="837"/>
      <c r="Y791" s="838">
        <f>SUM(Y781:AB790)</f>
        <v>20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5"/>
      <c r="B792" s="636"/>
      <c r="C792" s="636"/>
      <c r="D792" s="636"/>
      <c r="E792" s="636"/>
      <c r="F792" s="637"/>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0"/>
    </row>
    <row r="793" spans="1:50" ht="24.75" hidden="1" customHeight="1" x14ac:dyDescent="0.15">
      <c r="A793" s="635"/>
      <c r="B793" s="636"/>
      <c r="C793" s="636"/>
      <c r="D793" s="636"/>
      <c r="E793" s="636"/>
      <c r="F793" s="637"/>
      <c r="G793" s="822"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2"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6"/>
      <c r="Z794" s="387"/>
      <c r="AA794" s="387"/>
      <c r="AB794" s="812"/>
      <c r="AC794" s="674"/>
      <c r="AD794" s="675"/>
      <c r="AE794" s="675"/>
      <c r="AF794" s="675"/>
      <c r="AG794" s="676"/>
      <c r="AH794" s="668"/>
      <c r="AI794" s="669"/>
      <c r="AJ794" s="669"/>
      <c r="AK794" s="669"/>
      <c r="AL794" s="669"/>
      <c r="AM794" s="669"/>
      <c r="AN794" s="669"/>
      <c r="AO794" s="669"/>
      <c r="AP794" s="669"/>
      <c r="AQ794" s="669"/>
      <c r="AR794" s="669"/>
      <c r="AS794" s="669"/>
      <c r="AT794" s="670"/>
      <c r="AU794" s="386"/>
      <c r="AV794" s="387"/>
      <c r="AW794" s="387"/>
      <c r="AX794" s="388"/>
    </row>
    <row r="795" spans="1:50" ht="24.75" hidden="1"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5"/>
      <c r="B804" s="636"/>
      <c r="C804" s="636"/>
      <c r="D804" s="636"/>
      <c r="E804" s="636"/>
      <c r="F804" s="637"/>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5"/>
      <c r="B805" s="636"/>
      <c r="C805" s="636"/>
      <c r="D805" s="636"/>
      <c r="E805" s="636"/>
      <c r="F805" s="637"/>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0"/>
    </row>
    <row r="806" spans="1:50" ht="24.75" hidden="1" customHeight="1" x14ac:dyDescent="0.15">
      <c r="A806" s="635"/>
      <c r="B806" s="636"/>
      <c r="C806" s="636"/>
      <c r="D806" s="636"/>
      <c r="E806" s="636"/>
      <c r="F806" s="637"/>
      <c r="G806" s="822"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2"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6"/>
      <c r="Z807" s="387"/>
      <c r="AA807" s="387"/>
      <c r="AB807" s="812"/>
      <c r="AC807" s="674"/>
      <c r="AD807" s="675"/>
      <c r="AE807" s="675"/>
      <c r="AF807" s="675"/>
      <c r="AG807" s="676"/>
      <c r="AH807" s="668"/>
      <c r="AI807" s="669"/>
      <c r="AJ807" s="669"/>
      <c r="AK807" s="669"/>
      <c r="AL807" s="669"/>
      <c r="AM807" s="669"/>
      <c r="AN807" s="669"/>
      <c r="AO807" s="669"/>
      <c r="AP807" s="669"/>
      <c r="AQ807" s="669"/>
      <c r="AR807" s="669"/>
      <c r="AS807" s="669"/>
      <c r="AT807" s="670"/>
      <c r="AU807" s="386"/>
      <c r="AV807" s="387"/>
      <c r="AW807" s="387"/>
      <c r="AX807" s="388"/>
    </row>
    <row r="808" spans="1:50" ht="24.75" hidden="1"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5"/>
      <c r="B817" s="636"/>
      <c r="C817" s="636"/>
      <c r="D817" s="636"/>
      <c r="E817" s="636"/>
      <c r="F817" s="637"/>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5"/>
      <c r="B818" s="636"/>
      <c r="C818" s="636"/>
      <c r="D818" s="636"/>
      <c r="E818" s="636"/>
      <c r="F818" s="637"/>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0"/>
    </row>
    <row r="819" spans="1:50" ht="24.75" hidden="1" customHeight="1" x14ac:dyDescent="0.15">
      <c r="A819" s="635"/>
      <c r="B819" s="636"/>
      <c r="C819" s="636"/>
      <c r="D819" s="636"/>
      <c r="E819" s="636"/>
      <c r="F819" s="637"/>
      <c r="G819" s="822"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2"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6"/>
      <c r="Z820" s="387"/>
      <c r="AA820" s="387"/>
      <c r="AB820" s="812"/>
      <c r="AC820" s="674"/>
      <c r="AD820" s="675"/>
      <c r="AE820" s="675"/>
      <c r="AF820" s="675"/>
      <c r="AG820" s="676"/>
      <c r="AH820" s="668"/>
      <c r="AI820" s="669"/>
      <c r="AJ820" s="669"/>
      <c r="AK820" s="669"/>
      <c r="AL820" s="669"/>
      <c r="AM820" s="669"/>
      <c r="AN820" s="669"/>
      <c r="AO820" s="669"/>
      <c r="AP820" s="669"/>
      <c r="AQ820" s="669"/>
      <c r="AR820" s="669"/>
      <c r="AS820" s="669"/>
      <c r="AT820" s="670"/>
      <c r="AU820" s="386"/>
      <c r="AV820" s="387"/>
      <c r="AW820" s="387"/>
      <c r="AX820" s="388"/>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0.5" customHeight="1" x14ac:dyDescent="0.15">
      <c r="A837" s="374">
        <v>1</v>
      </c>
      <c r="B837" s="374">
        <v>1</v>
      </c>
      <c r="C837" s="356" t="s">
        <v>618</v>
      </c>
      <c r="D837" s="342"/>
      <c r="E837" s="342"/>
      <c r="F837" s="342"/>
      <c r="G837" s="342"/>
      <c r="H837" s="342"/>
      <c r="I837" s="342"/>
      <c r="J837" s="343"/>
      <c r="K837" s="344"/>
      <c r="L837" s="344"/>
      <c r="M837" s="344"/>
      <c r="N837" s="344"/>
      <c r="O837" s="344"/>
      <c r="P837" s="357" t="s">
        <v>619</v>
      </c>
      <c r="Q837" s="345"/>
      <c r="R837" s="345"/>
      <c r="S837" s="345"/>
      <c r="T837" s="345"/>
      <c r="U837" s="345"/>
      <c r="V837" s="345"/>
      <c r="W837" s="345"/>
      <c r="X837" s="345"/>
      <c r="Y837" s="346">
        <v>20</v>
      </c>
      <c r="Z837" s="347"/>
      <c r="AA837" s="347"/>
      <c r="AB837" s="348"/>
      <c r="AC837" s="358"/>
      <c r="AD837" s="366"/>
      <c r="AE837" s="366"/>
      <c r="AF837" s="366"/>
      <c r="AG837" s="366"/>
      <c r="AH837" s="367"/>
      <c r="AI837" s="368"/>
      <c r="AJ837" s="368"/>
      <c r="AK837" s="368"/>
      <c r="AL837" s="352"/>
      <c r="AM837" s="353"/>
      <c r="AN837" s="353"/>
      <c r="AO837" s="354"/>
      <c r="AP837" s="355"/>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11" priority="14047">
      <formula>IF(RIGHT(TEXT(P14,"0.#"),1)=".",FALSE,TRUE)</formula>
    </cfRule>
    <cfRule type="expression" dxfId="2810" priority="14048">
      <formula>IF(RIGHT(TEXT(P14,"0.#"),1)=".",TRUE,FALSE)</formula>
    </cfRule>
  </conditionalFormatting>
  <conditionalFormatting sqref="AE32">
    <cfRule type="expression" dxfId="2809" priority="14037">
      <formula>IF(RIGHT(TEXT(AE32,"0.#"),1)=".",FALSE,TRUE)</formula>
    </cfRule>
    <cfRule type="expression" dxfId="2808" priority="14038">
      <formula>IF(RIGHT(TEXT(AE32,"0.#"),1)=".",TRUE,FALSE)</formula>
    </cfRule>
  </conditionalFormatting>
  <conditionalFormatting sqref="P18:AX18">
    <cfRule type="expression" dxfId="2807" priority="13923">
      <formula>IF(RIGHT(TEXT(P18,"0.#"),1)=".",FALSE,TRUE)</formula>
    </cfRule>
    <cfRule type="expression" dxfId="2806" priority="13924">
      <formula>IF(RIGHT(TEXT(P18,"0.#"),1)=".",TRUE,FALSE)</formula>
    </cfRule>
  </conditionalFormatting>
  <conditionalFormatting sqref="Y791">
    <cfRule type="expression" dxfId="2805" priority="13915">
      <formula>IF(RIGHT(TEXT(Y791,"0.#"),1)=".",FALSE,TRUE)</formula>
    </cfRule>
    <cfRule type="expression" dxfId="2804" priority="13916">
      <formula>IF(RIGHT(TEXT(Y791,"0.#"),1)=".",TRUE,FALSE)</formula>
    </cfRule>
  </conditionalFormatting>
  <conditionalFormatting sqref="Y822:Y829 Y820 Y809:Y816 Y807 Y796:Y803 Y794">
    <cfRule type="expression" dxfId="2803" priority="13697">
      <formula>IF(RIGHT(TEXT(Y794,"0.#"),1)=".",FALSE,TRUE)</formula>
    </cfRule>
    <cfRule type="expression" dxfId="2802" priority="13698">
      <formula>IF(RIGHT(TEXT(Y794,"0.#"),1)=".",TRUE,FALSE)</formula>
    </cfRule>
  </conditionalFormatting>
  <conditionalFormatting sqref="P15:V17 P13:AX13 AD15:AX15 AD16:AQ17">
    <cfRule type="expression" dxfId="2801" priority="13745">
      <formula>IF(RIGHT(TEXT(P13,"0.#"),1)=".",FALSE,TRUE)</formula>
    </cfRule>
    <cfRule type="expression" dxfId="2800" priority="13746">
      <formula>IF(RIGHT(TEXT(P13,"0.#"),1)=".",TRUE,FALSE)</formula>
    </cfRule>
  </conditionalFormatting>
  <conditionalFormatting sqref="P19:AJ19">
    <cfRule type="expression" dxfId="2799" priority="13743">
      <formula>IF(RIGHT(TEXT(P19,"0.#"),1)=".",FALSE,TRUE)</formula>
    </cfRule>
    <cfRule type="expression" dxfId="2798" priority="13744">
      <formula>IF(RIGHT(TEXT(P19,"0.#"),1)=".",TRUE,FALSE)</formula>
    </cfRule>
  </conditionalFormatting>
  <conditionalFormatting sqref="AE101 AQ101">
    <cfRule type="expression" dxfId="2797" priority="13735">
      <formula>IF(RIGHT(TEXT(AE101,"0.#"),1)=".",FALSE,TRUE)</formula>
    </cfRule>
    <cfRule type="expression" dxfId="2796" priority="13736">
      <formula>IF(RIGHT(TEXT(AE101,"0.#"),1)=".",TRUE,FALSE)</formula>
    </cfRule>
  </conditionalFormatting>
  <conditionalFormatting sqref="Y787:Y790">
    <cfRule type="expression" dxfId="2795" priority="13721">
      <formula>IF(RIGHT(TEXT(Y787,"0.#"),1)=".",FALSE,TRUE)</formula>
    </cfRule>
    <cfRule type="expression" dxfId="2794" priority="13722">
      <formula>IF(RIGHT(TEXT(Y787,"0.#"),1)=".",TRUE,FALSE)</formula>
    </cfRule>
  </conditionalFormatting>
  <conditionalFormatting sqref="AU782">
    <cfRule type="expression" dxfId="2793" priority="13719">
      <formula>IF(RIGHT(TEXT(AU782,"0.#"),1)=".",FALSE,TRUE)</formula>
    </cfRule>
    <cfRule type="expression" dxfId="2792" priority="13720">
      <formula>IF(RIGHT(TEXT(AU782,"0.#"),1)=".",TRUE,FALSE)</formula>
    </cfRule>
  </conditionalFormatting>
  <conditionalFormatting sqref="AU791">
    <cfRule type="expression" dxfId="2791" priority="13717">
      <formula>IF(RIGHT(TEXT(AU791,"0.#"),1)=".",FALSE,TRUE)</formula>
    </cfRule>
    <cfRule type="expression" dxfId="2790" priority="13718">
      <formula>IF(RIGHT(TEXT(AU791,"0.#"),1)=".",TRUE,FALSE)</formula>
    </cfRule>
  </conditionalFormatting>
  <conditionalFormatting sqref="AU783:AU790 AU781">
    <cfRule type="expression" dxfId="2789" priority="13715">
      <formula>IF(RIGHT(TEXT(AU781,"0.#"),1)=".",FALSE,TRUE)</formula>
    </cfRule>
    <cfRule type="expression" dxfId="2788" priority="13716">
      <formula>IF(RIGHT(TEXT(AU781,"0.#"),1)=".",TRUE,FALSE)</formula>
    </cfRule>
  </conditionalFormatting>
  <conditionalFormatting sqref="Y821 Y808 Y795">
    <cfRule type="expression" dxfId="2787" priority="13701">
      <formula>IF(RIGHT(TEXT(Y795,"0.#"),1)=".",FALSE,TRUE)</formula>
    </cfRule>
    <cfRule type="expression" dxfId="2786" priority="13702">
      <formula>IF(RIGHT(TEXT(Y795,"0.#"),1)=".",TRUE,FALSE)</formula>
    </cfRule>
  </conditionalFormatting>
  <conditionalFormatting sqref="Y830 Y817 Y804">
    <cfRule type="expression" dxfId="2785" priority="13699">
      <formula>IF(RIGHT(TEXT(Y804,"0.#"),1)=".",FALSE,TRUE)</formula>
    </cfRule>
    <cfRule type="expression" dxfId="2784" priority="13700">
      <formula>IF(RIGHT(TEXT(Y804,"0.#"),1)=".",TRUE,FALSE)</formula>
    </cfRule>
  </conditionalFormatting>
  <conditionalFormatting sqref="AU821 AU808 AU795">
    <cfRule type="expression" dxfId="2783" priority="13695">
      <formula>IF(RIGHT(TEXT(AU795,"0.#"),1)=".",FALSE,TRUE)</formula>
    </cfRule>
    <cfRule type="expression" dxfId="2782" priority="13696">
      <formula>IF(RIGHT(TEXT(AU795,"0.#"),1)=".",TRUE,FALSE)</formula>
    </cfRule>
  </conditionalFormatting>
  <conditionalFormatting sqref="AU830 AU817 AU804">
    <cfRule type="expression" dxfId="2781" priority="13693">
      <formula>IF(RIGHT(TEXT(AU804,"0.#"),1)=".",FALSE,TRUE)</formula>
    </cfRule>
    <cfRule type="expression" dxfId="2780" priority="13694">
      <formula>IF(RIGHT(TEXT(AU804,"0.#"),1)=".",TRUE,FALSE)</formula>
    </cfRule>
  </conditionalFormatting>
  <conditionalFormatting sqref="AU822:AU829 AU820 AU809:AU816 AU807 AU796:AU803 AU794">
    <cfRule type="expression" dxfId="2779" priority="13691">
      <formula>IF(RIGHT(TEXT(AU794,"0.#"),1)=".",FALSE,TRUE)</formula>
    </cfRule>
    <cfRule type="expression" dxfId="2778" priority="13692">
      <formula>IF(RIGHT(TEXT(AU794,"0.#"),1)=".",TRUE,FALSE)</formula>
    </cfRule>
  </conditionalFormatting>
  <conditionalFormatting sqref="AM87">
    <cfRule type="expression" dxfId="2777" priority="13345">
      <formula>IF(RIGHT(TEXT(AM87,"0.#"),1)=".",FALSE,TRUE)</formula>
    </cfRule>
    <cfRule type="expression" dxfId="2776" priority="13346">
      <formula>IF(RIGHT(TEXT(AM87,"0.#"),1)=".",TRUE,FALSE)</formula>
    </cfRule>
  </conditionalFormatting>
  <conditionalFormatting sqref="AE55">
    <cfRule type="expression" dxfId="2775" priority="13413">
      <formula>IF(RIGHT(TEXT(AE55,"0.#"),1)=".",FALSE,TRUE)</formula>
    </cfRule>
    <cfRule type="expression" dxfId="2774" priority="13414">
      <formula>IF(RIGHT(TEXT(AE55,"0.#"),1)=".",TRUE,FALSE)</formula>
    </cfRule>
  </conditionalFormatting>
  <conditionalFormatting sqref="AI55">
    <cfRule type="expression" dxfId="2773" priority="13411">
      <formula>IF(RIGHT(TEXT(AI55,"0.#"),1)=".",FALSE,TRUE)</formula>
    </cfRule>
    <cfRule type="expression" dxfId="2772" priority="13412">
      <formula>IF(RIGHT(TEXT(AI55,"0.#"),1)=".",TRUE,FALSE)</formula>
    </cfRule>
  </conditionalFormatting>
  <conditionalFormatting sqref="AM34">
    <cfRule type="expression" dxfId="2771" priority="13491">
      <formula>IF(RIGHT(TEXT(AM34,"0.#"),1)=".",FALSE,TRUE)</formula>
    </cfRule>
    <cfRule type="expression" dxfId="2770" priority="13492">
      <formula>IF(RIGHT(TEXT(AM34,"0.#"),1)=".",TRUE,FALSE)</formula>
    </cfRule>
  </conditionalFormatting>
  <conditionalFormatting sqref="AE33">
    <cfRule type="expression" dxfId="2769" priority="13505">
      <formula>IF(RIGHT(TEXT(AE33,"0.#"),1)=".",FALSE,TRUE)</formula>
    </cfRule>
    <cfRule type="expression" dxfId="2768" priority="13506">
      <formula>IF(RIGHT(TEXT(AE33,"0.#"),1)=".",TRUE,FALSE)</formula>
    </cfRule>
  </conditionalFormatting>
  <conditionalFormatting sqref="AE34">
    <cfRule type="expression" dxfId="2767" priority="13503">
      <formula>IF(RIGHT(TEXT(AE34,"0.#"),1)=".",FALSE,TRUE)</formula>
    </cfRule>
    <cfRule type="expression" dxfId="2766" priority="13504">
      <formula>IF(RIGHT(TEXT(AE34,"0.#"),1)=".",TRUE,FALSE)</formula>
    </cfRule>
  </conditionalFormatting>
  <conditionalFormatting sqref="AI34">
    <cfRule type="expression" dxfId="2765" priority="13501">
      <formula>IF(RIGHT(TEXT(AI34,"0.#"),1)=".",FALSE,TRUE)</formula>
    </cfRule>
    <cfRule type="expression" dxfId="2764" priority="13502">
      <formula>IF(RIGHT(TEXT(AI34,"0.#"),1)=".",TRUE,FALSE)</formula>
    </cfRule>
  </conditionalFormatting>
  <conditionalFormatting sqref="AI33">
    <cfRule type="expression" dxfId="2763" priority="13499">
      <formula>IF(RIGHT(TEXT(AI33,"0.#"),1)=".",FALSE,TRUE)</formula>
    </cfRule>
    <cfRule type="expression" dxfId="2762" priority="13500">
      <formula>IF(RIGHT(TEXT(AI33,"0.#"),1)=".",TRUE,FALSE)</formula>
    </cfRule>
  </conditionalFormatting>
  <conditionalFormatting sqref="AI32">
    <cfRule type="expression" dxfId="2761" priority="13497">
      <formula>IF(RIGHT(TEXT(AI32,"0.#"),1)=".",FALSE,TRUE)</formula>
    </cfRule>
    <cfRule type="expression" dxfId="2760" priority="13498">
      <formula>IF(RIGHT(TEXT(AI32,"0.#"),1)=".",TRUE,FALSE)</formula>
    </cfRule>
  </conditionalFormatting>
  <conditionalFormatting sqref="AM32">
    <cfRule type="expression" dxfId="2759" priority="13495">
      <formula>IF(RIGHT(TEXT(AM32,"0.#"),1)=".",FALSE,TRUE)</formula>
    </cfRule>
    <cfRule type="expression" dxfId="2758" priority="13496">
      <formula>IF(RIGHT(TEXT(AM32,"0.#"),1)=".",TRUE,FALSE)</formula>
    </cfRule>
  </conditionalFormatting>
  <conditionalFormatting sqref="AM33">
    <cfRule type="expression" dxfId="2757" priority="13493">
      <formula>IF(RIGHT(TEXT(AM33,"0.#"),1)=".",FALSE,TRUE)</formula>
    </cfRule>
    <cfRule type="expression" dxfId="2756" priority="13494">
      <formula>IF(RIGHT(TEXT(AM33,"0.#"),1)=".",TRUE,FALSE)</formula>
    </cfRule>
  </conditionalFormatting>
  <conditionalFormatting sqref="AQ32:AQ34">
    <cfRule type="expression" dxfId="2755" priority="13485">
      <formula>IF(RIGHT(TEXT(AQ32,"0.#"),1)=".",FALSE,TRUE)</formula>
    </cfRule>
    <cfRule type="expression" dxfId="2754" priority="13486">
      <formula>IF(RIGHT(TEXT(AQ32,"0.#"),1)=".",TRUE,FALSE)</formula>
    </cfRule>
  </conditionalFormatting>
  <conditionalFormatting sqref="AU32:AU34">
    <cfRule type="expression" dxfId="2753" priority="13483">
      <formula>IF(RIGHT(TEXT(AU32,"0.#"),1)=".",FALSE,TRUE)</formula>
    </cfRule>
    <cfRule type="expression" dxfId="2752" priority="13484">
      <formula>IF(RIGHT(TEXT(AU32,"0.#"),1)=".",TRUE,FALSE)</formula>
    </cfRule>
  </conditionalFormatting>
  <conditionalFormatting sqref="AE53">
    <cfRule type="expression" dxfId="2751" priority="13417">
      <formula>IF(RIGHT(TEXT(AE53,"0.#"),1)=".",FALSE,TRUE)</formula>
    </cfRule>
    <cfRule type="expression" dxfId="2750" priority="13418">
      <formula>IF(RIGHT(TEXT(AE53,"0.#"),1)=".",TRUE,FALSE)</formula>
    </cfRule>
  </conditionalFormatting>
  <conditionalFormatting sqref="AE54">
    <cfRule type="expression" dxfId="2749" priority="13415">
      <formula>IF(RIGHT(TEXT(AE54,"0.#"),1)=".",FALSE,TRUE)</formula>
    </cfRule>
    <cfRule type="expression" dxfId="2748" priority="13416">
      <formula>IF(RIGHT(TEXT(AE54,"0.#"),1)=".",TRUE,FALSE)</formula>
    </cfRule>
  </conditionalFormatting>
  <conditionalFormatting sqref="AI54">
    <cfRule type="expression" dxfId="2747" priority="13409">
      <formula>IF(RIGHT(TEXT(AI54,"0.#"),1)=".",FALSE,TRUE)</formula>
    </cfRule>
    <cfRule type="expression" dxfId="2746" priority="13410">
      <formula>IF(RIGHT(TEXT(AI54,"0.#"),1)=".",TRUE,FALSE)</formula>
    </cfRule>
  </conditionalFormatting>
  <conditionalFormatting sqref="AI53">
    <cfRule type="expression" dxfId="2745" priority="13407">
      <formula>IF(RIGHT(TEXT(AI53,"0.#"),1)=".",FALSE,TRUE)</formula>
    </cfRule>
    <cfRule type="expression" dxfId="2744" priority="13408">
      <formula>IF(RIGHT(TEXT(AI53,"0.#"),1)=".",TRUE,FALSE)</formula>
    </cfRule>
  </conditionalFormatting>
  <conditionalFormatting sqref="AM53">
    <cfRule type="expression" dxfId="2743" priority="13405">
      <formula>IF(RIGHT(TEXT(AM53,"0.#"),1)=".",FALSE,TRUE)</formula>
    </cfRule>
    <cfRule type="expression" dxfId="2742" priority="13406">
      <formula>IF(RIGHT(TEXT(AM53,"0.#"),1)=".",TRUE,FALSE)</formula>
    </cfRule>
  </conditionalFormatting>
  <conditionalFormatting sqref="AM54">
    <cfRule type="expression" dxfId="2741" priority="13403">
      <formula>IF(RIGHT(TEXT(AM54,"0.#"),1)=".",FALSE,TRUE)</formula>
    </cfRule>
    <cfRule type="expression" dxfId="2740" priority="13404">
      <formula>IF(RIGHT(TEXT(AM54,"0.#"),1)=".",TRUE,FALSE)</formula>
    </cfRule>
  </conditionalFormatting>
  <conditionalFormatting sqref="AM55">
    <cfRule type="expression" dxfId="2739" priority="13401">
      <formula>IF(RIGHT(TEXT(AM55,"0.#"),1)=".",FALSE,TRUE)</formula>
    </cfRule>
    <cfRule type="expression" dxfId="2738" priority="13402">
      <formula>IF(RIGHT(TEXT(AM55,"0.#"),1)=".",TRUE,FALSE)</formula>
    </cfRule>
  </conditionalFormatting>
  <conditionalFormatting sqref="AE60">
    <cfRule type="expression" dxfId="2737" priority="13387">
      <formula>IF(RIGHT(TEXT(AE60,"0.#"),1)=".",FALSE,TRUE)</formula>
    </cfRule>
    <cfRule type="expression" dxfId="2736" priority="13388">
      <formula>IF(RIGHT(TEXT(AE60,"0.#"),1)=".",TRUE,FALSE)</formula>
    </cfRule>
  </conditionalFormatting>
  <conditionalFormatting sqref="AE61">
    <cfRule type="expression" dxfId="2735" priority="13385">
      <formula>IF(RIGHT(TEXT(AE61,"0.#"),1)=".",FALSE,TRUE)</formula>
    </cfRule>
    <cfRule type="expression" dxfId="2734" priority="13386">
      <formula>IF(RIGHT(TEXT(AE61,"0.#"),1)=".",TRUE,FALSE)</formula>
    </cfRule>
  </conditionalFormatting>
  <conditionalFormatting sqref="AE62">
    <cfRule type="expression" dxfId="2733" priority="13383">
      <formula>IF(RIGHT(TEXT(AE62,"0.#"),1)=".",FALSE,TRUE)</formula>
    </cfRule>
    <cfRule type="expression" dxfId="2732" priority="13384">
      <formula>IF(RIGHT(TEXT(AE62,"0.#"),1)=".",TRUE,FALSE)</formula>
    </cfRule>
  </conditionalFormatting>
  <conditionalFormatting sqref="AI62">
    <cfRule type="expression" dxfId="2731" priority="13381">
      <formula>IF(RIGHT(TEXT(AI62,"0.#"),1)=".",FALSE,TRUE)</formula>
    </cfRule>
    <cfRule type="expression" dxfId="2730" priority="13382">
      <formula>IF(RIGHT(TEXT(AI62,"0.#"),1)=".",TRUE,FALSE)</formula>
    </cfRule>
  </conditionalFormatting>
  <conditionalFormatting sqref="AI61">
    <cfRule type="expression" dxfId="2729" priority="13379">
      <formula>IF(RIGHT(TEXT(AI61,"0.#"),1)=".",FALSE,TRUE)</formula>
    </cfRule>
    <cfRule type="expression" dxfId="2728" priority="13380">
      <formula>IF(RIGHT(TEXT(AI61,"0.#"),1)=".",TRUE,FALSE)</formula>
    </cfRule>
  </conditionalFormatting>
  <conditionalFormatting sqref="AI60">
    <cfRule type="expression" dxfId="2727" priority="13377">
      <formula>IF(RIGHT(TEXT(AI60,"0.#"),1)=".",FALSE,TRUE)</formula>
    </cfRule>
    <cfRule type="expression" dxfId="2726" priority="13378">
      <formula>IF(RIGHT(TEXT(AI60,"0.#"),1)=".",TRUE,FALSE)</formula>
    </cfRule>
  </conditionalFormatting>
  <conditionalFormatting sqref="AM60">
    <cfRule type="expression" dxfId="2725" priority="13375">
      <formula>IF(RIGHT(TEXT(AM60,"0.#"),1)=".",FALSE,TRUE)</formula>
    </cfRule>
    <cfRule type="expression" dxfId="2724" priority="13376">
      <formula>IF(RIGHT(TEXT(AM60,"0.#"),1)=".",TRUE,FALSE)</formula>
    </cfRule>
  </conditionalFormatting>
  <conditionalFormatting sqref="AM61">
    <cfRule type="expression" dxfId="2723" priority="13373">
      <formula>IF(RIGHT(TEXT(AM61,"0.#"),1)=".",FALSE,TRUE)</formula>
    </cfRule>
    <cfRule type="expression" dxfId="2722" priority="13374">
      <formula>IF(RIGHT(TEXT(AM61,"0.#"),1)=".",TRUE,FALSE)</formula>
    </cfRule>
  </conditionalFormatting>
  <conditionalFormatting sqref="AM62">
    <cfRule type="expression" dxfId="2721" priority="13371">
      <formula>IF(RIGHT(TEXT(AM62,"0.#"),1)=".",FALSE,TRUE)</formula>
    </cfRule>
    <cfRule type="expression" dxfId="2720" priority="13372">
      <formula>IF(RIGHT(TEXT(AM62,"0.#"),1)=".",TRUE,FALSE)</formula>
    </cfRule>
  </conditionalFormatting>
  <conditionalFormatting sqref="AE87">
    <cfRule type="expression" dxfId="2719" priority="13357">
      <formula>IF(RIGHT(TEXT(AE87,"0.#"),1)=".",FALSE,TRUE)</formula>
    </cfRule>
    <cfRule type="expression" dxfId="2718" priority="13358">
      <formula>IF(RIGHT(TEXT(AE87,"0.#"),1)=".",TRUE,FALSE)</formula>
    </cfRule>
  </conditionalFormatting>
  <conditionalFormatting sqref="AE88">
    <cfRule type="expression" dxfId="2717" priority="13355">
      <formula>IF(RIGHT(TEXT(AE88,"0.#"),1)=".",FALSE,TRUE)</formula>
    </cfRule>
    <cfRule type="expression" dxfId="2716" priority="13356">
      <formula>IF(RIGHT(TEXT(AE88,"0.#"),1)=".",TRUE,FALSE)</formula>
    </cfRule>
  </conditionalFormatting>
  <conditionalFormatting sqref="AE89">
    <cfRule type="expression" dxfId="2715" priority="13353">
      <formula>IF(RIGHT(TEXT(AE89,"0.#"),1)=".",FALSE,TRUE)</formula>
    </cfRule>
    <cfRule type="expression" dxfId="2714" priority="13354">
      <formula>IF(RIGHT(TEXT(AE89,"0.#"),1)=".",TRUE,FALSE)</formula>
    </cfRule>
  </conditionalFormatting>
  <conditionalFormatting sqref="AI89">
    <cfRule type="expression" dxfId="2713" priority="13351">
      <formula>IF(RIGHT(TEXT(AI89,"0.#"),1)=".",FALSE,TRUE)</formula>
    </cfRule>
    <cfRule type="expression" dxfId="2712" priority="13352">
      <formula>IF(RIGHT(TEXT(AI89,"0.#"),1)=".",TRUE,FALSE)</formula>
    </cfRule>
  </conditionalFormatting>
  <conditionalFormatting sqref="AI88">
    <cfRule type="expression" dxfId="2711" priority="13349">
      <formula>IF(RIGHT(TEXT(AI88,"0.#"),1)=".",FALSE,TRUE)</formula>
    </cfRule>
    <cfRule type="expression" dxfId="2710" priority="13350">
      <formula>IF(RIGHT(TEXT(AI88,"0.#"),1)=".",TRUE,FALSE)</formula>
    </cfRule>
  </conditionalFormatting>
  <conditionalFormatting sqref="AI87">
    <cfRule type="expression" dxfId="2709" priority="13347">
      <formula>IF(RIGHT(TEXT(AI87,"0.#"),1)=".",FALSE,TRUE)</formula>
    </cfRule>
    <cfRule type="expression" dxfId="2708" priority="13348">
      <formula>IF(RIGHT(TEXT(AI87,"0.#"),1)=".",TRUE,FALSE)</formula>
    </cfRule>
  </conditionalFormatting>
  <conditionalFormatting sqref="AM88">
    <cfRule type="expression" dxfId="2707" priority="13343">
      <formula>IF(RIGHT(TEXT(AM88,"0.#"),1)=".",FALSE,TRUE)</formula>
    </cfRule>
    <cfRule type="expression" dxfId="2706" priority="13344">
      <formula>IF(RIGHT(TEXT(AM88,"0.#"),1)=".",TRUE,FALSE)</formula>
    </cfRule>
  </conditionalFormatting>
  <conditionalFormatting sqref="AM89">
    <cfRule type="expression" dxfId="2705" priority="13341">
      <formula>IF(RIGHT(TEXT(AM89,"0.#"),1)=".",FALSE,TRUE)</formula>
    </cfRule>
    <cfRule type="expression" dxfId="2704" priority="13342">
      <formula>IF(RIGHT(TEXT(AM89,"0.#"),1)=".",TRUE,FALSE)</formula>
    </cfRule>
  </conditionalFormatting>
  <conditionalFormatting sqref="AE92">
    <cfRule type="expression" dxfId="2703" priority="13327">
      <formula>IF(RIGHT(TEXT(AE92,"0.#"),1)=".",FALSE,TRUE)</formula>
    </cfRule>
    <cfRule type="expression" dxfId="2702" priority="13328">
      <formula>IF(RIGHT(TEXT(AE92,"0.#"),1)=".",TRUE,FALSE)</formula>
    </cfRule>
  </conditionalFormatting>
  <conditionalFormatting sqref="AE93">
    <cfRule type="expression" dxfId="2701" priority="13325">
      <formula>IF(RIGHT(TEXT(AE93,"0.#"),1)=".",FALSE,TRUE)</formula>
    </cfRule>
    <cfRule type="expression" dxfId="2700" priority="13326">
      <formula>IF(RIGHT(TEXT(AE93,"0.#"),1)=".",TRUE,FALSE)</formula>
    </cfRule>
  </conditionalFormatting>
  <conditionalFormatting sqref="AE94">
    <cfRule type="expression" dxfId="2699" priority="13323">
      <formula>IF(RIGHT(TEXT(AE94,"0.#"),1)=".",FALSE,TRUE)</formula>
    </cfRule>
    <cfRule type="expression" dxfId="2698" priority="13324">
      <formula>IF(RIGHT(TEXT(AE94,"0.#"),1)=".",TRUE,FALSE)</formula>
    </cfRule>
  </conditionalFormatting>
  <conditionalFormatting sqref="AI94">
    <cfRule type="expression" dxfId="2697" priority="13321">
      <formula>IF(RIGHT(TEXT(AI94,"0.#"),1)=".",FALSE,TRUE)</formula>
    </cfRule>
    <cfRule type="expression" dxfId="2696" priority="13322">
      <formula>IF(RIGHT(TEXT(AI94,"0.#"),1)=".",TRUE,FALSE)</formula>
    </cfRule>
  </conditionalFormatting>
  <conditionalFormatting sqref="AI93">
    <cfRule type="expression" dxfId="2695" priority="13319">
      <formula>IF(RIGHT(TEXT(AI93,"0.#"),1)=".",FALSE,TRUE)</formula>
    </cfRule>
    <cfRule type="expression" dxfId="2694" priority="13320">
      <formula>IF(RIGHT(TEXT(AI93,"0.#"),1)=".",TRUE,FALSE)</formula>
    </cfRule>
  </conditionalFormatting>
  <conditionalFormatting sqref="AI92">
    <cfRule type="expression" dxfId="2693" priority="13317">
      <formula>IF(RIGHT(TEXT(AI92,"0.#"),1)=".",FALSE,TRUE)</formula>
    </cfRule>
    <cfRule type="expression" dxfId="2692" priority="13318">
      <formula>IF(RIGHT(TEXT(AI92,"0.#"),1)=".",TRUE,FALSE)</formula>
    </cfRule>
  </conditionalFormatting>
  <conditionalFormatting sqref="AM92">
    <cfRule type="expression" dxfId="2691" priority="13315">
      <formula>IF(RIGHT(TEXT(AM92,"0.#"),1)=".",FALSE,TRUE)</formula>
    </cfRule>
    <cfRule type="expression" dxfId="2690" priority="13316">
      <formula>IF(RIGHT(TEXT(AM92,"0.#"),1)=".",TRUE,FALSE)</formula>
    </cfRule>
  </conditionalFormatting>
  <conditionalFormatting sqref="AM93">
    <cfRule type="expression" dxfId="2689" priority="13313">
      <formula>IF(RIGHT(TEXT(AM93,"0.#"),1)=".",FALSE,TRUE)</formula>
    </cfRule>
    <cfRule type="expression" dxfId="2688" priority="13314">
      <formula>IF(RIGHT(TEXT(AM93,"0.#"),1)=".",TRUE,FALSE)</formula>
    </cfRule>
  </conditionalFormatting>
  <conditionalFormatting sqref="AM94">
    <cfRule type="expression" dxfId="2687" priority="13311">
      <formula>IF(RIGHT(TEXT(AM94,"0.#"),1)=".",FALSE,TRUE)</formula>
    </cfRule>
    <cfRule type="expression" dxfId="2686" priority="13312">
      <formula>IF(RIGHT(TEXT(AM94,"0.#"),1)=".",TRUE,FALSE)</formula>
    </cfRule>
  </conditionalFormatting>
  <conditionalFormatting sqref="AE97">
    <cfRule type="expression" dxfId="2685" priority="13297">
      <formula>IF(RIGHT(TEXT(AE97,"0.#"),1)=".",FALSE,TRUE)</formula>
    </cfRule>
    <cfRule type="expression" dxfId="2684" priority="13298">
      <formula>IF(RIGHT(TEXT(AE97,"0.#"),1)=".",TRUE,FALSE)</formula>
    </cfRule>
  </conditionalFormatting>
  <conditionalFormatting sqref="AE98">
    <cfRule type="expression" dxfId="2683" priority="13295">
      <formula>IF(RIGHT(TEXT(AE98,"0.#"),1)=".",FALSE,TRUE)</formula>
    </cfRule>
    <cfRule type="expression" dxfId="2682" priority="13296">
      <formula>IF(RIGHT(TEXT(AE98,"0.#"),1)=".",TRUE,FALSE)</formula>
    </cfRule>
  </conditionalFormatting>
  <conditionalFormatting sqref="AE99">
    <cfRule type="expression" dxfId="2681" priority="13293">
      <formula>IF(RIGHT(TEXT(AE99,"0.#"),1)=".",FALSE,TRUE)</formula>
    </cfRule>
    <cfRule type="expression" dxfId="2680" priority="13294">
      <formula>IF(RIGHT(TEXT(AE99,"0.#"),1)=".",TRUE,FALSE)</formula>
    </cfRule>
  </conditionalFormatting>
  <conditionalFormatting sqref="AI99">
    <cfRule type="expression" dxfId="2679" priority="13291">
      <formula>IF(RIGHT(TEXT(AI99,"0.#"),1)=".",FALSE,TRUE)</formula>
    </cfRule>
    <cfRule type="expression" dxfId="2678" priority="13292">
      <formula>IF(RIGHT(TEXT(AI99,"0.#"),1)=".",TRUE,FALSE)</formula>
    </cfRule>
  </conditionalFormatting>
  <conditionalFormatting sqref="AI98">
    <cfRule type="expression" dxfId="2677" priority="13289">
      <formula>IF(RIGHT(TEXT(AI98,"0.#"),1)=".",FALSE,TRUE)</formula>
    </cfRule>
    <cfRule type="expression" dxfId="2676" priority="13290">
      <formula>IF(RIGHT(TEXT(AI98,"0.#"),1)=".",TRUE,FALSE)</formula>
    </cfRule>
  </conditionalFormatting>
  <conditionalFormatting sqref="AI97">
    <cfRule type="expression" dxfId="2675" priority="13287">
      <formula>IF(RIGHT(TEXT(AI97,"0.#"),1)=".",FALSE,TRUE)</formula>
    </cfRule>
    <cfRule type="expression" dxfId="2674" priority="13288">
      <formula>IF(RIGHT(TEXT(AI97,"0.#"),1)=".",TRUE,FALSE)</formula>
    </cfRule>
  </conditionalFormatting>
  <conditionalFormatting sqref="AM97">
    <cfRule type="expression" dxfId="2673" priority="13285">
      <formula>IF(RIGHT(TEXT(AM97,"0.#"),1)=".",FALSE,TRUE)</formula>
    </cfRule>
    <cfRule type="expression" dxfId="2672" priority="13286">
      <formula>IF(RIGHT(TEXT(AM97,"0.#"),1)=".",TRUE,FALSE)</formula>
    </cfRule>
  </conditionalFormatting>
  <conditionalFormatting sqref="AM98">
    <cfRule type="expression" dxfId="2671" priority="13283">
      <formula>IF(RIGHT(TEXT(AM98,"0.#"),1)=".",FALSE,TRUE)</formula>
    </cfRule>
    <cfRule type="expression" dxfId="2670" priority="13284">
      <formula>IF(RIGHT(TEXT(AM98,"0.#"),1)=".",TRUE,FALSE)</formula>
    </cfRule>
  </conditionalFormatting>
  <conditionalFormatting sqref="AM99">
    <cfRule type="expression" dxfId="2669" priority="13281">
      <formula>IF(RIGHT(TEXT(AM99,"0.#"),1)=".",FALSE,TRUE)</formula>
    </cfRule>
    <cfRule type="expression" dxfId="2668" priority="13282">
      <formula>IF(RIGHT(TEXT(AM99,"0.#"),1)=".",TRUE,FALSE)</formula>
    </cfRule>
  </conditionalFormatting>
  <conditionalFormatting sqref="AI101">
    <cfRule type="expression" dxfId="2667" priority="13267">
      <formula>IF(RIGHT(TEXT(AI101,"0.#"),1)=".",FALSE,TRUE)</formula>
    </cfRule>
    <cfRule type="expression" dxfId="2666" priority="13268">
      <formula>IF(RIGHT(TEXT(AI101,"0.#"),1)=".",TRUE,FALSE)</formula>
    </cfRule>
  </conditionalFormatting>
  <conditionalFormatting sqref="AM101">
    <cfRule type="expression" dxfId="2665" priority="13265">
      <formula>IF(RIGHT(TEXT(AM101,"0.#"),1)=".",FALSE,TRUE)</formula>
    </cfRule>
    <cfRule type="expression" dxfId="2664" priority="13266">
      <formula>IF(RIGHT(TEXT(AM101,"0.#"),1)=".",TRUE,FALSE)</formula>
    </cfRule>
  </conditionalFormatting>
  <conditionalFormatting sqref="AE102">
    <cfRule type="expression" dxfId="2663" priority="13263">
      <formula>IF(RIGHT(TEXT(AE102,"0.#"),1)=".",FALSE,TRUE)</formula>
    </cfRule>
    <cfRule type="expression" dxfId="2662" priority="13264">
      <formula>IF(RIGHT(TEXT(AE102,"0.#"),1)=".",TRUE,FALSE)</formula>
    </cfRule>
  </conditionalFormatting>
  <conditionalFormatting sqref="AI102">
    <cfRule type="expression" dxfId="2661" priority="13261">
      <formula>IF(RIGHT(TEXT(AI102,"0.#"),1)=".",FALSE,TRUE)</formula>
    </cfRule>
    <cfRule type="expression" dxfId="2660" priority="13262">
      <formula>IF(RIGHT(TEXT(AI102,"0.#"),1)=".",TRUE,FALSE)</formula>
    </cfRule>
  </conditionalFormatting>
  <conditionalFormatting sqref="AM102">
    <cfRule type="expression" dxfId="2659" priority="13259">
      <formula>IF(RIGHT(TEXT(AM102,"0.#"),1)=".",FALSE,TRUE)</formula>
    </cfRule>
    <cfRule type="expression" dxfId="2658" priority="13260">
      <formula>IF(RIGHT(TEXT(AM102,"0.#"),1)=".",TRUE,FALSE)</formula>
    </cfRule>
  </conditionalFormatting>
  <conditionalFormatting sqref="AQ102">
    <cfRule type="expression" dxfId="2657" priority="13257">
      <formula>IF(RIGHT(TEXT(AQ102,"0.#"),1)=".",FALSE,TRUE)</formula>
    </cfRule>
    <cfRule type="expression" dxfId="2656" priority="13258">
      <formula>IF(RIGHT(TEXT(AQ102,"0.#"),1)=".",TRUE,FALSE)</formula>
    </cfRule>
  </conditionalFormatting>
  <conditionalFormatting sqref="AE104">
    <cfRule type="expression" dxfId="2655" priority="13255">
      <formula>IF(RIGHT(TEXT(AE104,"0.#"),1)=".",FALSE,TRUE)</formula>
    </cfRule>
    <cfRule type="expression" dxfId="2654" priority="13256">
      <formula>IF(RIGHT(TEXT(AE104,"0.#"),1)=".",TRUE,FALSE)</formula>
    </cfRule>
  </conditionalFormatting>
  <conditionalFormatting sqref="AI104">
    <cfRule type="expression" dxfId="2653" priority="13253">
      <formula>IF(RIGHT(TEXT(AI104,"0.#"),1)=".",FALSE,TRUE)</formula>
    </cfRule>
    <cfRule type="expression" dxfId="2652" priority="13254">
      <formula>IF(RIGHT(TEXT(AI104,"0.#"),1)=".",TRUE,FALSE)</formula>
    </cfRule>
  </conditionalFormatting>
  <conditionalFormatting sqref="AM104">
    <cfRule type="expression" dxfId="2651" priority="13251">
      <formula>IF(RIGHT(TEXT(AM104,"0.#"),1)=".",FALSE,TRUE)</formula>
    </cfRule>
    <cfRule type="expression" dxfId="2650" priority="13252">
      <formula>IF(RIGHT(TEXT(AM104,"0.#"),1)=".",TRUE,FALSE)</formula>
    </cfRule>
  </conditionalFormatting>
  <conditionalFormatting sqref="AE105">
    <cfRule type="expression" dxfId="2649" priority="13249">
      <formula>IF(RIGHT(TEXT(AE105,"0.#"),1)=".",FALSE,TRUE)</formula>
    </cfRule>
    <cfRule type="expression" dxfId="2648" priority="13250">
      <formula>IF(RIGHT(TEXT(AE105,"0.#"),1)=".",TRUE,FALSE)</formula>
    </cfRule>
  </conditionalFormatting>
  <conditionalFormatting sqref="AI105">
    <cfRule type="expression" dxfId="2647" priority="13247">
      <formula>IF(RIGHT(TEXT(AI105,"0.#"),1)=".",FALSE,TRUE)</formula>
    </cfRule>
    <cfRule type="expression" dxfId="2646" priority="13248">
      <formula>IF(RIGHT(TEXT(AI105,"0.#"),1)=".",TRUE,FALSE)</formula>
    </cfRule>
  </conditionalFormatting>
  <conditionalFormatting sqref="AM105">
    <cfRule type="expression" dxfId="2645" priority="13245">
      <formula>IF(RIGHT(TEXT(AM105,"0.#"),1)=".",FALSE,TRUE)</formula>
    </cfRule>
    <cfRule type="expression" dxfId="2644" priority="13246">
      <formula>IF(RIGHT(TEXT(AM105,"0.#"),1)=".",TRUE,FALSE)</formula>
    </cfRule>
  </conditionalFormatting>
  <conditionalFormatting sqref="AE110">
    <cfRule type="expression" dxfId="2643" priority="13227">
      <formula>IF(RIGHT(TEXT(AE110,"0.#"),1)=".",FALSE,TRUE)</formula>
    </cfRule>
    <cfRule type="expression" dxfId="2642" priority="13228">
      <formula>IF(RIGHT(TEXT(AE110,"0.#"),1)=".",TRUE,FALSE)</formula>
    </cfRule>
  </conditionalFormatting>
  <conditionalFormatting sqref="AI110">
    <cfRule type="expression" dxfId="2641" priority="13225">
      <formula>IF(RIGHT(TEXT(AI110,"0.#"),1)=".",FALSE,TRUE)</formula>
    </cfRule>
    <cfRule type="expression" dxfId="2640" priority="13226">
      <formula>IF(RIGHT(TEXT(AI110,"0.#"),1)=".",TRUE,FALSE)</formula>
    </cfRule>
  </conditionalFormatting>
  <conditionalFormatting sqref="AM110">
    <cfRule type="expression" dxfId="2639" priority="13223">
      <formula>IF(RIGHT(TEXT(AM110,"0.#"),1)=".",FALSE,TRUE)</formula>
    </cfRule>
    <cfRule type="expression" dxfId="2638" priority="13224">
      <formula>IF(RIGHT(TEXT(AM110,"0.#"),1)=".",TRUE,FALSE)</formula>
    </cfRule>
  </conditionalFormatting>
  <conditionalFormatting sqref="AE111">
    <cfRule type="expression" dxfId="2637" priority="13221">
      <formula>IF(RIGHT(TEXT(AE111,"0.#"),1)=".",FALSE,TRUE)</formula>
    </cfRule>
    <cfRule type="expression" dxfId="2636" priority="13222">
      <formula>IF(RIGHT(TEXT(AE111,"0.#"),1)=".",TRUE,FALSE)</formula>
    </cfRule>
  </conditionalFormatting>
  <conditionalFormatting sqref="AI111">
    <cfRule type="expression" dxfId="2635" priority="13219">
      <formula>IF(RIGHT(TEXT(AI111,"0.#"),1)=".",FALSE,TRUE)</formula>
    </cfRule>
    <cfRule type="expression" dxfId="2634" priority="13220">
      <formula>IF(RIGHT(TEXT(AI111,"0.#"),1)=".",TRUE,FALSE)</formula>
    </cfRule>
  </conditionalFormatting>
  <conditionalFormatting sqref="AM111">
    <cfRule type="expression" dxfId="2633" priority="13217">
      <formula>IF(RIGHT(TEXT(AM111,"0.#"),1)=".",FALSE,TRUE)</formula>
    </cfRule>
    <cfRule type="expression" dxfId="2632" priority="13218">
      <formula>IF(RIGHT(TEXT(AM111,"0.#"),1)=".",TRUE,FALSE)</formula>
    </cfRule>
  </conditionalFormatting>
  <conditionalFormatting sqref="AE113">
    <cfRule type="expression" dxfId="2631" priority="13213">
      <formula>IF(RIGHT(TEXT(AE113,"0.#"),1)=".",FALSE,TRUE)</formula>
    </cfRule>
    <cfRule type="expression" dxfId="2630" priority="13214">
      <formula>IF(RIGHT(TEXT(AE113,"0.#"),1)=".",TRUE,FALSE)</formula>
    </cfRule>
  </conditionalFormatting>
  <conditionalFormatting sqref="AI113">
    <cfRule type="expression" dxfId="2629" priority="13211">
      <formula>IF(RIGHT(TEXT(AI113,"0.#"),1)=".",FALSE,TRUE)</formula>
    </cfRule>
    <cfRule type="expression" dxfId="2628" priority="13212">
      <formula>IF(RIGHT(TEXT(AI113,"0.#"),1)=".",TRUE,FALSE)</formula>
    </cfRule>
  </conditionalFormatting>
  <conditionalFormatting sqref="AM113">
    <cfRule type="expression" dxfId="2627" priority="13209">
      <formula>IF(RIGHT(TEXT(AM113,"0.#"),1)=".",FALSE,TRUE)</formula>
    </cfRule>
    <cfRule type="expression" dxfId="2626" priority="13210">
      <formula>IF(RIGHT(TEXT(AM113,"0.#"),1)=".",TRUE,FALSE)</formula>
    </cfRule>
  </conditionalFormatting>
  <conditionalFormatting sqref="AE114">
    <cfRule type="expression" dxfId="2625" priority="13207">
      <formula>IF(RIGHT(TEXT(AE114,"0.#"),1)=".",FALSE,TRUE)</formula>
    </cfRule>
    <cfRule type="expression" dxfId="2624" priority="13208">
      <formula>IF(RIGHT(TEXT(AE114,"0.#"),1)=".",TRUE,FALSE)</formula>
    </cfRule>
  </conditionalFormatting>
  <conditionalFormatting sqref="AI114">
    <cfRule type="expression" dxfId="2623" priority="13205">
      <formula>IF(RIGHT(TEXT(AI114,"0.#"),1)=".",FALSE,TRUE)</formula>
    </cfRule>
    <cfRule type="expression" dxfId="2622" priority="13206">
      <formula>IF(RIGHT(TEXT(AI114,"0.#"),1)=".",TRUE,FALSE)</formula>
    </cfRule>
  </conditionalFormatting>
  <conditionalFormatting sqref="AM114">
    <cfRule type="expression" dxfId="2621" priority="13203">
      <formula>IF(RIGHT(TEXT(AM114,"0.#"),1)=".",FALSE,TRUE)</formula>
    </cfRule>
    <cfRule type="expression" dxfId="2620" priority="13204">
      <formula>IF(RIGHT(TEXT(AM114,"0.#"),1)=".",TRUE,FALSE)</formula>
    </cfRule>
  </conditionalFormatting>
  <conditionalFormatting sqref="AQ116">
    <cfRule type="expression" dxfId="2619" priority="13199">
      <formula>IF(RIGHT(TEXT(AQ116,"0.#"),1)=".",FALSE,TRUE)</formula>
    </cfRule>
    <cfRule type="expression" dxfId="2618" priority="13200">
      <formula>IF(RIGHT(TEXT(AQ116,"0.#"),1)=".",TRUE,FALSE)</formula>
    </cfRule>
  </conditionalFormatting>
  <conditionalFormatting sqref="AQ117">
    <cfRule type="expression" dxfId="2617" priority="13187">
      <formula>IF(RIGHT(TEXT(AQ117,"0.#"),1)=".",FALSE,TRUE)</formula>
    </cfRule>
    <cfRule type="expression" dxfId="2616" priority="13188">
      <formula>IF(RIGHT(TEXT(AQ117,"0.#"),1)=".",TRUE,FALSE)</formula>
    </cfRule>
  </conditionalFormatting>
  <conditionalFormatting sqref="AQ119">
    <cfRule type="expression" dxfId="2615" priority="13185">
      <formula>IF(RIGHT(TEXT(AQ119,"0.#"),1)=".",FALSE,TRUE)</formula>
    </cfRule>
    <cfRule type="expression" dxfId="2614" priority="13186">
      <formula>IF(RIGHT(TEXT(AQ119,"0.#"),1)=".",TRUE,FALSE)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I126">
    <cfRule type="expression" dxfId="2479" priority="3003">
      <formula>IF(RIGHT(TEXT(AI126,"0.#"),1)=".",FALSE,TRUE)</formula>
    </cfRule>
    <cfRule type="expression" dxfId="2478" priority="3004">
      <formula>IF(RIGHT(TEXT(AI126,"0.#"),1)=".",TRUE,FALSE)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8">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E107">
    <cfRule type="expression" dxfId="745" priority="45">
      <formula>IF(RIGHT(TEXT(AE107,"0.#"),1)=".",FALSE,TRUE)</formula>
    </cfRule>
    <cfRule type="expression" dxfId="744" priority="46">
      <formula>IF(RIGHT(TEXT(AE107,"0.#"),1)=".",TRUE,FALSE)</formula>
    </cfRule>
  </conditionalFormatting>
  <conditionalFormatting sqref="AI107">
    <cfRule type="expression" dxfId="743" priority="43">
      <formula>IF(RIGHT(TEXT(AI107,"0.#"),1)=".",FALSE,TRUE)</formula>
    </cfRule>
    <cfRule type="expression" dxfId="742" priority="44">
      <formula>IF(RIGHT(TEXT(AI107,"0.#"),1)=".",TRUE,FALSE)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E108">
    <cfRule type="expression" dxfId="739" priority="39">
      <formula>IF(RIGHT(TEXT(AE108,"0.#"),1)=".",FALSE,TRUE)</formula>
    </cfRule>
    <cfRule type="expression" dxfId="738" priority="40">
      <formula>IF(RIGHT(TEXT(AE108,"0.#"),1)=".",TRUE,FALSE)</formula>
    </cfRule>
  </conditionalFormatting>
  <conditionalFormatting sqref="AM107">
    <cfRule type="expression" dxfId="737" priority="37">
      <formula>IF(RIGHT(TEXT(AM107,"0.#"),1)=".",FALSE,TRUE)</formula>
    </cfRule>
    <cfRule type="expression" dxfId="736" priority="38">
      <formula>IF(RIGHT(TEXT(AM107,"0.#"),1)=".",TRUE,FALSE)</formula>
    </cfRule>
  </conditionalFormatting>
  <conditionalFormatting sqref="AM108">
    <cfRule type="expression" dxfId="735" priority="35">
      <formula>IF(RIGHT(TEXT(AM108,"0.#"),1)=".",FALSE,TRUE)</formula>
    </cfRule>
    <cfRule type="expression" dxfId="734" priority="36">
      <formula>IF(RIGHT(TEXT(AM108,"0.#"),1)=".",TRUE,FALSE)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cfRule type="expression" dxfId="707" priority="7">
      <formula>IF(RIGHT(TEXT(W15,"0.#"),1)=".",FALSE,TRUE)</formula>
    </cfRule>
    <cfRule type="expression" dxfId="706" priority="8">
      <formula>IF(RIGHT(TEXT(W15,"0.#"),1)=".",TRUE,FALSE)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Y786 Y781">
    <cfRule type="expression" dxfId="703" priority="3">
      <formula>IF(RIGHT(TEXT(Y781,"0.#"),1)=".",FALSE,TRUE)</formula>
    </cfRule>
    <cfRule type="expression" dxfId="702" priority="4">
      <formula>IF(RIGHT(TEXT(Y781,"0.#"),1)=".",TRUE,FALSE)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718" max="49" man="1"/>
    <brk id="739" max="49" man="1"/>
    <brk id="778"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582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582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582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8"/>
      <c r="Z2" s="836"/>
      <c r="AA2" s="837"/>
      <c r="AB2" s="1042" t="s">
        <v>11</v>
      </c>
      <c r="AC2" s="1043"/>
      <c r="AD2" s="1044"/>
      <c r="AE2" s="1048" t="s">
        <v>357</v>
      </c>
      <c r="AF2" s="1048"/>
      <c r="AG2" s="1048"/>
      <c r="AH2" s="1048"/>
      <c r="AI2" s="1048" t="s">
        <v>363</v>
      </c>
      <c r="AJ2" s="1048"/>
      <c r="AK2" s="1048"/>
      <c r="AL2" s="1048"/>
      <c r="AM2" s="1048" t="s">
        <v>472</v>
      </c>
      <c r="AN2" s="1048"/>
      <c r="AO2" s="1048"/>
      <c r="AP2" s="556"/>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3"/>
      <c r="H4" s="1016"/>
      <c r="I4" s="1016"/>
      <c r="J4" s="1016"/>
      <c r="K4" s="1016"/>
      <c r="L4" s="1016"/>
      <c r="M4" s="1016"/>
      <c r="N4" s="1016"/>
      <c r="O4" s="1017"/>
      <c r="P4" s="98"/>
      <c r="Q4" s="1024"/>
      <c r="R4" s="1024"/>
      <c r="S4" s="1024"/>
      <c r="T4" s="1024"/>
      <c r="U4" s="1024"/>
      <c r="V4" s="1024"/>
      <c r="W4" s="1024"/>
      <c r="X4" s="1025"/>
      <c r="Y4" s="1033" t="s">
        <v>12</v>
      </c>
      <c r="Z4" s="1034"/>
      <c r="AA4" s="1035"/>
      <c r="AB4" s="459"/>
      <c r="AC4" s="1037"/>
      <c r="AD4" s="103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18"/>
      <c r="H5" s="1019"/>
      <c r="I5" s="1019"/>
      <c r="J5" s="1019"/>
      <c r="K5" s="1019"/>
      <c r="L5" s="1019"/>
      <c r="M5" s="1019"/>
      <c r="N5" s="1019"/>
      <c r="O5" s="1020"/>
      <c r="P5" s="1026"/>
      <c r="Q5" s="1026"/>
      <c r="R5" s="1026"/>
      <c r="S5" s="1026"/>
      <c r="T5" s="1026"/>
      <c r="U5" s="1026"/>
      <c r="V5" s="1026"/>
      <c r="W5" s="1026"/>
      <c r="X5" s="1027"/>
      <c r="Y5" s="413" t="s">
        <v>54</v>
      </c>
      <c r="Z5" s="1030"/>
      <c r="AA5" s="1031"/>
      <c r="AB5" s="521"/>
      <c r="AC5" s="1036"/>
      <c r="AD5" s="103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21"/>
      <c r="H6" s="1022"/>
      <c r="I6" s="1022"/>
      <c r="J6" s="1022"/>
      <c r="K6" s="1022"/>
      <c r="L6" s="1022"/>
      <c r="M6" s="1022"/>
      <c r="N6" s="1022"/>
      <c r="O6" s="1023"/>
      <c r="P6" s="611"/>
      <c r="Q6" s="611"/>
      <c r="R6" s="611"/>
      <c r="S6" s="611"/>
      <c r="T6" s="611"/>
      <c r="U6" s="611"/>
      <c r="V6" s="611"/>
      <c r="W6" s="611"/>
      <c r="X6" s="1028"/>
      <c r="Y6" s="1029" t="s">
        <v>13</v>
      </c>
      <c r="Z6" s="1030"/>
      <c r="AA6" s="1031"/>
      <c r="AB6" s="596" t="s">
        <v>301</v>
      </c>
      <c r="AC6" s="1032"/>
      <c r="AD6" s="103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8"/>
      <c r="Z9" s="836"/>
      <c r="AA9" s="837"/>
      <c r="AB9" s="1042" t="s">
        <v>11</v>
      </c>
      <c r="AC9" s="1043"/>
      <c r="AD9" s="1044"/>
      <c r="AE9" s="1048" t="s">
        <v>357</v>
      </c>
      <c r="AF9" s="1048"/>
      <c r="AG9" s="1048"/>
      <c r="AH9" s="1048"/>
      <c r="AI9" s="1048" t="s">
        <v>363</v>
      </c>
      <c r="AJ9" s="1048"/>
      <c r="AK9" s="1048"/>
      <c r="AL9" s="1048"/>
      <c r="AM9" s="1048" t="s">
        <v>472</v>
      </c>
      <c r="AN9" s="1048"/>
      <c r="AO9" s="1048"/>
      <c r="AP9" s="556"/>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3"/>
      <c r="H11" s="1016"/>
      <c r="I11" s="1016"/>
      <c r="J11" s="1016"/>
      <c r="K11" s="1016"/>
      <c r="L11" s="1016"/>
      <c r="M11" s="1016"/>
      <c r="N11" s="1016"/>
      <c r="O11" s="1017"/>
      <c r="P11" s="98"/>
      <c r="Q11" s="1024"/>
      <c r="R11" s="1024"/>
      <c r="S11" s="1024"/>
      <c r="T11" s="1024"/>
      <c r="U11" s="1024"/>
      <c r="V11" s="1024"/>
      <c r="W11" s="1024"/>
      <c r="X11" s="1025"/>
      <c r="Y11" s="1033" t="s">
        <v>12</v>
      </c>
      <c r="Z11" s="1034"/>
      <c r="AA11" s="1035"/>
      <c r="AB11" s="459"/>
      <c r="AC11" s="1037"/>
      <c r="AD11" s="103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18"/>
      <c r="H12" s="1019"/>
      <c r="I12" s="1019"/>
      <c r="J12" s="1019"/>
      <c r="K12" s="1019"/>
      <c r="L12" s="1019"/>
      <c r="M12" s="1019"/>
      <c r="N12" s="1019"/>
      <c r="O12" s="1020"/>
      <c r="P12" s="1026"/>
      <c r="Q12" s="1026"/>
      <c r="R12" s="1026"/>
      <c r="S12" s="1026"/>
      <c r="T12" s="1026"/>
      <c r="U12" s="1026"/>
      <c r="V12" s="1026"/>
      <c r="W12" s="1026"/>
      <c r="X12" s="1027"/>
      <c r="Y12" s="413" t="s">
        <v>54</v>
      </c>
      <c r="Z12" s="1030"/>
      <c r="AA12" s="1031"/>
      <c r="AB12" s="521"/>
      <c r="AC12" s="1036"/>
      <c r="AD12" s="103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21"/>
      <c r="H13" s="1022"/>
      <c r="I13" s="1022"/>
      <c r="J13" s="1022"/>
      <c r="K13" s="1022"/>
      <c r="L13" s="1022"/>
      <c r="M13" s="1022"/>
      <c r="N13" s="1022"/>
      <c r="O13" s="1023"/>
      <c r="P13" s="611"/>
      <c r="Q13" s="611"/>
      <c r="R13" s="611"/>
      <c r="S13" s="611"/>
      <c r="T13" s="611"/>
      <c r="U13" s="611"/>
      <c r="V13" s="611"/>
      <c r="W13" s="611"/>
      <c r="X13" s="1028"/>
      <c r="Y13" s="1029" t="s">
        <v>13</v>
      </c>
      <c r="Z13" s="1030"/>
      <c r="AA13" s="1031"/>
      <c r="AB13" s="596" t="s">
        <v>301</v>
      </c>
      <c r="AC13" s="1032"/>
      <c r="AD13" s="103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8"/>
      <c r="Z16" s="836"/>
      <c r="AA16" s="837"/>
      <c r="AB16" s="1042" t="s">
        <v>11</v>
      </c>
      <c r="AC16" s="1043"/>
      <c r="AD16" s="1044"/>
      <c r="AE16" s="1048" t="s">
        <v>357</v>
      </c>
      <c r="AF16" s="1048"/>
      <c r="AG16" s="1048"/>
      <c r="AH16" s="1048"/>
      <c r="AI16" s="1048" t="s">
        <v>363</v>
      </c>
      <c r="AJ16" s="1048"/>
      <c r="AK16" s="1048"/>
      <c r="AL16" s="1048"/>
      <c r="AM16" s="1048" t="s">
        <v>472</v>
      </c>
      <c r="AN16" s="1048"/>
      <c r="AO16" s="1048"/>
      <c r="AP16" s="556"/>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3"/>
      <c r="H18" s="1016"/>
      <c r="I18" s="1016"/>
      <c r="J18" s="1016"/>
      <c r="K18" s="1016"/>
      <c r="L18" s="1016"/>
      <c r="M18" s="1016"/>
      <c r="N18" s="1016"/>
      <c r="O18" s="1017"/>
      <c r="P18" s="98"/>
      <c r="Q18" s="1024"/>
      <c r="R18" s="1024"/>
      <c r="S18" s="1024"/>
      <c r="T18" s="1024"/>
      <c r="U18" s="1024"/>
      <c r="V18" s="1024"/>
      <c r="W18" s="1024"/>
      <c r="X18" s="1025"/>
      <c r="Y18" s="1033" t="s">
        <v>12</v>
      </c>
      <c r="Z18" s="1034"/>
      <c r="AA18" s="1035"/>
      <c r="AB18" s="459"/>
      <c r="AC18" s="1037"/>
      <c r="AD18" s="103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18"/>
      <c r="H19" s="1019"/>
      <c r="I19" s="1019"/>
      <c r="J19" s="1019"/>
      <c r="K19" s="1019"/>
      <c r="L19" s="1019"/>
      <c r="M19" s="1019"/>
      <c r="N19" s="1019"/>
      <c r="O19" s="1020"/>
      <c r="P19" s="1026"/>
      <c r="Q19" s="1026"/>
      <c r="R19" s="1026"/>
      <c r="S19" s="1026"/>
      <c r="T19" s="1026"/>
      <c r="U19" s="1026"/>
      <c r="V19" s="1026"/>
      <c r="W19" s="1026"/>
      <c r="X19" s="1027"/>
      <c r="Y19" s="413" t="s">
        <v>54</v>
      </c>
      <c r="Z19" s="1030"/>
      <c r="AA19" s="1031"/>
      <c r="AB19" s="521"/>
      <c r="AC19" s="1036"/>
      <c r="AD19" s="103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21"/>
      <c r="H20" s="1022"/>
      <c r="I20" s="1022"/>
      <c r="J20" s="1022"/>
      <c r="K20" s="1022"/>
      <c r="L20" s="1022"/>
      <c r="M20" s="1022"/>
      <c r="N20" s="1022"/>
      <c r="O20" s="1023"/>
      <c r="P20" s="611"/>
      <c r="Q20" s="611"/>
      <c r="R20" s="611"/>
      <c r="S20" s="611"/>
      <c r="T20" s="611"/>
      <c r="U20" s="611"/>
      <c r="V20" s="611"/>
      <c r="W20" s="611"/>
      <c r="X20" s="1028"/>
      <c r="Y20" s="1029" t="s">
        <v>13</v>
      </c>
      <c r="Z20" s="1030"/>
      <c r="AA20" s="1031"/>
      <c r="AB20" s="596" t="s">
        <v>301</v>
      </c>
      <c r="AC20" s="1032"/>
      <c r="AD20" s="103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8"/>
      <c r="Z23" s="836"/>
      <c r="AA23" s="837"/>
      <c r="AB23" s="1042" t="s">
        <v>11</v>
      </c>
      <c r="AC23" s="1043"/>
      <c r="AD23" s="1044"/>
      <c r="AE23" s="1048" t="s">
        <v>357</v>
      </c>
      <c r="AF23" s="1048"/>
      <c r="AG23" s="1048"/>
      <c r="AH23" s="1048"/>
      <c r="AI23" s="1048" t="s">
        <v>363</v>
      </c>
      <c r="AJ23" s="1048"/>
      <c r="AK23" s="1048"/>
      <c r="AL23" s="1048"/>
      <c r="AM23" s="1048" t="s">
        <v>472</v>
      </c>
      <c r="AN23" s="1048"/>
      <c r="AO23" s="1048"/>
      <c r="AP23" s="556"/>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3"/>
      <c r="H25" s="1016"/>
      <c r="I25" s="1016"/>
      <c r="J25" s="1016"/>
      <c r="K25" s="1016"/>
      <c r="L25" s="1016"/>
      <c r="M25" s="1016"/>
      <c r="N25" s="1016"/>
      <c r="O25" s="1017"/>
      <c r="P25" s="98"/>
      <c r="Q25" s="1024"/>
      <c r="R25" s="1024"/>
      <c r="S25" s="1024"/>
      <c r="T25" s="1024"/>
      <c r="U25" s="1024"/>
      <c r="V25" s="1024"/>
      <c r="W25" s="1024"/>
      <c r="X25" s="1025"/>
      <c r="Y25" s="1033" t="s">
        <v>12</v>
      </c>
      <c r="Z25" s="1034"/>
      <c r="AA25" s="1035"/>
      <c r="AB25" s="459"/>
      <c r="AC25" s="1037"/>
      <c r="AD25" s="103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18"/>
      <c r="H26" s="1019"/>
      <c r="I26" s="1019"/>
      <c r="J26" s="1019"/>
      <c r="K26" s="1019"/>
      <c r="L26" s="1019"/>
      <c r="M26" s="1019"/>
      <c r="N26" s="1019"/>
      <c r="O26" s="1020"/>
      <c r="P26" s="1026"/>
      <c r="Q26" s="1026"/>
      <c r="R26" s="1026"/>
      <c r="S26" s="1026"/>
      <c r="T26" s="1026"/>
      <c r="U26" s="1026"/>
      <c r="V26" s="1026"/>
      <c r="W26" s="1026"/>
      <c r="X26" s="1027"/>
      <c r="Y26" s="413" t="s">
        <v>54</v>
      </c>
      <c r="Z26" s="1030"/>
      <c r="AA26" s="1031"/>
      <c r="AB26" s="521"/>
      <c r="AC26" s="1036"/>
      <c r="AD26" s="103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21"/>
      <c r="H27" s="1022"/>
      <c r="I27" s="1022"/>
      <c r="J27" s="1022"/>
      <c r="K27" s="1022"/>
      <c r="L27" s="1022"/>
      <c r="M27" s="1022"/>
      <c r="N27" s="1022"/>
      <c r="O27" s="1023"/>
      <c r="P27" s="611"/>
      <c r="Q27" s="611"/>
      <c r="R27" s="611"/>
      <c r="S27" s="611"/>
      <c r="T27" s="611"/>
      <c r="U27" s="611"/>
      <c r="V27" s="611"/>
      <c r="W27" s="611"/>
      <c r="X27" s="1028"/>
      <c r="Y27" s="1029" t="s">
        <v>13</v>
      </c>
      <c r="Z27" s="1030"/>
      <c r="AA27" s="1031"/>
      <c r="AB27" s="596" t="s">
        <v>301</v>
      </c>
      <c r="AC27" s="1032"/>
      <c r="AD27" s="103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8"/>
      <c r="Z30" s="836"/>
      <c r="AA30" s="837"/>
      <c r="AB30" s="1042" t="s">
        <v>11</v>
      </c>
      <c r="AC30" s="1043"/>
      <c r="AD30" s="1044"/>
      <c r="AE30" s="1048" t="s">
        <v>357</v>
      </c>
      <c r="AF30" s="1048"/>
      <c r="AG30" s="1048"/>
      <c r="AH30" s="1048"/>
      <c r="AI30" s="1048" t="s">
        <v>363</v>
      </c>
      <c r="AJ30" s="1048"/>
      <c r="AK30" s="1048"/>
      <c r="AL30" s="1048"/>
      <c r="AM30" s="1048" t="s">
        <v>472</v>
      </c>
      <c r="AN30" s="1048"/>
      <c r="AO30" s="1048"/>
      <c r="AP30" s="556"/>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3"/>
      <c r="H32" s="1016"/>
      <c r="I32" s="1016"/>
      <c r="J32" s="1016"/>
      <c r="K32" s="1016"/>
      <c r="L32" s="1016"/>
      <c r="M32" s="1016"/>
      <c r="N32" s="1016"/>
      <c r="O32" s="1017"/>
      <c r="P32" s="98"/>
      <c r="Q32" s="1024"/>
      <c r="R32" s="1024"/>
      <c r="S32" s="1024"/>
      <c r="T32" s="1024"/>
      <c r="U32" s="1024"/>
      <c r="V32" s="1024"/>
      <c r="W32" s="1024"/>
      <c r="X32" s="1025"/>
      <c r="Y32" s="1033" t="s">
        <v>12</v>
      </c>
      <c r="Z32" s="1034"/>
      <c r="AA32" s="1035"/>
      <c r="AB32" s="459"/>
      <c r="AC32" s="1037"/>
      <c r="AD32" s="103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18"/>
      <c r="H33" s="1019"/>
      <c r="I33" s="1019"/>
      <c r="J33" s="1019"/>
      <c r="K33" s="1019"/>
      <c r="L33" s="1019"/>
      <c r="M33" s="1019"/>
      <c r="N33" s="1019"/>
      <c r="O33" s="1020"/>
      <c r="P33" s="1026"/>
      <c r="Q33" s="1026"/>
      <c r="R33" s="1026"/>
      <c r="S33" s="1026"/>
      <c r="T33" s="1026"/>
      <c r="U33" s="1026"/>
      <c r="V33" s="1026"/>
      <c r="W33" s="1026"/>
      <c r="X33" s="1027"/>
      <c r="Y33" s="413" t="s">
        <v>54</v>
      </c>
      <c r="Z33" s="1030"/>
      <c r="AA33" s="1031"/>
      <c r="AB33" s="521"/>
      <c r="AC33" s="1036"/>
      <c r="AD33" s="103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21"/>
      <c r="H34" s="1022"/>
      <c r="I34" s="1022"/>
      <c r="J34" s="1022"/>
      <c r="K34" s="1022"/>
      <c r="L34" s="1022"/>
      <c r="M34" s="1022"/>
      <c r="N34" s="1022"/>
      <c r="O34" s="1023"/>
      <c r="P34" s="611"/>
      <c r="Q34" s="611"/>
      <c r="R34" s="611"/>
      <c r="S34" s="611"/>
      <c r="T34" s="611"/>
      <c r="U34" s="611"/>
      <c r="V34" s="611"/>
      <c r="W34" s="611"/>
      <c r="X34" s="1028"/>
      <c r="Y34" s="1029" t="s">
        <v>13</v>
      </c>
      <c r="Z34" s="1030"/>
      <c r="AA34" s="1031"/>
      <c r="AB34" s="596" t="s">
        <v>301</v>
      </c>
      <c r="AC34" s="1032"/>
      <c r="AD34" s="103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8"/>
      <c r="Z37" s="836"/>
      <c r="AA37" s="837"/>
      <c r="AB37" s="1042" t="s">
        <v>11</v>
      </c>
      <c r="AC37" s="1043"/>
      <c r="AD37" s="1044"/>
      <c r="AE37" s="1048" t="s">
        <v>357</v>
      </c>
      <c r="AF37" s="1048"/>
      <c r="AG37" s="1048"/>
      <c r="AH37" s="1048"/>
      <c r="AI37" s="1048" t="s">
        <v>363</v>
      </c>
      <c r="AJ37" s="1048"/>
      <c r="AK37" s="1048"/>
      <c r="AL37" s="1048"/>
      <c r="AM37" s="1048" t="s">
        <v>472</v>
      </c>
      <c r="AN37" s="1048"/>
      <c r="AO37" s="1048"/>
      <c r="AP37" s="556"/>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3"/>
      <c r="H39" s="1016"/>
      <c r="I39" s="1016"/>
      <c r="J39" s="1016"/>
      <c r="K39" s="1016"/>
      <c r="L39" s="1016"/>
      <c r="M39" s="1016"/>
      <c r="N39" s="1016"/>
      <c r="O39" s="1017"/>
      <c r="P39" s="98"/>
      <c r="Q39" s="1024"/>
      <c r="R39" s="1024"/>
      <c r="S39" s="1024"/>
      <c r="T39" s="1024"/>
      <c r="U39" s="1024"/>
      <c r="V39" s="1024"/>
      <c r="W39" s="1024"/>
      <c r="X39" s="1025"/>
      <c r="Y39" s="1033" t="s">
        <v>12</v>
      </c>
      <c r="Z39" s="1034"/>
      <c r="AA39" s="1035"/>
      <c r="AB39" s="459"/>
      <c r="AC39" s="1037"/>
      <c r="AD39" s="103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18"/>
      <c r="H40" s="1019"/>
      <c r="I40" s="1019"/>
      <c r="J40" s="1019"/>
      <c r="K40" s="1019"/>
      <c r="L40" s="1019"/>
      <c r="M40" s="1019"/>
      <c r="N40" s="1019"/>
      <c r="O40" s="1020"/>
      <c r="P40" s="1026"/>
      <c r="Q40" s="1026"/>
      <c r="R40" s="1026"/>
      <c r="S40" s="1026"/>
      <c r="T40" s="1026"/>
      <c r="U40" s="1026"/>
      <c r="V40" s="1026"/>
      <c r="W40" s="1026"/>
      <c r="X40" s="1027"/>
      <c r="Y40" s="413" t="s">
        <v>54</v>
      </c>
      <c r="Z40" s="1030"/>
      <c r="AA40" s="1031"/>
      <c r="AB40" s="521"/>
      <c r="AC40" s="1036"/>
      <c r="AD40" s="103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21"/>
      <c r="H41" s="1022"/>
      <c r="I41" s="1022"/>
      <c r="J41" s="1022"/>
      <c r="K41" s="1022"/>
      <c r="L41" s="1022"/>
      <c r="M41" s="1022"/>
      <c r="N41" s="1022"/>
      <c r="O41" s="1023"/>
      <c r="P41" s="611"/>
      <c r="Q41" s="611"/>
      <c r="R41" s="611"/>
      <c r="S41" s="611"/>
      <c r="T41" s="611"/>
      <c r="U41" s="611"/>
      <c r="V41" s="611"/>
      <c r="W41" s="611"/>
      <c r="X41" s="1028"/>
      <c r="Y41" s="1029" t="s">
        <v>13</v>
      </c>
      <c r="Z41" s="1030"/>
      <c r="AA41" s="1031"/>
      <c r="AB41" s="596" t="s">
        <v>301</v>
      </c>
      <c r="AC41" s="1032"/>
      <c r="AD41" s="103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8"/>
      <c r="Z44" s="836"/>
      <c r="AA44" s="837"/>
      <c r="AB44" s="1042" t="s">
        <v>11</v>
      </c>
      <c r="AC44" s="1043"/>
      <c r="AD44" s="1044"/>
      <c r="AE44" s="1048" t="s">
        <v>357</v>
      </c>
      <c r="AF44" s="1048"/>
      <c r="AG44" s="1048"/>
      <c r="AH44" s="1048"/>
      <c r="AI44" s="1048" t="s">
        <v>363</v>
      </c>
      <c r="AJ44" s="1048"/>
      <c r="AK44" s="1048"/>
      <c r="AL44" s="1048"/>
      <c r="AM44" s="1048" t="s">
        <v>472</v>
      </c>
      <c r="AN44" s="1048"/>
      <c r="AO44" s="1048"/>
      <c r="AP44" s="556"/>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3"/>
      <c r="H46" s="1016"/>
      <c r="I46" s="1016"/>
      <c r="J46" s="1016"/>
      <c r="K46" s="1016"/>
      <c r="L46" s="1016"/>
      <c r="M46" s="1016"/>
      <c r="N46" s="1016"/>
      <c r="O46" s="1017"/>
      <c r="P46" s="98"/>
      <c r="Q46" s="1024"/>
      <c r="R46" s="1024"/>
      <c r="S46" s="1024"/>
      <c r="T46" s="1024"/>
      <c r="U46" s="1024"/>
      <c r="V46" s="1024"/>
      <c r="W46" s="1024"/>
      <c r="X46" s="1025"/>
      <c r="Y46" s="1033" t="s">
        <v>12</v>
      </c>
      <c r="Z46" s="1034"/>
      <c r="AA46" s="1035"/>
      <c r="AB46" s="459"/>
      <c r="AC46" s="1037"/>
      <c r="AD46" s="103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18"/>
      <c r="H47" s="1019"/>
      <c r="I47" s="1019"/>
      <c r="J47" s="1019"/>
      <c r="K47" s="1019"/>
      <c r="L47" s="1019"/>
      <c r="M47" s="1019"/>
      <c r="N47" s="1019"/>
      <c r="O47" s="1020"/>
      <c r="P47" s="1026"/>
      <c r="Q47" s="1026"/>
      <c r="R47" s="1026"/>
      <c r="S47" s="1026"/>
      <c r="T47" s="1026"/>
      <c r="U47" s="1026"/>
      <c r="V47" s="1026"/>
      <c r="W47" s="1026"/>
      <c r="X47" s="1027"/>
      <c r="Y47" s="413" t="s">
        <v>54</v>
      </c>
      <c r="Z47" s="1030"/>
      <c r="AA47" s="1031"/>
      <c r="AB47" s="521"/>
      <c r="AC47" s="1036"/>
      <c r="AD47" s="103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21"/>
      <c r="H48" s="1022"/>
      <c r="I48" s="1022"/>
      <c r="J48" s="1022"/>
      <c r="K48" s="1022"/>
      <c r="L48" s="1022"/>
      <c r="M48" s="1022"/>
      <c r="N48" s="1022"/>
      <c r="O48" s="1023"/>
      <c r="P48" s="611"/>
      <c r="Q48" s="611"/>
      <c r="R48" s="611"/>
      <c r="S48" s="611"/>
      <c r="T48" s="611"/>
      <c r="U48" s="611"/>
      <c r="V48" s="611"/>
      <c r="W48" s="611"/>
      <c r="X48" s="1028"/>
      <c r="Y48" s="1029" t="s">
        <v>13</v>
      </c>
      <c r="Z48" s="1030"/>
      <c r="AA48" s="1031"/>
      <c r="AB48" s="596" t="s">
        <v>301</v>
      </c>
      <c r="AC48" s="1032"/>
      <c r="AD48" s="103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8"/>
      <c r="Z51" s="836"/>
      <c r="AA51" s="837"/>
      <c r="AB51" s="556" t="s">
        <v>11</v>
      </c>
      <c r="AC51" s="1043"/>
      <c r="AD51" s="1044"/>
      <c r="AE51" s="1048" t="s">
        <v>357</v>
      </c>
      <c r="AF51" s="1048"/>
      <c r="AG51" s="1048"/>
      <c r="AH51" s="1048"/>
      <c r="AI51" s="1048" t="s">
        <v>363</v>
      </c>
      <c r="AJ51" s="1048"/>
      <c r="AK51" s="1048"/>
      <c r="AL51" s="1048"/>
      <c r="AM51" s="1048" t="s">
        <v>472</v>
      </c>
      <c r="AN51" s="1048"/>
      <c r="AO51" s="1048"/>
      <c r="AP51" s="556"/>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3"/>
      <c r="H53" s="1016"/>
      <c r="I53" s="1016"/>
      <c r="J53" s="1016"/>
      <c r="K53" s="1016"/>
      <c r="L53" s="1016"/>
      <c r="M53" s="1016"/>
      <c r="N53" s="1016"/>
      <c r="O53" s="1017"/>
      <c r="P53" s="98"/>
      <c r="Q53" s="1024"/>
      <c r="R53" s="1024"/>
      <c r="S53" s="1024"/>
      <c r="T53" s="1024"/>
      <c r="U53" s="1024"/>
      <c r="V53" s="1024"/>
      <c r="W53" s="1024"/>
      <c r="X53" s="1025"/>
      <c r="Y53" s="1033" t="s">
        <v>12</v>
      </c>
      <c r="Z53" s="1034"/>
      <c r="AA53" s="1035"/>
      <c r="AB53" s="459"/>
      <c r="AC53" s="1037"/>
      <c r="AD53" s="103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18"/>
      <c r="H54" s="1019"/>
      <c r="I54" s="1019"/>
      <c r="J54" s="1019"/>
      <c r="K54" s="1019"/>
      <c r="L54" s="1019"/>
      <c r="M54" s="1019"/>
      <c r="N54" s="1019"/>
      <c r="O54" s="1020"/>
      <c r="P54" s="1026"/>
      <c r="Q54" s="1026"/>
      <c r="R54" s="1026"/>
      <c r="S54" s="1026"/>
      <c r="T54" s="1026"/>
      <c r="U54" s="1026"/>
      <c r="V54" s="1026"/>
      <c r="W54" s="1026"/>
      <c r="X54" s="1027"/>
      <c r="Y54" s="413" t="s">
        <v>54</v>
      </c>
      <c r="Z54" s="1030"/>
      <c r="AA54" s="1031"/>
      <c r="AB54" s="521"/>
      <c r="AC54" s="1036"/>
      <c r="AD54" s="103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21"/>
      <c r="H55" s="1022"/>
      <c r="I55" s="1022"/>
      <c r="J55" s="1022"/>
      <c r="K55" s="1022"/>
      <c r="L55" s="1022"/>
      <c r="M55" s="1022"/>
      <c r="N55" s="1022"/>
      <c r="O55" s="1023"/>
      <c r="P55" s="611"/>
      <c r="Q55" s="611"/>
      <c r="R55" s="611"/>
      <c r="S55" s="611"/>
      <c r="T55" s="611"/>
      <c r="U55" s="611"/>
      <c r="V55" s="611"/>
      <c r="W55" s="611"/>
      <c r="X55" s="1028"/>
      <c r="Y55" s="1029" t="s">
        <v>13</v>
      </c>
      <c r="Z55" s="1030"/>
      <c r="AA55" s="1031"/>
      <c r="AB55" s="596" t="s">
        <v>301</v>
      </c>
      <c r="AC55" s="1032"/>
      <c r="AD55" s="103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8"/>
      <c r="Z58" s="836"/>
      <c r="AA58" s="837"/>
      <c r="AB58" s="1042" t="s">
        <v>11</v>
      </c>
      <c r="AC58" s="1043"/>
      <c r="AD58" s="1044"/>
      <c r="AE58" s="1048" t="s">
        <v>357</v>
      </c>
      <c r="AF58" s="1048"/>
      <c r="AG58" s="1048"/>
      <c r="AH58" s="1048"/>
      <c r="AI58" s="1048" t="s">
        <v>363</v>
      </c>
      <c r="AJ58" s="1048"/>
      <c r="AK58" s="1048"/>
      <c r="AL58" s="1048"/>
      <c r="AM58" s="1048" t="s">
        <v>472</v>
      </c>
      <c r="AN58" s="1048"/>
      <c r="AO58" s="1048"/>
      <c r="AP58" s="556"/>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3"/>
      <c r="H60" s="1016"/>
      <c r="I60" s="1016"/>
      <c r="J60" s="1016"/>
      <c r="K60" s="1016"/>
      <c r="L60" s="1016"/>
      <c r="M60" s="1016"/>
      <c r="N60" s="1016"/>
      <c r="O60" s="1017"/>
      <c r="P60" s="98"/>
      <c r="Q60" s="1024"/>
      <c r="R60" s="1024"/>
      <c r="S60" s="1024"/>
      <c r="T60" s="1024"/>
      <c r="U60" s="1024"/>
      <c r="V60" s="1024"/>
      <c r="W60" s="1024"/>
      <c r="X60" s="1025"/>
      <c r="Y60" s="1033" t="s">
        <v>12</v>
      </c>
      <c r="Z60" s="1034"/>
      <c r="AA60" s="1035"/>
      <c r="AB60" s="459"/>
      <c r="AC60" s="1037"/>
      <c r="AD60" s="103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18"/>
      <c r="H61" s="1019"/>
      <c r="I61" s="1019"/>
      <c r="J61" s="1019"/>
      <c r="K61" s="1019"/>
      <c r="L61" s="1019"/>
      <c r="M61" s="1019"/>
      <c r="N61" s="1019"/>
      <c r="O61" s="1020"/>
      <c r="P61" s="1026"/>
      <c r="Q61" s="1026"/>
      <c r="R61" s="1026"/>
      <c r="S61" s="1026"/>
      <c r="T61" s="1026"/>
      <c r="U61" s="1026"/>
      <c r="V61" s="1026"/>
      <c r="W61" s="1026"/>
      <c r="X61" s="1027"/>
      <c r="Y61" s="413" t="s">
        <v>54</v>
      </c>
      <c r="Z61" s="1030"/>
      <c r="AA61" s="1031"/>
      <c r="AB61" s="521"/>
      <c r="AC61" s="1036"/>
      <c r="AD61" s="103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21"/>
      <c r="H62" s="1022"/>
      <c r="I62" s="1022"/>
      <c r="J62" s="1022"/>
      <c r="K62" s="1022"/>
      <c r="L62" s="1022"/>
      <c r="M62" s="1022"/>
      <c r="N62" s="1022"/>
      <c r="O62" s="1023"/>
      <c r="P62" s="611"/>
      <c r="Q62" s="611"/>
      <c r="R62" s="611"/>
      <c r="S62" s="611"/>
      <c r="T62" s="611"/>
      <c r="U62" s="611"/>
      <c r="V62" s="611"/>
      <c r="W62" s="611"/>
      <c r="X62" s="1028"/>
      <c r="Y62" s="1029" t="s">
        <v>13</v>
      </c>
      <c r="Z62" s="1030"/>
      <c r="AA62" s="1031"/>
      <c r="AB62" s="596" t="s">
        <v>301</v>
      </c>
      <c r="AC62" s="1032"/>
      <c r="AD62" s="103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8"/>
      <c r="Z65" s="836"/>
      <c r="AA65" s="837"/>
      <c r="AB65" s="1042" t="s">
        <v>11</v>
      </c>
      <c r="AC65" s="1043"/>
      <c r="AD65" s="1044"/>
      <c r="AE65" s="1048" t="s">
        <v>357</v>
      </c>
      <c r="AF65" s="1048"/>
      <c r="AG65" s="1048"/>
      <c r="AH65" s="1048"/>
      <c r="AI65" s="1048" t="s">
        <v>363</v>
      </c>
      <c r="AJ65" s="1048"/>
      <c r="AK65" s="1048"/>
      <c r="AL65" s="1048"/>
      <c r="AM65" s="1048" t="s">
        <v>472</v>
      </c>
      <c r="AN65" s="1048"/>
      <c r="AO65" s="1048"/>
      <c r="AP65" s="556"/>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3"/>
      <c r="H67" s="1016"/>
      <c r="I67" s="1016"/>
      <c r="J67" s="1016"/>
      <c r="K67" s="1016"/>
      <c r="L67" s="1016"/>
      <c r="M67" s="1016"/>
      <c r="N67" s="1016"/>
      <c r="O67" s="1017"/>
      <c r="P67" s="98"/>
      <c r="Q67" s="1024"/>
      <c r="R67" s="1024"/>
      <c r="S67" s="1024"/>
      <c r="T67" s="1024"/>
      <c r="U67" s="1024"/>
      <c r="V67" s="1024"/>
      <c r="W67" s="1024"/>
      <c r="X67" s="1025"/>
      <c r="Y67" s="1033" t="s">
        <v>12</v>
      </c>
      <c r="Z67" s="1034"/>
      <c r="AA67" s="1035"/>
      <c r="AB67" s="459"/>
      <c r="AC67" s="1037"/>
      <c r="AD67" s="103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18"/>
      <c r="H68" s="1019"/>
      <c r="I68" s="1019"/>
      <c r="J68" s="1019"/>
      <c r="K68" s="1019"/>
      <c r="L68" s="1019"/>
      <c r="M68" s="1019"/>
      <c r="N68" s="1019"/>
      <c r="O68" s="1020"/>
      <c r="P68" s="1026"/>
      <c r="Q68" s="1026"/>
      <c r="R68" s="1026"/>
      <c r="S68" s="1026"/>
      <c r="T68" s="1026"/>
      <c r="U68" s="1026"/>
      <c r="V68" s="1026"/>
      <c r="W68" s="1026"/>
      <c r="X68" s="1027"/>
      <c r="Y68" s="413" t="s">
        <v>54</v>
      </c>
      <c r="Z68" s="1030"/>
      <c r="AA68" s="1031"/>
      <c r="AB68" s="521"/>
      <c r="AC68" s="1036"/>
      <c r="AD68" s="103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21"/>
      <c r="H69" s="1022"/>
      <c r="I69" s="1022"/>
      <c r="J69" s="1022"/>
      <c r="K69" s="1022"/>
      <c r="L69" s="1022"/>
      <c r="M69" s="1022"/>
      <c r="N69" s="1022"/>
      <c r="O69" s="1023"/>
      <c r="P69" s="611"/>
      <c r="Q69" s="611"/>
      <c r="R69" s="611"/>
      <c r="S69" s="611"/>
      <c r="T69" s="611"/>
      <c r="U69" s="611"/>
      <c r="V69" s="611"/>
      <c r="W69" s="611"/>
      <c r="X69" s="1028"/>
      <c r="Y69" s="413" t="s">
        <v>13</v>
      </c>
      <c r="Z69" s="1030"/>
      <c r="AA69" s="1031"/>
      <c r="AB69" s="555"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2" t="s">
        <v>17</v>
      </c>
      <c r="H3" s="672"/>
      <c r="I3" s="672"/>
      <c r="J3" s="672"/>
      <c r="K3" s="672"/>
      <c r="L3" s="671" t="s">
        <v>18</v>
      </c>
      <c r="M3" s="672"/>
      <c r="N3" s="672"/>
      <c r="O3" s="672"/>
      <c r="P3" s="672"/>
      <c r="Q3" s="672"/>
      <c r="R3" s="672"/>
      <c r="S3" s="672"/>
      <c r="T3" s="672"/>
      <c r="U3" s="672"/>
      <c r="V3" s="672"/>
      <c r="W3" s="672"/>
      <c r="X3" s="673"/>
      <c r="Y3" s="657" t="s">
        <v>19</v>
      </c>
      <c r="Z3" s="658"/>
      <c r="AA3" s="658"/>
      <c r="AB3" s="805"/>
      <c r="AC3" s="82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1"/>
      <c r="B4" s="1062"/>
      <c r="C4" s="1062"/>
      <c r="D4" s="1062"/>
      <c r="E4" s="1062"/>
      <c r="F4" s="1063"/>
      <c r="G4" s="674"/>
      <c r="H4" s="675"/>
      <c r="I4" s="675"/>
      <c r="J4" s="675"/>
      <c r="K4" s="676"/>
      <c r="L4" s="668"/>
      <c r="M4" s="669"/>
      <c r="N4" s="669"/>
      <c r="O4" s="669"/>
      <c r="P4" s="669"/>
      <c r="Q4" s="669"/>
      <c r="R4" s="669"/>
      <c r="S4" s="669"/>
      <c r="T4" s="669"/>
      <c r="U4" s="669"/>
      <c r="V4" s="669"/>
      <c r="W4" s="669"/>
      <c r="X4" s="670"/>
      <c r="Y4" s="386"/>
      <c r="Z4" s="387"/>
      <c r="AA4" s="387"/>
      <c r="AB4" s="812"/>
      <c r="AC4" s="674"/>
      <c r="AD4" s="675"/>
      <c r="AE4" s="675"/>
      <c r="AF4" s="675"/>
      <c r="AG4" s="676"/>
      <c r="AH4" s="668"/>
      <c r="AI4" s="669"/>
      <c r="AJ4" s="669"/>
      <c r="AK4" s="669"/>
      <c r="AL4" s="669"/>
      <c r="AM4" s="669"/>
      <c r="AN4" s="669"/>
      <c r="AO4" s="669"/>
      <c r="AP4" s="669"/>
      <c r="AQ4" s="669"/>
      <c r="AR4" s="669"/>
      <c r="AS4" s="669"/>
      <c r="AT4" s="670"/>
      <c r="AU4" s="386"/>
      <c r="AV4" s="387"/>
      <c r="AW4" s="387"/>
      <c r="AX4" s="388"/>
    </row>
    <row r="5" spans="1:50" ht="24.75" customHeight="1" x14ac:dyDescent="0.15">
      <c r="A5" s="1061"/>
      <c r="B5" s="1062"/>
      <c r="C5" s="1062"/>
      <c r="D5" s="1062"/>
      <c r="E5" s="1062"/>
      <c r="F5" s="1063"/>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1"/>
      <c r="B6" s="1062"/>
      <c r="C6" s="1062"/>
      <c r="D6" s="1062"/>
      <c r="E6" s="1062"/>
      <c r="F6" s="1063"/>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1"/>
      <c r="B7" s="1062"/>
      <c r="C7" s="1062"/>
      <c r="D7" s="1062"/>
      <c r="E7" s="1062"/>
      <c r="F7" s="1063"/>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1"/>
      <c r="B8" s="1062"/>
      <c r="C8" s="1062"/>
      <c r="D8" s="1062"/>
      <c r="E8" s="1062"/>
      <c r="F8" s="1063"/>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1"/>
      <c r="B9" s="1062"/>
      <c r="C9" s="1062"/>
      <c r="D9" s="1062"/>
      <c r="E9" s="1062"/>
      <c r="F9" s="1063"/>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1"/>
      <c r="B10" s="1062"/>
      <c r="C10" s="1062"/>
      <c r="D10" s="1062"/>
      <c r="E10" s="1062"/>
      <c r="F10" s="1063"/>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1"/>
      <c r="B11" s="1062"/>
      <c r="C11" s="1062"/>
      <c r="D11" s="1062"/>
      <c r="E11" s="1062"/>
      <c r="F11" s="1063"/>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1"/>
      <c r="B12" s="1062"/>
      <c r="C12" s="1062"/>
      <c r="D12" s="1062"/>
      <c r="E12" s="1062"/>
      <c r="F12" s="1063"/>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1"/>
      <c r="B13" s="1062"/>
      <c r="C13" s="1062"/>
      <c r="D13" s="1062"/>
      <c r="E13" s="1062"/>
      <c r="F13" s="1063"/>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1"/>
      <c r="B14" s="1062"/>
      <c r="C14" s="1062"/>
      <c r="D14" s="1062"/>
      <c r="E14" s="1062"/>
      <c r="F14" s="106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1"/>
      <c r="B15" s="1062"/>
      <c r="C15" s="1062"/>
      <c r="D15" s="1062"/>
      <c r="E15" s="1062"/>
      <c r="F15" s="106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0"/>
    </row>
    <row r="16" spans="1:50" ht="25.5" customHeight="1" x14ac:dyDescent="0.15">
      <c r="A16" s="1061"/>
      <c r="B16" s="1062"/>
      <c r="C16" s="1062"/>
      <c r="D16" s="1062"/>
      <c r="E16" s="1062"/>
      <c r="F16" s="1063"/>
      <c r="G16" s="82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1"/>
      <c r="B17" s="1062"/>
      <c r="C17" s="1062"/>
      <c r="D17" s="1062"/>
      <c r="E17" s="1062"/>
      <c r="F17" s="1063"/>
      <c r="G17" s="674"/>
      <c r="H17" s="675"/>
      <c r="I17" s="675"/>
      <c r="J17" s="675"/>
      <c r="K17" s="676"/>
      <c r="L17" s="668"/>
      <c r="M17" s="669"/>
      <c r="N17" s="669"/>
      <c r="O17" s="669"/>
      <c r="P17" s="669"/>
      <c r="Q17" s="669"/>
      <c r="R17" s="669"/>
      <c r="S17" s="669"/>
      <c r="T17" s="669"/>
      <c r="U17" s="669"/>
      <c r="V17" s="669"/>
      <c r="W17" s="669"/>
      <c r="X17" s="670"/>
      <c r="Y17" s="386"/>
      <c r="Z17" s="387"/>
      <c r="AA17" s="387"/>
      <c r="AB17" s="812"/>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row>
    <row r="18" spans="1:50" ht="24.75" customHeight="1" x14ac:dyDescent="0.15">
      <c r="A18" s="1061"/>
      <c r="B18" s="1062"/>
      <c r="C18" s="1062"/>
      <c r="D18" s="1062"/>
      <c r="E18" s="1062"/>
      <c r="F18" s="1063"/>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1"/>
      <c r="B19" s="1062"/>
      <c r="C19" s="1062"/>
      <c r="D19" s="1062"/>
      <c r="E19" s="1062"/>
      <c r="F19" s="1063"/>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1"/>
      <c r="B20" s="1062"/>
      <c r="C20" s="1062"/>
      <c r="D20" s="1062"/>
      <c r="E20" s="1062"/>
      <c r="F20" s="1063"/>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1"/>
      <c r="B21" s="1062"/>
      <c r="C21" s="1062"/>
      <c r="D21" s="1062"/>
      <c r="E21" s="1062"/>
      <c r="F21" s="1063"/>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1"/>
      <c r="B22" s="1062"/>
      <c r="C22" s="1062"/>
      <c r="D22" s="1062"/>
      <c r="E22" s="1062"/>
      <c r="F22" s="1063"/>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1"/>
      <c r="B23" s="1062"/>
      <c r="C23" s="1062"/>
      <c r="D23" s="1062"/>
      <c r="E23" s="1062"/>
      <c r="F23" s="1063"/>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1"/>
      <c r="B24" s="1062"/>
      <c r="C24" s="1062"/>
      <c r="D24" s="1062"/>
      <c r="E24" s="1062"/>
      <c r="F24" s="1063"/>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1"/>
      <c r="B25" s="1062"/>
      <c r="C25" s="1062"/>
      <c r="D25" s="1062"/>
      <c r="E25" s="1062"/>
      <c r="F25" s="1063"/>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1"/>
      <c r="B26" s="1062"/>
      <c r="C26" s="1062"/>
      <c r="D26" s="1062"/>
      <c r="E26" s="1062"/>
      <c r="F26" s="1063"/>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1"/>
      <c r="B27" s="1062"/>
      <c r="C27" s="1062"/>
      <c r="D27" s="1062"/>
      <c r="E27" s="1062"/>
      <c r="F27" s="106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1"/>
      <c r="B28" s="1062"/>
      <c r="C28" s="1062"/>
      <c r="D28" s="1062"/>
      <c r="E28" s="1062"/>
      <c r="F28" s="106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0"/>
    </row>
    <row r="29" spans="1:50" ht="24.75" customHeight="1" x14ac:dyDescent="0.15">
      <c r="A29" s="1061"/>
      <c r="B29" s="1062"/>
      <c r="C29" s="1062"/>
      <c r="D29" s="1062"/>
      <c r="E29" s="1062"/>
      <c r="F29" s="1063"/>
      <c r="G29" s="82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1"/>
      <c r="B30" s="1062"/>
      <c r="C30" s="1062"/>
      <c r="D30" s="1062"/>
      <c r="E30" s="1062"/>
      <c r="F30" s="1063"/>
      <c r="G30" s="674"/>
      <c r="H30" s="675"/>
      <c r="I30" s="675"/>
      <c r="J30" s="675"/>
      <c r="K30" s="676"/>
      <c r="L30" s="668"/>
      <c r="M30" s="669"/>
      <c r="N30" s="669"/>
      <c r="O30" s="669"/>
      <c r="P30" s="669"/>
      <c r="Q30" s="669"/>
      <c r="R30" s="669"/>
      <c r="S30" s="669"/>
      <c r="T30" s="669"/>
      <c r="U30" s="669"/>
      <c r="V30" s="669"/>
      <c r="W30" s="669"/>
      <c r="X30" s="670"/>
      <c r="Y30" s="386"/>
      <c r="Z30" s="387"/>
      <c r="AA30" s="387"/>
      <c r="AB30" s="812"/>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row>
    <row r="31" spans="1:50" ht="24.75" customHeight="1" x14ac:dyDescent="0.15">
      <c r="A31" s="1061"/>
      <c r="B31" s="1062"/>
      <c r="C31" s="1062"/>
      <c r="D31" s="1062"/>
      <c r="E31" s="1062"/>
      <c r="F31" s="1063"/>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1"/>
      <c r="B32" s="1062"/>
      <c r="C32" s="1062"/>
      <c r="D32" s="1062"/>
      <c r="E32" s="1062"/>
      <c r="F32" s="1063"/>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1"/>
      <c r="B33" s="1062"/>
      <c r="C33" s="1062"/>
      <c r="D33" s="1062"/>
      <c r="E33" s="1062"/>
      <c r="F33" s="1063"/>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1"/>
      <c r="B34" s="1062"/>
      <c r="C34" s="1062"/>
      <c r="D34" s="1062"/>
      <c r="E34" s="1062"/>
      <c r="F34" s="1063"/>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1"/>
      <c r="B35" s="1062"/>
      <c r="C35" s="1062"/>
      <c r="D35" s="1062"/>
      <c r="E35" s="1062"/>
      <c r="F35" s="1063"/>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1"/>
      <c r="B36" s="1062"/>
      <c r="C36" s="1062"/>
      <c r="D36" s="1062"/>
      <c r="E36" s="1062"/>
      <c r="F36" s="1063"/>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1"/>
      <c r="B37" s="1062"/>
      <c r="C37" s="1062"/>
      <c r="D37" s="1062"/>
      <c r="E37" s="1062"/>
      <c r="F37" s="1063"/>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1"/>
      <c r="B38" s="1062"/>
      <c r="C38" s="1062"/>
      <c r="D38" s="1062"/>
      <c r="E38" s="1062"/>
      <c r="F38" s="1063"/>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1"/>
      <c r="B39" s="1062"/>
      <c r="C39" s="1062"/>
      <c r="D39" s="1062"/>
      <c r="E39" s="1062"/>
      <c r="F39" s="1063"/>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1"/>
      <c r="B40" s="1062"/>
      <c r="C40" s="1062"/>
      <c r="D40" s="1062"/>
      <c r="E40" s="1062"/>
      <c r="F40" s="106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1"/>
      <c r="B41" s="1062"/>
      <c r="C41" s="1062"/>
      <c r="D41" s="1062"/>
      <c r="E41" s="1062"/>
      <c r="F41" s="106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0"/>
    </row>
    <row r="42" spans="1:50" ht="24.75" customHeight="1" x14ac:dyDescent="0.15">
      <c r="A42" s="1061"/>
      <c r="B42" s="1062"/>
      <c r="C42" s="1062"/>
      <c r="D42" s="1062"/>
      <c r="E42" s="1062"/>
      <c r="F42" s="1063"/>
      <c r="G42" s="82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1"/>
      <c r="B43" s="1062"/>
      <c r="C43" s="1062"/>
      <c r="D43" s="1062"/>
      <c r="E43" s="1062"/>
      <c r="F43" s="1063"/>
      <c r="G43" s="674"/>
      <c r="H43" s="675"/>
      <c r="I43" s="675"/>
      <c r="J43" s="675"/>
      <c r="K43" s="676"/>
      <c r="L43" s="668"/>
      <c r="M43" s="669"/>
      <c r="N43" s="669"/>
      <c r="O43" s="669"/>
      <c r="P43" s="669"/>
      <c r="Q43" s="669"/>
      <c r="R43" s="669"/>
      <c r="S43" s="669"/>
      <c r="T43" s="669"/>
      <c r="U43" s="669"/>
      <c r="V43" s="669"/>
      <c r="W43" s="669"/>
      <c r="X43" s="670"/>
      <c r="Y43" s="386"/>
      <c r="Z43" s="387"/>
      <c r="AA43" s="387"/>
      <c r="AB43" s="812"/>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row>
    <row r="44" spans="1:50" ht="24.75" customHeight="1" x14ac:dyDescent="0.15">
      <c r="A44" s="1061"/>
      <c r="B44" s="1062"/>
      <c r="C44" s="1062"/>
      <c r="D44" s="1062"/>
      <c r="E44" s="1062"/>
      <c r="F44" s="1063"/>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1"/>
      <c r="B45" s="1062"/>
      <c r="C45" s="1062"/>
      <c r="D45" s="1062"/>
      <c r="E45" s="1062"/>
      <c r="F45" s="1063"/>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1"/>
      <c r="B46" s="1062"/>
      <c r="C46" s="1062"/>
      <c r="D46" s="1062"/>
      <c r="E46" s="1062"/>
      <c r="F46" s="1063"/>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1"/>
      <c r="B47" s="1062"/>
      <c r="C47" s="1062"/>
      <c r="D47" s="1062"/>
      <c r="E47" s="1062"/>
      <c r="F47" s="1063"/>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1"/>
      <c r="B48" s="1062"/>
      <c r="C48" s="1062"/>
      <c r="D48" s="1062"/>
      <c r="E48" s="1062"/>
      <c r="F48" s="1063"/>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1"/>
      <c r="B49" s="1062"/>
      <c r="C49" s="1062"/>
      <c r="D49" s="1062"/>
      <c r="E49" s="1062"/>
      <c r="F49" s="1063"/>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1"/>
      <c r="B50" s="1062"/>
      <c r="C50" s="1062"/>
      <c r="D50" s="1062"/>
      <c r="E50" s="1062"/>
      <c r="F50" s="1063"/>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1"/>
      <c r="B51" s="1062"/>
      <c r="C51" s="1062"/>
      <c r="D51" s="1062"/>
      <c r="E51" s="1062"/>
      <c r="F51" s="1063"/>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1"/>
      <c r="B52" s="1062"/>
      <c r="C52" s="1062"/>
      <c r="D52" s="1062"/>
      <c r="E52" s="1062"/>
      <c r="F52" s="1063"/>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0"/>
    </row>
    <row r="56" spans="1:50" ht="24.75" customHeight="1" x14ac:dyDescent="0.15">
      <c r="A56" s="1061"/>
      <c r="B56" s="1062"/>
      <c r="C56" s="1062"/>
      <c r="D56" s="1062"/>
      <c r="E56" s="1062"/>
      <c r="F56" s="1063"/>
      <c r="G56" s="82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1"/>
      <c r="B57" s="1062"/>
      <c r="C57" s="1062"/>
      <c r="D57" s="1062"/>
      <c r="E57" s="1062"/>
      <c r="F57" s="1063"/>
      <c r="G57" s="674"/>
      <c r="H57" s="675"/>
      <c r="I57" s="675"/>
      <c r="J57" s="675"/>
      <c r="K57" s="676"/>
      <c r="L57" s="668"/>
      <c r="M57" s="669"/>
      <c r="N57" s="669"/>
      <c r="O57" s="669"/>
      <c r="P57" s="669"/>
      <c r="Q57" s="669"/>
      <c r="R57" s="669"/>
      <c r="S57" s="669"/>
      <c r="T57" s="669"/>
      <c r="U57" s="669"/>
      <c r="V57" s="669"/>
      <c r="W57" s="669"/>
      <c r="X57" s="670"/>
      <c r="Y57" s="386"/>
      <c r="Z57" s="387"/>
      <c r="AA57" s="387"/>
      <c r="AB57" s="812"/>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row>
    <row r="58" spans="1:50" ht="24.75" customHeight="1" x14ac:dyDescent="0.15">
      <c r="A58" s="1061"/>
      <c r="B58" s="1062"/>
      <c r="C58" s="1062"/>
      <c r="D58" s="1062"/>
      <c r="E58" s="1062"/>
      <c r="F58" s="1063"/>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1"/>
      <c r="B59" s="1062"/>
      <c r="C59" s="1062"/>
      <c r="D59" s="1062"/>
      <c r="E59" s="1062"/>
      <c r="F59" s="1063"/>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1"/>
      <c r="B60" s="1062"/>
      <c r="C60" s="1062"/>
      <c r="D60" s="1062"/>
      <c r="E60" s="1062"/>
      <c r="F60" s="1063"/>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1"/>
      <c r="B61" s="1062"/>
      <c r="C61" s="1062"/>
      <c r="D61" s="1062"/>
      <c r="E61" s="1062"/>
      <c r="F61" s="1063"/>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1"/>
      <c r="B62" s="1062"/>
      <c r="C62" s="1062"/>
      <c r="D62" s="1062"/>
      <c r="E62" s="1062"/>
      <c r="F62" s="1063"/>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1"/>
      <c r="B63" s="1062"/>
      <c r="C63" s="1062"/>
      <c r="D63" s="1062"/>
      <c r="E63" s="1062"/>
      <c r="F63" s="1063"/>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1"/>
      <c r="B64" s="1062"/>
      <c r="C64" s="1062"/>
      <c r="D64" s="1062"/>
      <c r="E64" s="1062"/>
      <c r="F64" s="1063"/>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1"/>
      <c r="B65" s="1062"/>
      <c r="C65" s="1062"/>
      <c r="D65" s="1062"/>
      <c r="E65" s="1062"/>
      <c r="F65" s="1063"/>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1"/>
      <c r="B66" s="1062"/>
      <c r="C66" s="1062"/>
      <c r="D66" s="1062"/>
      <c r="E66" s="1062"/>
      <c r="F66" s="1063"/>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1"/>
      <c r="B67" s="1062"/>
      <c r="C67" s="1062"/>
      <c r="D67" s="1062"/>
      <c r="E67" s="1062"/>
      <c r="F67" s="106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1"/>
      <c r="B68" s="1062"/>
      <c r="C68" s="1062"/>
      <c r="D68" s="1062"/>
      <c r="E68" s="1062"/>
      <c r="F68" s="106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0"/>
    </row>
    <row r="69" spans="1:50" ht="25.5" customHeight="1" x14ac:dyDescent="0.15">
      <c r="A69" s="1061"/>
      <c r="B69" s="1062"/>
      <c r="C69" s="1062"/>
      <c r="D69" s="1062"/>
      <c r="E69" s="1062"/>
      <c r="F69" s="1063"/>
      <c r="G69" s="82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1"/>
      <c r="B70" s="1062"/>
      <c r="C70" s="1062"/>
      <c r="D70" s="1062"/>
      <c r="E70" s="1062"/>
      <c r="F70" s="1063"/>
      <c r="G70" s="674"/>
      <c r="H70" s="675"/>
      <c r="I70" s="675"/>
      <c r="J70" s="675"/>
      <c r="K70" s="676"/>
      <c r="L70" s="668"/>
      <c r="M70" s="669"/>
      <c r="N70" s="669"/>
      <c r="O70" s="669"/>
      <c r="P70" s="669"/>
      <c r="Q70" s="669"/>
      <c r="R70" s="669"/>
      <c r="S70" s="669"/>
      <c r="T70" s="669"/>
      <c r="U70" s="669"/>
      <c r="V70" s="669"/>
      <c r="W70" s="669"/>
      <c r="X70" s="670"/>
      <c r="Y70" s="386"/>
      <c r="Z70" s="387"/>
      <c r="AA70" s="387"/>
      <c r="AB70" s="812"/>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row>
    <row r="71" spans="1:50" ht="24.75" customHeight="1" x14ac:dyDescent="0.15">
      <c r="A71" s="1061"/>
      <c r="B71" s="1062"/>
      <c r="C71" s="1062"/>
      <c r="D71" s="1062"/>
      <c r="E71" s="1062"/>
      <c r="F71" s="1063"/>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1"/>
      <c r="B72" s="1062"/>
      <c r="C72" s="1062"/>
      <c r="D72" s="1062"/>
      <c r="E72" s="1062"/>
      <c r="F72" s="1063"/>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1"/>
      <c r="B73" s="1062"/>
      <c r="C73" s="1062"/>
      <c r="D73" s="1062"/>
      <c r="E73" s="1062"/>
      <c r="F73" s="1063"/>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1"/>
      <c r="B74" s="1062"/>
      <c r="C74" s="1062"/>
      <c r="D74" s="1062"/>
      <c r="E74" s="1062"/>
      <c r="F74" s="1063"/>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1"/>
      <c r="B75" s="1062"/>
      <c r="C75" s="1062"/>
      <c r="D75" s="1062"/>
      <c r="E75" s="1062"/>
      <c r="F75" s="1063"/>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1"/>
      <c r="B76" s="1062"/>
      <c r="C76" s="1062"/>
      <c r="D76" s="1062"/>
      <c r="E76" s="1062"/>
      <c r="F76" s="1063"/>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1"/>
      <c r="B77" s="1062"/>
      <c r="C77" s="1062"/>
      <c r="D77" s="1062"/>
      <c r="E77" s="1062"/>
      <c r="F77" s="1063"/>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1"/>
      <c r="B78" s="1062"/>
      <c r="C78" s="1062"/>
      <c r="D78" s="1062"/>
      <c r="E78" s="1062"/>
      <c r="F78" s="1063"/>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1"/>
      <c r="B79" s="1062"/>
      <c r="C79" s="1062"/>
      <c r="D79" s="1062"/>
      <c r="E79" s="1062"/>
      <c r="F79" s="1063"/>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1"/>
      <c r="B80" s="1062"/>
      <c r="C80" s="1062"/>
      <c r="D80" s="1062"/>
      <c r="E80" s="1062"/>
      <c r="F80" s="106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1"/>
      <c r="B81" s="1062"/>
      <c r="C81" s="1062"/>
      <c r="D81" s="1062"/>
      <c r="E81" s="1062"/>
      <c r="F81" s="106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0"/>
    </row>
    <row r="82" spans="1:50" ht="24.75" customHeight="1" x14ac:dyDescent="0.15">
      <c r="A82" s="1061"/>
      <c r="B82" s="1062"/>
      <c r="C82" s="1062"/>
      <c r="D82" s="1062"/>
      <c r="E82" s="1062"/>
      <c r="F82" s="1063"/>
      <c r="G82" s="82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1"/>
      <c r="B83" s="1062"/>
      <c r="C83" s="1062"/>
      <c r="D83" s="1062"/>
      <c r="E83" s="1062"/>
      <c r="F83" s="1063"/>
      <c r="G83" s="674"/>
      <c r="H83" s="675"/>
      <c r="I83" s="675"/>
      <c r="J83" s="675"/>
      <c r="K83" s="676"/>
      <c r="L83" s="668"/>
      <c r="M83" s="669"/>
      <c r="N83" s="669"/>
      <c r="O83" s="669"/>
      <c r="P83" s="669"/>
      <c r="Q83" s="669"/>
      <c r="R83" s="669"/>
      <c r="S83" s="669"/>
      <c r="T83" s="669"/>
      <c r="U83" s="669"/>
      <c r="V83" s="669"/>
      <c r="W83" s="669"/>
      <c r="X83" s="670"/>
      <c r="Y83" s="386"/>
      <c r="Z83" s="387"/>
      <c r="AA83" s="387"/>
      <c r="AB83" s="812"/>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row>
    <row r="84" spans="1:50" ht="24.75" customHeight="1" x14ac:dyDescent="0.15">
      <c r="A84" s="1061"/>
      <c r="B84" s="1062"/>
      <c r="C84" s="1062"/>
      <c r="D84" s="1062"/>
      <c r="E84" s="1062"/>
      <c r="F84" s="1063"/>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1"/>
      <c r="B85" s="1062"/>
      <c r="C85" s="1062"/>
      <c r="D85" s="1062"/>
      <c r="E85" s="1062"/>
      <c r="F85" s="1063"/>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1"/>
      <c r="B86" s="1062"/>
      <c r="C86" s="1062"/>
      <c r="D86" s="1062"/>
      <c r="E86" s="1062"/>
      <c r="F86" s="1063"/>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1"/>
      <c r="B87" s="1062"/>
      <c r="C87" s="1062"/>
      <c r="D87" s="1062"/>
      <c r="E87" s="1062"/>
      <c r="F87" s="1063"/>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1"/>
      <c r="B88" s="1062"/>
      <c r="C88" s="1062"/>
      <c r="D88" s="1062"/>
      <c r="E88" s="1062"/>
      <c r="F88" s="1063"/>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1"/>
      <c r="B89" s="1062"/>
      <c r="C89" s="1062"/>
      <c r="D89" s="1062"/>
      <c r="E89" s="1062"/>
      <c r="F89" s="1063"/>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1"/>
      <c r="B90" s="1062"/>
      <c r="C90" s="1062"/>
      <c r="D90" s="1062"/>
      <c r="E90" s="1062"/>
      <c r="F90" s="1063"/>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1"/>
      <c r="B91" s="1062"/>
      <c r="C91" s="1062"/>
      <c r="D91" s="1062"/>
      <c r="E91" s="1062"/>
      <c r="F91" s="1063"/>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1"/>
      <c r="B92" s="1062"/>
      <c r="C92" s="1062"/>
      <c r="D92" s="1062"/>
      <c r="E92" s="1062"/>
      <c r="F92" s="1063"/>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1"/>
      <c r="B93" s="1062"/>
      <c r="C93" s="1062"/>
      <c r="D93" s="1062"/>
      <c r="E93" s="1062"/>
      <c r="F93" s="106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1"/>
      <c r="B94" s="1062"/>
      <c r="C94" s="1062"/>
      <c r="D94" s="1062"/>
      <c r="E94" s="1062"/>
      <c r="F94" s="106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0"/>
    </row>
    <row r="95" spans="1:50" ht="24.75" customHeight="1" x14ac:dyDescent="0.15">
      <c r="A95" s="1061"/>
      <c r="B95" s="1062"/>
      <c r="C95" s="1062"/>
      <c r="D95" s="1062"/>
      <c r="E95" s="1062"/>
      <c r="F95" s="1063"/>
      <c r="G95" s="82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1"/>
      <c r="B96" s="1062"/>
      <c r="C96" s="1062"/>
      <c r="D96" s="1062"/>
      <c r="E96" s="1062"/>
      <c r="F96" s="1063"/>
      <c r="G96" s="674"/>
      <c r="H96" s="675"/>
      <c r="I96" s="675"/>
      <c r="J96" s="675"/>
      <c r="K96" s="676"/>
      <c r="L96" s="668"/>
      <c r="M96" s="669"/>
      <c r="N96" s="669"/>
      <c r="O96" s="669"/>
      <c r="P96" s="669"/>
      <c r="Q96" s="669"/>
      <c r="R96" s="669"/>
      <c r="S96" s="669"/>
      <c r="T96" s="669"/>
      <c r="U96" s="669"/>
      <c r="V96" s="669"/>
      <c r="W96" s="669"/>
      <c r="X96" s="670"/>
      <c r="Y96" s="386"/>
      <c r="Z96" s="387"/>
      <c r="AA96" s="387"/>
      <c r="AB96" s="812"/>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row>
    <row r="97" spans="1:50" ht="24.75" customHeight="1" x14ac:dyDescent="0.15">
      <c r="A97" s="1061"/>
      <c r="B97" s="1062"/>
      <c r="C97" s="1062"/>
      <c r="D97" s="1062"/>
      <c r="E97" s="1062"/>
      <c r="F97" s="1063"/>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1"/>
      <c r="B98" s="1062"/>
      <c r="C98" s="1062"/>
      <c r="D98" s="1062"/>
      <c r="E98" s="1062"/>
      <c r="F98" s="1063"/>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1"/>
      <c r="B99" s="1062"/>
      <c r="C99" s="1062"/>
      <c r="D99" s="1062"/>
      <c r="E99" s="1062"/>
      <c r="F99" s="1063"/>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1"/>
      <c r="B100" s="1062"/>
      <c r="C100" s="1062"/>
      <c r="D100" s="1062"/>
      <c r="E100" s="1062"/>
      <c r="F100" s="106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1"/>
      <c r="B101" s="1062"/>
      <c r="C101" s="1062"/>
      <c r="D101" s="1062"/>
      <c r="E101" s="1062"/>
      <c r="F101" s="106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1"/>
      <c r="B102" s="1062"/>
      <c r="C102" s="1062"/>
      <c r="D102" s="1062"/>
      <c r="E102" s="1062"/>
      <c r="F102" s="106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1"/>
      <c r="B103" s="1062"/>
      <c r="C103" s="1062"/>
      <c r="D103" s="1062"/>
      <c r="E103" s="1062"/>
      <c r="F103" s="106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1"/>
      <c r="B104" s="1062"/>
      <c r="C104" s="1062"/>
      <c r="D104" s="1062"/>
      <c r="E104" s="1062"/>
      <c r="F104" s="106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1"/>
      <c r="B105" s="1062"/>
      <c r="C105" s="1062"/>
      <c r="D105" s="1062"/>
      <c r="E105" s="1062"/>
      <c r="F105" s="106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0"/>
    </row>
    <row r="109" spans="1:50" ht="24.75" customHeight="1" x14ac:dyDescent="0.15">
      <c r="A109" s="1061"/>
      <c r="B109" s="1062"/>
      <c r="C109" s="1062"/>
      <c r="D109" s="1062"/>
      <c r="E109" s="1062"/>
      <c r="F109" s="1063"/>
      <c r="G109" s="82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1"/>
      <c r="B110" s="1062"/>
      <c r="C110" s="1062"/>
      <c r="D110" s="1062"/>
      <c r="E110" s="1062"/>
      <c r="F110" s="1063"/>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12"/>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row>
    <row r="111" spans="1:50" ht="24.75" customHeight="1" x14ac:dyDescent="0.15">
      <c r="A111" s="1061"/>
      <c r="B111" s="1062"/>
      <c r="C111" s="1062"/>
      <c r="D111" s="1062"/>
      <c r="E111" s="1062"/>
      <c r="F111" s="106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1"/>
      <c r="B112" s="1062"/>
      <c r="C112" s="1062"/>
      <c r="D112" s="1062"/>
      <c r="E112" s="1062"/>
      <c r="F112" s="106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1"/>
      <c r="B113" s="1062"/>
      <c r="C113" s="1062"/>
      <c r="D113" s="1062"/>
      <c r="E113" s="1062"/>
      <c r="F113" s="106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1"/>
      <c r="B114" s="1062"/>
      <c r="C114" s="1062"/>
      <c r="D114" s="1062"/>
      <c r="E114" s="1062"/>
      <c r="F114" s="106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1"/>
      <c r="B115" s="1062"/>
      <c r="C115" s="1062"/>
      <c r="D115" s="1062"/>
      <c r="E115" s="1062"/>
      <c r="F115" s="106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1"/>
      <c r="B116" s="1062"/>
      <c r="C116" s="1062"/>
      <c r="D116" s="1062"/>
      <c r="E116" s="1062"/>
      <c r="F116" s="106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1"/>
      <c r="B117" s="1062"/>
      <c r="C117" s="1062"/>
      <c r="D117" s="1062"/>
      <c r="E117" s="1062"/>
      <c r="F117" s="106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1"/>
      <c r="B118" s="1062"/>
      <c r="C118" s="1062"/>
      <c r="D118" s="1062"/>
      <c r="E118" s="1062"/>
      <c r="F118" s="106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1"/>
      <c r="B119" s="1062"/>
      <c r="C119" s="1062"/>
      <c r="D119" s="1062"/>
      <c r="E119" s="1062"/>
      <c r="F119" s="106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1"/>
      <c r="B120" s="1062"/>
      <c r="C120" s="1062"/>
      <c r="D120" s="1062"/>
      <c r="E120" s="1062"/>
      <c r="F120" s="106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1"/>
      <c r="B121" s="1062"/>
      <c r="C121" s="1062"/>
      <c r="D121" s="1062"/>
      <c r="E121" s="1062"/>
      <c r="F121" s="106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0"/>
    </row>
    <row r="122" spans="1:50" ht="25.5" customHeight="1" x14ac:dyDescent="0.15">
      <c r="A122" s="1061"/>
      <c r="B122" s="1062"/>
      <c r="C122" s="1062"/>
      <c r="D122" s="1062"/>
      <c r="E122" s="1062"/>
      <c r="F122" s="1063"/>
      <c r="G122" s="82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1"/>
      <c r="B123" s="1062"/>
      <c r="C123" s="1062"/>
      <c r="D123" s="1062"/>
      <c r="E123" s="1062"/>
      <c r="F123" s="1063"/>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12"/>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row>
    <row r="124" spans="1:50" ht="24.75" customHeight="1" x14ac:dyDescent="0.15">
      <c r="A124" s="1061"/>
      <c r="B124" s="1062"/>
      <c r="C124" s="1062"/>
      <c r="D124" s="1062"/>
      <c r="E124" s="1062"/>
      <c r="F124" s="106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1"/>
      <c r="B125" s="1062"/>
      <c r="C125" s="1062"/>
      <c r="D125" s="1062"/>
      <c r="E125" s="1062"/>
      <c r="F125" s="106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1"/>
      <c r="B126" s="1062"/>
      <c r="C126" s="1062"/>
      <c r="D126" s="1062"/>
      <c r="E126" s="1062"/>
      <c r="F126" s="106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1"/>
      <c r="B127" s="1062"/>
      <c r="C127" s="1062"/>
      <c r="D127" s="1062"/>
      <c r="E127" s="1062"/>
      <c r="F127" s="106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1"/>
      <c r="B128" s="1062"/>
      <c r="C128" s="1062"/>
      <c r="D128" s="1062"/>
      <c r="E128" s="1062"/>
      <c r="F128" s="106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1"/>
      <c r="B129" s="1062"/>
      <c r="C129" s="1062"/>
      <c r="D129" s="1062"/>
      <c r="E129" s="1062"/>
      <c r="F129" s="106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1"/>
      <c r="B130" s="1062"/>
      <c r="C130" s="1062"/>
      <c r="D130" s="1062"/>
      <c r="E130" s="1062"/>
      <c r="F130" s="106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1"/>
      <c r="B131" s="1062"/>
      <c r="C131" s="1062"/>
      <c r="D131" s="1062"/>
      <c r="E131" s="1062"/>
      <c r="F131" s="106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1"/>
      <c r="B132" s="1062"/>
      <c r="C132" s="1062"/>
      <c r="D132" s="1062"/>
      <c r="E132" s="1062"/>
      <c r="F132" s="106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1"/>
      <c r="B133" s="1062"/>
      <c r="C133" s="1062"/>
      <c r="D133" s="1062"/>
      <c r="E133" s="1062"/>
      <c r="F133" s="106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1"/>
      <c r="B134" s="1062"/>
      <c r="C134" s="1062"/>
      <c r="D134" s="1062"/>
      <c r="E134" s="1062"/>
      <c r="F134" s="106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0"/>
    </row>
    <row r="135" spans="1:50" ht="24.75" customHeight="1" x14ac:dyDescent="0.15">
      <c r="A135" s="1061"/>
      <c r="B135" s="1062"/>
      <c r="C135" s="1062"/>
      <c r="D135" s="1062"/>
      <c r="E135" s="1062"/>
      <c r="F135" s="1063"/>
      <c r="G135" s="82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1"/>
      <c r="B136" s="1062"/>
      <c r="C136" s="1062"/>
      <c r="D136" s="1062"/>
      <c r="E136" s="1062"/>
      <c r="F136" s="1063"/>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12"/>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row>
    <row r="137" spans="1:50" ht="24.75" customHeight="1" x14ac:dyDescent="0.15">
      <c r="A137" s="1061"/>
      <c r="B137" s="1062"/>
      <c r="C137" s="1062"/>
      <c r="D137" s="1062"/>
      <c r="E137" s="1062"/>
      <c r="F137" s="106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1"/>
      <c r="B138" s="1062"/>
      <c r="C138" s="1062"/>
      <c r="D138" s="1062"/>
      <c r="E138" s="1062"/>
      <c r="F138" s="106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1"/>
      <c r="B139" s="1062"/>
      <c r="C139" s="1062"/>
      <c r="D139" s="1062"/>
      <c r="E139" s="1062"/>
      <c r="F139" s="106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1"/>
      <c r="B140" s="1062"/>
      <c r="C140" s="1062"/>
      <c r="D140" s="1062"/>
      <c r="E140" s="1062"/>
      <c r="F140" s="106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1"/>
      <c r="B141" s="1062"/>
      <c r="C141" s="1062"/>
      <c r="D141" s="1062"/>
      <c r="E141" s="1062"/>
      <c r="F141" s="106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1"/>
      <c r="B142" s="1062"/>
      <c r="C142" s="1062"/>
      <c r="D142" s="1062"/>
      <c r="E142" s="1062"/>
      <c r="F142" s="106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1"/>
      <c r="B143" s="1062"/>
      <c r="C143" s="1062"/>
      <c r="D143" s="1062"/>
      <c r="E143" s="1062"/>
      <c r="F143" s="106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1"/>
      <c r="B144" s="1062"/>
      <c r="C144" s="1062"/>
      <c r="D144" s="1062"/>
      <c r="E144" s="1062"/>
      <c r="F144" s="106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1"/>
      <c r="B145" s="1062"/>
      <c r="C145" s="1062"/>
      <c r="D145" s="1062"/>
      <c r="E145" s="1062"/>
      <c r="F145" s="106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1"/>
      <c r="B146" s="1062"/>
      <c r="C146" s="1062"/>
      <c r="D146" s="1062"/>
      <c r="E146" s="1062"/>
      <c r="F146" s="106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1"/>
      <c r="B147" s="1062"/>
      <c r="C147" s="1062"/>
      <c r="D147" s="1062"/>
      <c r="E147" s="1062"/>
      <c r="F147" s="106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0"/>
    </row>
    <row r="148" spans="1:50" ht="24.75" customHeight="1" x14ac:dyDescent="0.15">
      <c r="A148" s="1061"/>
      <c r="B148" s="1062"/>
      <c r="C148" s="1062"/>
      <c r="D148" s="1062"/>
      <c r="E148" s="1062"/>
      <c r="F148" s="1063"/>
      <c r="G148" s="82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1"/>
      <c r="B149" s="1062"/>
      <c r="C149" s="1062"/>
      <c r="D149" s="1062"/>
      <c r="E149" s="1062"/>
      <c r="F149" s="1063"/>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12"/>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row>
    <row r="150" spans="1:50" ht="24.75" customHeight="1" x14ac:dyDescent="0.15">
      <c r="A150" s="1061"/>
      <c r="B150" s="1062"/>
      <c r="C150" s="1062"/>
      <c r="D150" s="1062"/>
      <c r="E150" s="1062"/>
      <c r="F150" s="106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1"/>
      <c r="B151" s="1062"/>
      <c r="C151" s="1062"/>
      <c r="D151" s="1062"/>
      <c r="E151" s="1062"/>
      <c r="F151" s="106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1"/>
      <c r="B152" s="1062"/>
      <c r="C152" s="1062"/>
      <c r="D152" s="1062"/>
      <c r="E152" s="1062"/>
      <c r="F152" s="106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1"/>
      <c r="B153" s="1062"/>
      <c r="C153" s="1062"/>
      <c r="D153" s="1062"/>
      <c r="E153" s="1062"/>
      <c r="F153" s="106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1"/>
      <c r="B154" s="1062"/>
      <c r="C154" s="1062"/>
      <c r="D154" s="1062"/>
      <c r="E154" s="1062"/>
      <c r="F154" s="106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1"/>
      <c r="B155" s="1062"/>
      <c r="C155" s="1062"/>
      <c r="D155" s="1062"/>
      <c r="E155" s="1062"/>
      <c r="F155" s="106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1"/>
      <c r="B156" s="1062"/>
      <c r="C156" s="1062"/>
      <c r="D156" s="1062"/>
      <c r="E156" s="1062"/>
      <c r="F156" s="106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1"/>
      <c r="B157" s="1062"/>
      <c r="C157" s="1062"/>
      <c r="D157" s="1062"/>
      <c r="E157" s="1062"/>
      <c r="F157" s="106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1"/>
      <c r="B158" s="1062"/>
      <c r="C158" s="1062"/>
      <c r="D158" s="1062"/>
      <c r="E158" s="1062"/>
      <c r="F158" s="106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0"/>
    </row>
    <row r="162" spans="1:50" ht="24.75" customHeight="1" x14ac:dyDescent="0.15">
      <c r="A162" s="1061"/>
      <c r="B162" s="1062"/>
      <c r="C162" s="1062"/>
      <c r="D162" s="1062"/>
      <c r="E162" s="1062"/>
      <c r="F162" s="1063"/>
      <c r="G162" s="82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1"/>
      <c r="B163" s="1062"/>
      <c r="C163" s="1062"/>
      <c r="D163" s="1062"/>
      <c r="E163" s="1062"/>
      <c r="F163" s="1063"/>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12"/>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row>
    <row r="164" spans="1:50" ht="24.75" customHeight="1" x14ac:dyDescent="0.15">
      <c r="A164" s="1061"/>
      <c r="B164" s="1062"/>
      <c r="C164" s="1062"/>
      <c r="D164" s="1062"/>
      <c r="E164" s="1062"/>
      <c r="F164" s="106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1"/>
      <c r="B165" s="1062"/>
      <c r="C165" s="1062"/>
      <c r="D165" s="1062"/>
      <c r="E165" s="1062"/>
      <c r="F165" s="106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1"/>
      <c r="B166" s="1062"/>
      <c r="C166" s="1062"/>
      <c r="D166" s="1062"/>
      <c r="E166" s="1062"/>
      <c r="F166" s="106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1"/>
      <c r="B167" s="1062"/>
      <c r="C167" s="1062"/>
      <c r="D167" s="1062"/>
      <c r="E167" s="1062"/>
      <c r="F167" s="106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1"/>
      <c r="B168" s="1062"/>
      <c r="C168" s="1062"/>
      <c r="D168" s="1062"/>
      <c r="E168" s="1062"/>
      <c r="F168" s="106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1"/>
      <c r="B169" s="1062"/>
      <c r="C169" s="1062"/>
      <c r="D169" s="1062"/>
      <c r="E169" s="1062"/>
      <c r="F169" s="106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1"/>
      <c r="B170" s="1062"/>
      <c r="C170" s="1062"/>
      <c r="D170" s="1062"/>
      <c r="E170" s="1062"/>
      <c r="F170" s="106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1"/>
      <c r="B171" s="1062"/>
      <c r="C171" s="1062"/>
      <c r="D171" s="1062"/>
      <c r="E171" s="1062"/>
      <c r="F171" s="106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1"/>
      <c r="B172" s="1062"/>
      <c r="C172" s="1062"/>
      <c r="D172" s="1062"/>
      <c r="E172" s="1062"/>
      <c r="F172" s="106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1"/>
      <c r="B173" s="1062"/>
      <c r="C173" s="1062"/>
      <c r="D173" s="1062"/>
      <c r="E173" s="1062"/>
      <c r="F173" s="106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1"/>
      <c r="B174" s="1062"/>
      <c r="C174" s="1062"/>
      <c r="D174" s="1062"/>
      <c r="E174" s="1062"/>
      <c r="F174" s="106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0"/>
    </row>
    <row r="175" spans="1:50" ht="25.5" customHeight="1" x14ac:dyDescent="0.15">
      <c r="A175" s="1061"/>
      <c r="B175" s="1062"/>
      <c r="C175" s="1062"/>
      <c r="D175" s="1062"/>
      <c r="E175" s="1062"/>
      <c r="F175" s="1063"/>
      <c r="G175" s="82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1"/>
      <c r="B176" s="1062"/>
      <c r="C176" s="1062"/>
      <c r="D176" s="1062"/>
      <c r="E176" s="1062"/>
      <c r="F176" s="1063"/>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12"/>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row>
    <row r="177" spans="1:50" ht="24.75" customHeight="1" x14ac:dyDescent="0.15">
      <c r="A177" s="1061"/>
      <c r="B177" s="1062"/>
      <c r="C177" s="1062"/>
      <c r="D177" s="1062"/>
      <c r="E177" s="1062"/>
      <c r="F177" s="106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1"/>
      <c r="B178" s="1062"/>
      <c r="C178" s="1062"/>
      <c r="D178" s="1062"/>
      <c r="E178" s="1062"/>
      <c r="F178" s="106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1"/>
      <c r="B179" s="1062"/>
      <c r="C179" s="1062"/>
      <c r="D179" s="1062"/>
      <c r="E179" s="1062"/>
      <c r="F179" s="106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1"/>
      <c r="B180" s="1062"/>
      <c r="C180" s="1062"/>
      <c r="D180" s="1062"/>
      <c r="E180" s="1062"/>
      <c r="F180" s="106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1"/>
      <c r="B181" s="1062"/>
      <c r="C181" s="1062"/>
      <c r="D181" s="1062"/>
      <c r="E181" s="1062"/>
      <c r="F181" s="106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1"/>
      <c r="B182" s="1062"/>
      <c r="C182" s="1062"/>
      <c r="D182" s="1062"/>
      <c r="E182" s="1062"/>
      <c r="F182" s="106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1"/>
      <c r="B183" s="1062"/>
      <c r="C183" s="1062"/>
      <c r="D183" s="1062"/>
      <c r="E183" s="1062"/>
      <c r="F183" s="106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1"/>
      <c r="B184" s="1062"/>
      <c r="C184" s="1062"/>
      <c r="D184" s="1062"/>
      <c r="E184" s="1062"/>
      <c r="F184" s="106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1"/>
      <c r="B185" s="1062"/>
      <c r="C185" s="1062"/>
      <c r="D185" s="1062"/>
      <c r="E185" s="1062"/>
      <c r="F185" s="106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1"/>
      <c r="B186" s="1062"/>
      <c r="C186" s="1062"/>
      <c r="D186" s="1062"/>
      <c r="E186" s="1062"/>
      <c r="F186" s="106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1"/>
      <c r="B187" s="1062"/>
      <c r="C187" s="1062"/>
      <c r="D187" s="1062"/>
      <c r="E187" s="1062"/>
      <c r="F187" s="106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0"/>
    </row>
    <row r="188" spans="1:50" ht="24.75" customHeight="1" x14ac:dyDescent="0.15">
      <c r="A188" s="1061"/>
      <c r="B188" s="1062"/>
      <c r="C188" s="1062"/>
      <c r="D188" s="1062"/>
      <c r="E188" s="1062"/>
      <c r="F188" s="1063"/>
      <c r="G188" s="82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1"/>
      <c r="B189" s="1062"/>
      <c r="C189" s="1062"/>
      <c r="D189" s="1062"/>
      <c r="E189" s="1062"/>
      <c r="F189" s="1063"/>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12"/>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row>
    <row r="190" spans="1:50" ht="24.75" customHeight="1" x14ac:dyDescent="0.15">
      <c r="A190" s="1061"/>
      <c r="B190" s="1062"/>
      <c r="C190" s="1062"/>
      <c r="D190" s="1062"/>
      <c r="E190" s="1062"/>
      <c r="F190" s="106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1"/>
      <c r="B191" s="1062"/>
      <c r="C191" s="1062"/>
      <c r="D191" s="1062"/>
      <c r="E191" s="1062"/>
      <c r="F191" s="106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1"/>
      <c r="B192" s="1062"/>
      <c r="C192" s="1062"/>
      <c r="D192" s="1062"/>
      <c r="E192" s="1062"/>
      <c r="F192" s="106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1"/>
      <c r="B193" s="1062"/>
      <c r="C193" s="1062"/>
      <c r="D193" s="1062"/>
      <c r="E193" s="1062"/>
      <c r="F193" s="106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1"/>
      <c r="B194" s="1062"/>
      <c r="C194" s="1062"/>
      <c r="D194" s="1062"/>
      <c r="E194" s="1062"/>
      <c r="F194" s="106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1"/>
      <c r="B195" s="1062"/>
      <c r="C195" s="1062"/>
      <c r="D195" s="1062"/>
      <c r="E195" s="1062"/>
      <c r="F195" s="106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1"/>
      <c r="B196" s="1062"/>
      <c r="C196" s="1062"/>
      <c r="D196" s="1062"/>
      <c r="E196" s="1062"/>
      <c r="F196" s="106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1"/>
      <c r="B197" s="1062"/>
      <c r="C197" s="1062"/>
      <c r="D197" s="1062"/>
      <c r="E197" s="1062"/>
      <c r="F197" s="106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1"/>
      <c r="B198" s="1062"/>
      <c r="C198" s="1062"/>
      <c r="D198" s="1062"/>
      <c r="E198" s="1062"/>
      <c r="F198" s="106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1"/>
      <c r="B199" s="1062"/>
      <c r="C199" s="1062"/>
      <c r="D199" s="1062"/>
      <c r="E199" s="1062"/>
      <c r="F199" s="106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1"/>
      <c r="B200" s="1062"/>
      <c r="C200" s="1062"/>
      <c r="D200" s="1062"/>
      <c r="E200" s="1062"/>
      <c r="F200" s="106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0"/>
    </row>
    <row r="201" spans="1:50" ht="24.75" customHeight="1" x14ac:dyDescent="0.15">
      <c r="A201" s="1061"/>
      <c r="B201" s="1062"/>
      <c r="C201" s="1062"/>
      <c r="D201" s="1062"/>
      <c r="E201" s="1062"/>
      <c r="F201" s="1063"/>
      <c r="G201" s="82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1"/>
      <c r="B202" s="1062"/>
      <c r="C202" s="1062"/>
      <c r="D202" s="1062"/>
      <c r="E202" s="1062"/>
      <c r="F202" s="1063"/>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12"/>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row>
    <row r="203" spans="1:50" ht="24.75" customHeight="1" x14ac:dyDescent="0.15">
      <c r="A203" s="1061"/>
      <c r="B203" s="1062"/>
      <c r="C203" s="1062"/>
      <c r="D203" s="1062"/>
      <c r="E203" s="1062"/>
      <c r="F203" s="106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1"/>
      <c r="B204" s="1062"/>
      <c r="C204" s="1062"/>
      <c r="D204" s="1062"/>
      <c r="E204" s="1062"/>
      <c r="F204" s="106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1"/>
      <c r="B205" s="1062"/>
      <c r="C205" s="1062"/>
      <c r="D205" s="1062"/>
      <c r="E205" s="1062"/>
      <c r="F205" s="106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1"/>
      <c r="B206" s="1062"/>
      <c r="C206" s="1062"/>
      <c r="D206" s="1062"/>
      <c r="E206" s="1062"/>
      <c r="F206" s="106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1"/>
      <c r="B207" s="1062"/>
      <c r="C207" s="1062"/>
      <c r="D207" s="1062"/>
      <c r="E207" s="1062"/>
      <c r="F207" s="106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1"/>
      <c r="B208" s="1062"/>
      <c r="C208" s="1062"/>
      <c r="D208" s="1062"/>
      <c r="E208" s="1062"/>
      <c r="F208" s="106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1"/>
      <c r="B209" s="1062"/>
      <c r="C209" s="1062"/>
      <c r="D209" s="1062"/>
      <c r="E209" s="1062"/>
      <c r="F209" s="106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1"/>
      <c r="B210" s="1062"/>
      <c r="C210" s="1062"/>
      <c r="D210" s="1062"/>
      <c r="E210" s="1062"/>
      <c r="F210" s="106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1"/>
      <c r="B211" s="1062"/>
      <c r="C211" s="1062"/>
      <c r="D211" s="1062"/>
      <c r="E211" s="1062"/>
      <c r="F211" s="106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0"/>
    </row>
    <row r="215" spans="1:50" ht="24.75" customHeight="1" x14ac:dyDescent="0.15">
      <c r="A215" s="1061"/>
      <c r="B215" s="1062"/>
      <c r="C215" s="1062"/>
      <c r="D215" s="1062"/>
      <c r="E215" s="1062"/>
      <c r="F215" s="1063"/>
      <c r="G215" s="82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1"/>
      <c r="B216" s="1062"/>
      <c r="C216" s="1062"/>
      <c r="D216" s="1062"/>
      <c r="E216" s="1062"/>
      <c r="F216" s="1063"/>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12"/>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row>
    <row r="217" spans="1:50" ht="24.75" customHeight="1" x14ac:dyDescent="0.15">
      <c r="A217" s="1061"/>
      <c r="B217" s="1062"/>
      <c r="C217" s="1062"/>
      <c r="D217" s="1062"/>
      <c r="E217" s="1062"/>
      <c r="F217" s="106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1"/>
      <c r="B218" s="1062"/>
      <c r="C218" s="1062"/>
      <c r="D218" s="1062"/>
      <c r="E218" s="1062"/>
      <c r="F218" s="106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1"/>
      <c r="B219" s="1062"/>
      <c r="C219" s="1062"/>
      <c r="D219" s="1062"/>
      <c r="E219" s="1062"/>
      <c r="F219" s="106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1"/>
      <c r="B220" s="1062"/>
      <c r="C220" s="1062"/>
      <c r="D220" s="1062"/>
      <c r="E220" s="1062"/>
      <c r="F220" s="106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1"/>
      <c r="B221" s="1062"/>
      <c r="C221" s="1062"/>
      <c r="D221" s="1062"/>
      <c r="E221" s="1062"/>
      <c r="F221" s="106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1"/>
      <c r="B222" s="1062"/>
      <c r="C222" s="1062"/>
      <c r="D222" s="1062"/>
      <c r="E222" s="1062"/>
      <c r="F222" s="106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1"/>
      <c r="B223" s="1062"/>
      <c r="C223" s="1062"/>
      <c r="D223" s="1062"/>
      <c r="E223" s="1062"/>
      <c r="F223" s="106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1"/>
      <c r="B224" s="1062"/>
      <c r="C224" s="1062"/>
      <c r="D224" s="1062"/>
      <c r="E224" s="1062"/>
      <c r="F224" s="106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1"/>
      <c r="B225" s="1062"/>
      <c r="C225" s="1062"/>
      <c r="D225" s="1062"/>
      <c r="E225" s="1062"/>
      <c r="F225" s="106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1"/>
      <c r="B226" s="1062"/>
      <c r="C226" s="1062"/>
      <c r="D226" s="1062"/>
      <c r="E226" s="1062"/>
      <c r="F226" s="106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1"/>
      <c r="B227" s="1062"/>
      <c r="C227" s="1062"/>
      <c r="D227" s="1062"/>
      <c r="E227" s="1062"/>
      <c r="F227" s="106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0"/>
    </row>
    <row r="228" spans="1:50" ht="25.5" customHeight="1" x14ac:dyDescent="0.15">
      <c r="A228" s="1061"/>
      <c r="B228" s="1062"/>
      <c r="C228" s="1062"/>
      <c r="D228" s="1062"/>
      <c r="E228" s="1062"/>
      <c r="F228" s="1063"/>
      <c r="G228" s="82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1"/>
      <c r="B229" s="1062"/>
      <c r="C229" s="1062"/>
      <c r="D229" s="1062"/>
      <c r="E229" s="1062"/>
      <c r="F229" s="1063"/>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12"/>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row>
    <row r="230" spans="1:50" ht="24.75" customHeight="1" x14ac:dyDescent="0.15">
      <c r="A230" s="1061"/>
      <c r="B230" s="1062"/>
      <c r="C230" s="1062"/>
      <c r="D230" s="1062"/>
      <c r="E230" s="1062"/>
      <c r="F230" s="106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1"/>
      <c r="B231" s="1062"/>
      <c r="C231" s="1062"/>
      <c r="D231" s="1062"/>
      <c r="E231" s="1062"/>
      <c r="F231" s="106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1"/>
      <c r="B232" s="1062"/>
      <c r="C232" s="1062"/>
      <c r="D232" s="1062"/>
      <c r="E232" s="1062"/>
      <c r="F232" s="106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1"/>
      <c r="B233" s="1062"/>
      <c r="C233" s="1062"/>
      <c r="D233" s="1062"/>
      <c r="E233" s="1062"/>
      <c r="F233" s="106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1"/>
      <c r="B234" s="1062"/>
      <c r="C234" s="1062"/>
      <c r="D234" s="1062"/>
      <c r="E234" s="1062"/>
      <c r="F234" s="106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1"/>
      <c r="B235" s="1062"/>
      <c r="C235" s="1062"/>
      <c r="D235" s="1062"/>
      <c r="E235" s="1062"/>
      <c r="F235" s="106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1"/>
      <c r="B236" s="1062"/>
      <c r="C236" s="1062"/>
      <c r="D236" s="1062"/>
      <c r="E236" s="1062"/>
      <c r="F236" s="106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1"/>
      <c r="B237" s="1062"/>
      <c r="C237" s="1062"/>
      <c r="D237" s="1062"/>
      <c r="E237" s="1062"/>
      <c r="F237" s="106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1"/>
      <c r="B238" s="1062"/>
      <c r="C238" s="1062"/>
      <c r="D238" s="1062"/>
      <c r="E238" s="1062"/>
      <c r="F238" s="106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1"/>
      <c r="B239" s="1062"/>
      <c r="C239" s="1062"/>
      <c r="D239" s="1062"/>
      <c r="E239" s="1062"/>
      <c r="F239" s="106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1"/>
      <c r="B240" s="1062"/>
      <c r="C240" s="1062"/>
      <c r="D240" s="1062"/>
      <c r="E240" s="1062"/>
      <c r="F240" s="106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0"/>
    </row>
    <row r="241" spans="1:50" ht="24.75" customHeight="1" x14ac:dyDescent="0.15">
      <c r="A241" s="1061"/>
      <c r="B241" s="1062"/>
      <c r="C241" s="1062"/>
      <c r="D241" s="1062"/>
      <c r="E241" s="1062"/>
      <c r="F241" s="1063"/>
      <c r="G241" s="82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1"/>
      <c r="B242" s="1062"/>
      <c r="C242" s="1062"/>
      <c r="D242" s="1062"/>
      <c r="E242" s="1062"/>
      <c r="F242" s="1063"/>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12"/>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row>
    <row r="243" spans="1:50" ht="24.75" customHeight="1" x14ac:dyDescent="0.15">
      <c r="A243" s="1061"/>
      <c r="B243" s="1062"/>
      <c r="C243" s="1062"/>
      <c r="D243" s="1062"/>
      <c r="E243" s="1062"/>
      <c r="F243" s="106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1"/>
      <c r="B244" s="1062"/>
      <c r="C244" s="1062"/>
      <c r="D244" s="1062"/>
      <c r="E244" s="1062"/>
      <c r="F244" s="106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1"/>
      <c r="B245" s="1062"/>
      <c r="C245" s="1062"/>
      <c r="D245" s="1062"/>
      <c r="E245" s="1062"/>
      <c r="F245" s="106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1"/>
      <c r="B246" s="1062"/>
      <c r="C246" s="1062"/>
      <c r="D246" s="1062"/>
      <c r="E246" s="1062"/>
      <c r="F246" s="106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1"/>
      <c r="B247" s="1062"/>
      <c r="C247" s="1062"/>
      <c r="D247" s="1062"/>
      <c r="E247" s="1062"/>
      <c r="F247" s="106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1"/>
      <c r="B248" s="1062"/>
      <c r="C248" s="1062"/>
      <c r="D248" s="1062"/>
      <c r="E248" s="1062"/>
      <c r="F248" s="106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1"/>
      <c r="B249" s="1062"/>
      <c r="C249" s="1062"/>
      <c r="D249" s="1062"/>
      <c r="E249" s="1062"/>
      <c r="F249" s="106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1"/>
      <c r="B250" s="1062"/>
      <c r="C250" s="1062"/>
      <c r="D250" s="1062"/>
      <c r="E250" s="1062"/>
      <c r="F250" s="106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1"/>
      <c r="B251" s="1062"/>
      <c r="C251" s="1062"/>
      <c r="D251" s="1062"/>
      <c r="E251" s="1062"/>
      <c r="F251" s="106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1"/>
      <c r="B252" s="1062"/>
      <c r="C252" s="1062"/>
      <c r="D252" s="1062"/>
      <c r="E252" s="1062"/>
      <c r="F252" s="106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1"/>
      <c r="B253" s="1062"/>
      <c r="C253" s="1062"/>
      <c r="D253" s="1062"/>
      <c r="E253" s="1062"/>
      <c r="F253" s="106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0"/>
    </row>
    <row r="254" spans="1:50" ht="24.75" customHeight="1" x14ac:dyDescent="0.15">
      <c r="A254" s="1061"/>
      <c r="B254" s="1062"/>
      <c r="C254" s="1062"/>
      <c r="D254" s="1062"/>
      <c r="E254" s="1062"/>
      <c r="F254" s="1063"/>
      <c r="G254" s="82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1"/>
      <c r="B255" s="1062"/>
      <c r="C255" s="1062"/>
      <c r="D255" s="1062"/>
      <c r="E255" s="1062"/>
      <c r="F255" s="1063"/>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12"/>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row>
    <row r="256" spans="1:50" ht="24.75" customHeight="1" x14ac:dyDescent="0.15">
      <c r="A256" s="1061"/>
      <c r="B256" s="1062"/>
      <c r="C256" s="1062"/>
      <c r="D256" s="1062"/>
      <c r="E256" s="1062"/>
      <c r="F256" s="106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1"/>
      <c r="B257" s="1062"/>
      <c r="C257" s="1062"/>
      <c r="D257" s="1062"/>
      <c r="E257" s="1062"/>
      <c r="F257" s="106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1"/>
      <c r="B258" s="1062"/>
      <c r="C258" s="1062"/>
      <c r="D258" s="1062"/>
      <c r="E258" s="1062"/>
      <c r="F258" s="106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1"/>
      <c r="B259" s="1062"/>
      <c r="C259" s="1062"/>
      <c r="D259" s="1062"/>
      <c r="E259" s="1062"/>
      <c r="F259" s="106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1"/>
      <c r="B260" s="1062"/>
      <c r="C260" s="1062"/>
      <c r="D260" s="1062"/>
      <c r="E260" s="1062"/>
      <c r="F260" s="106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1"/>
      <c r="B261" s="1062"/>
      <c r="C261" s="1062"/>
      <c r="D261" s="1062"/>
      <c r="E261" s="1062"/>
      <c r="F261" s="106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1"/>
      <c r="B262" s="1062"/>
      <c r="C262" s="1062"/>
      <c r="D262" s="1062"/>
      <c r="E262" s="1062"/>
      <c r="F262" s="106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1"/>
      <c r="B263" s="1062"/>
      <c r="C263" s="1062"/>
      <c r="D263" s="1062"/>
      <c r="E263" s="1062"/>
      <c r="F263" s="106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1"/>
      <c r="B264" s="1062"/>
      <c r="C264" s="1062"/>
      <c r="D264" s="1062"/>
      <c r="E264" s="1062"/>
      <c r="F264" s="106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2">
        <v>1</v>
      </c>
      <c r="B4" s="107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2">
        <v>2</v>
      </c>
      <c r="B5" s="107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2">
        <v>3</v>
      </c>
      <c r="B6" s="107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2">
        <v>4</v>
      </c>
      <c r="B7" s="107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2">
        <v>5</v>
      </c>
      <c r="B8" s="107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2">
        <v>6</v>
      </c>
      <c r="B9" s="107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2">
        <v>7</v>
      </c>
      <c r="B10" s="107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2">
        <v>8</v>
      </c>
      <c r="B11" s="107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2">
        <v>9</v>
      </c>
      <c r="B12" s="107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2">
        <v>10</v>
      </c>
      <c r="B13" s="107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2">
        <v>11</v>
      </c>
      <c r="B14" s="107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2">
        <v>12</v>
      </c>
      <c r="B15" s="107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2">
        <v>13</v>
      </c>
      <c r="B16" s="107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2">
        <v>14</v>
      </c>
      <c r="B17" s="107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2">
        <v>15</v>
      </c>
      <c r="B18" s="107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2">
        <v>16</v>
      </c>
      <c r="B19" s="107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2">
        <v>17</v>
      </c>
      <c r="B20" s="107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2">
        <v>18</v>
      </c>
      <c r="B21" s="107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2">
        <v>19</v>
      </c>
      <c r="B22" s="107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2">
        <v>20</v>
      </c>
      <c r="B23" s="107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2">
        <v>21</v>
      </c>
      <c r="B24" s="107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2">
        <v>22</v>
      </c>
      <c r="B25" s="107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2">
        <v>23</v>
      </c>
      <c r="B26" s="107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2">
        <v>24</v>
      </c>
      <c r="B27" s="107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2">
        <v>25</v>
      </c>
      <c r="B28" s="107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2">
        <v>26</v>
      </c>
      <c r="B29" s="107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2">
        <v>27</v>
      </c>
      <c r="B30" s="107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2">
        <v>28</v>
      </c>
      <c r="B31" s="107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2">
        <v>29</v>
      </c>
      <c r="B32" s="107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2">
        <v>30</v>
      </c>
      <c r="B33" s="107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2">
        <v>1</v>
      </c>
      <c r="B37" s="107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2">
        <v>2</v>
      </c>
      <c r="B38" s="107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2">
        <v>3</v>
      </c>
      <c r="B39" s="107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2">
        <v>4</v>
      </c>
      <c r="B40" s="107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2">
        <v>5</v>
      </c>
      <c r="B41" s="107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2">
        <v>6</v>
      </c>
      <c r="B42" s="107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2">
        <v>7</v>
      </c>
      <c r="B43" s="107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2">
        <v>8</v>
      </c>
      <c r="B44" s="107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2">
        <v>9</v>
      </c>
      <c r="B45" s="107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2">
        <v>10</v>
      </c>
      <c r="B46" s="107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2">
        <v>11</v>
      </c>
      <c r="B47" s="107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2">
        <v>12</v>
      </c>
      <c r="B48" s="107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2">
        <v>13</v>
      </c>
      <c r="B49" s="107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2">
        <v>14</v>
      </c>
      <c r="B50" s="107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2">
        <v>15</v>
      </c>
      <c r="B51" s="107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2">
        <v>16</v>
      </c>
      <c r="B52" s="107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2">
        <v>17</v>
      </c>
      <c r="B53" s="107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2">
        <v>18</v>
      </c>
      <c r="B54" s="107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2">
        <v>19</v>
      </c>
      <c r="B55" s="107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2">
        <v>20</v>
      </c>
      <c r="B56" s="107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2">
        <v>21</v>
      </c>
      <c r="B57" s="107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2">
        <v>22</v>
      </c>
      <c r="B58" s="107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2">
        <v>23</v>
      </c>
      <c r="B59" s="107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2">
        <v>24</v>
      </c>
      <c r="B60" s="107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2">
        <v>25</v>
      </c>
      <c r="B61" s="107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2">
        <v>26</v>
      </c>
      <c r="B62" s="107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2">
        <v>27</v>
      </c>
      <c r="B63" s="107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2">
        <v>28</v>
      </c>
      <c r="B64" s="107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2">
        <v>29</v>
      </c>
      <c r="B65" s="107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2">
        <v>30</v>
      </c>
      <c r="B66" s="107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2">
        <v>1</v>
      </c>
      <c r="B70" s="107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2">
        <v>2</v>
      </c>
      <c r="B71" s="107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2">
        <v>3</v>
      </c>
      <c r="B72" s="107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2">
        <v>4</v>
      </c>
      <c r="B73" s="107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2">
        <v>5</v>
      </c>
      <c r="B74" s="107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2">
        <v>6</v>
      </c>
      <c r="B75" s="107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2">
        <v>7</v>
      </c>
      <c r="B76" s="107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2">
        <v>8</v>
      </c>
      <c r="B77" s="107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2">
        <v>9</v>
      </c>
      <c r="B78" s="107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2">
        <v>10</v>
      </c>
      <c r="B79" s="107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2">
        <v>11</v>
      </c>
      <c r="B80" s="107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2">
        <v>12</v>
      </c>
      <c r="B81" s="107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2">
        <v>13</v>
      </c>
      <c r="B82" s="107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2">
        <v>14</v>
      </c>
      <c r="B83" s="107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2">
        <v>15</v>
      </c>
      <c r="B84" s="107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2">
        <v>16</v>
      </c>
      <c r="B85" s="107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2">
        <v>17</v>
      </c>
      <c r="B86" s="107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2">
        <v>18</v>
      </c>
      <c r="B87" s="107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2">
        <v>19</v>
      </c>
      <c r="B88" s="107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2">
        <v>20</v>
      </c>
      <c r="B89" s="107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2">
        <v>21</v>
      </c>
      <c r="B90" s="107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2">
        <v>22</v>
      </c>
      <c r="B91" s="107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2">
        <v>23</v>
      </c>
      <c r="B92" s="107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2">
        <v>24</v>
      </c>
      <c r="B93" s="107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2">
        <v>25</v>
      </c>
      <c r="B94" s="107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2">
        <v>26</v>
      </c>
      <c r="B95" s="107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2">
        <v>27</v>
      </c>
      <c r="B96" s="107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2">
        <v>28</v>
      </c>
      <c r="B97" s="107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2">
        <v>29</v>
      </c>
      <c r="B98" s="107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2">
        <v>30</v>
      </c>
      <c r="B99" s="107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2">
        <v>1</v>
      </c>
      <c r="B103" s="107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2">
        <v>2</v>
      </c>
      <c r="B104" s="107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2">
        <v>3</v>
      </c>
      <c r="B105" s="107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2">
        <v>4</v>
      </c>
      <c r="B106" s="107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2">
        <v>5</v>
      </c>
      <c r="B107" s="107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2">
        <v>6</v>
      </c>
      <c r="B108" s="107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2">
        <v>7</v>
      </c>
      <c r="B109" s="107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2">
        <v>8</v>
      </c>
      <c r="B110" s="107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2">
        <v>9</v>
      </c>
      <c r="B111" s="107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2">
        <v>10</v>
      </c>
      <c r="B112" s="107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2">
        <v>11</v>
      </c>
      <c r="B113" s="107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2">
        <v>12</v>
      </c>
      <c r="B114" s="107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2">
        <v>13</v>
      </c>
      <c r="B115" s="107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2">
        <v>14</v>
      </c>
      <c r="B116" s="107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2">
        <v>15</v>
      </c>
      <c r="B117" s="107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2">
        <v>16</v>
      </c>
      <c r="B118" s="107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2">
        <v>17</v>
      </c>
      <c r="B119" s="107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2">
        <v>18</v>
      </c>
      <c r="B120" s="107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2">
        <v>19</v>
      </c>
      <c r="B121" s="107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2">
        <v>20</v>
      </c>
      <c r="B122" s="107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2">
        <v>21</v>
      </c>
      <c r="B123" s="107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2">
        <v>22</v>
      </c>
      <c r="B124" s="107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2">
        <v>23</v>
      </c>
      <c r="B125" s="107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2">
        <v>24</v>
      </c>
      <c r="B126" s="107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2">
        <v>25</v>
      </c>
      <c r="B127" s="107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2">
        <v>26</v>
      </c>
      <c r="B128" s="107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2">
        <v>27</v>
      </c>
      <c r="B129" s="107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2">
        <v>28</v>
      </c>
      <c r="B130" s="107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2">
        <v>29</v>
      </c>
      <c r="B131" s="107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2">
        <v>30</v>
      </c>
      <c r="B132" s="107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2">
        <v>1</v>
      </c>
      <c r="B136" s="107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2">
        <v>2</v>
      </c>
      <c r="B137" s="107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2">
        <v>3</v>
      </c>
      <c r="B138" s="107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2">
        <v>4</v>
      </c>
      <c r="B139" s="107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2">
        <v>5</v>
      </c>
      <c r="B140" s="107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2">
        <v>6</v>
      </c>
      <c r="B141" s="107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2">
        <v>7</v>
      </c>
      <c r="B142" s="107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2">
        <v>8</v>
      </c>
      <c r="B143" s="107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2">
        <v>9</v>
      </c>
      <c r="B144" s="107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2">
        <v>10</v>
      </c>
      <c r="B145" s="107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2">
        <v>11</v>
      </c>
      <c r="B146" s="107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2">
        <v>12</v>
      </c>
      <c r="B147" s="107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2">
        <v>13</v>
      </c>
      <c r="B148" s="107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2">
        <v>14</v>
      </c>
      <c r="B149" s="107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2">
        <v>15</v>
      </c>
      <c r="B150" s="107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2">
        <v>16</v>
      </c>
      <c r="B151" s="107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2">
        <v>17</v>
      </c>
      <c r="B152" s="107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2">
        <v>18</v>
      </c>
      <c r="B153" s="107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2">
        <v>19</v>
      </c>
      <c r="B154" s="107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2">
        <v>20</v>
      </c>
      <c r="B155" s="107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2">
        <v>21</v>
      </c>
      <c r="B156" s="107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2">
        <v>22</v>
      </c>
      <c r="B157" s="107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2">
        <v>23</v>
      </c>
      <c r="B158" s="107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2">
        <v>24</v>
      </c>
      <c r="B159" s="107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2">
        <v>25</v>
      </c>
      <c r="B160" s="107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2">
        <v>26</v>
      </c>
      <c r="B161" s="107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2">
        <v>27</v>
      </c>
      <c r="B162" s="107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2">
        <v>28</v>
      </c>
      <c r="B163" s="107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2">
        <v>29</v>
      </c>
      <c r="B164" s="107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2">
        <v>30</v>
      </c>
      <c r="B165" s="107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2">
        <v>1</v>
      </c>
      <c r="B169" s="107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2">
        <v>2</v>
      </c>
      <c r="B170" s="107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2">
        <v>3</v>
      </c>
      <c r="B171" s="107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2">
        <v>4</v>
      </c>
      <c r="B172" s="107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2">
        <v>5</v>
      </c>
      <c r="B173" s="107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2">
        <v>6</v>
      </c>
      <c r="B174" s="107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2">
        <v>7</v>
      </c>
      <c r="B175" s="107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2">
        <v>8</v>
      </c>
      <c r="B176" s="107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2">
        <v>9</v>
      </c>
      <c r="B177" s="107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2">
        <v>10</v>
      </c>
      <c r="B178" s="107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2">
        <v>11</v>
      </c>
      <c r="B179" s="107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2">
        <v>12</v>
      </c>
      <c r="B180" s="107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2">
        <v>13</v>
      </c>
      <c r="B181" s="107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2">
        <v>14</v>
      </c>
      <c r="B182" s="107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2">
        <v>15</v>
      </c>
      <c r="B183" s="107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2">
        <v>16</v>
      </c>
      <c r="B184" s="107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2">
        <v>17</v>
      </c>
      <c r="B185" s="107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2">
        <v>18</v>
      </c>
      <c r="B186" s="107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2">
        <v>19</v>
      </c>
      <c r="B187" s="107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2">
        <v>20</v>
      </c>
      <c r="B188" s="107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2">
        <v>21</v>
      </c>
      <c r="B189" s="107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2">
        <v>22</v>
      </c>
      <c r="B190" s="107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2">
        <v>23</v>
      </c>
      <c r="B191" s="107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2">
        <v>24</v>
      </c>
      <c r="B192" s="107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2">
        <v>25</v>
      </c>
      <c r="B193" s="107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2">
        <v>26</v>
      </c>
      <c r="B194" s="107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2">
        <v>27</v>
      </c>
      <c r="B195" s="107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2">
        <v>28</v>
      </c>
      <c r="B196" s="107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2">
        <v>29</v>
      </c>
      <c r="B197" s="107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2">
        <v>30</v>
      </c>
      <c r="B198" s="107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2">
        <v>1</v>
      </c>
      <c r="B202" s="107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2">
        <v>2</v>
      </c>
      <c r="B203" s="107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2">
        <v>3</v>
      </c>
      <c r="B204" s="107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2">
        <v>4</v>
      </c>
      <c r="B205" s="107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2">
        <v>5</v>
      </c>
      <c r="B206" s="107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2">
        <v>6</v>
      </c>
      <c r="B207" s="107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2">
        <v>7</v>
      </c>
      <c r="B208" s="107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2">
        <v>8</v>
      </c>
      <c r="B209" s="107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2">
        <v>9</v>
      </c>
      <c r="B210" s="107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2">
        <v>10</v>
      </c>
      <c r="B211" s="107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2">
        <v>11</v>
      </c>
      <c r="B212" s="107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2">
        <v>12</v>
      </c>
      <c r="B213" s="107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2">
        <v>13</v>
      </c>
      <c r="B214" s="107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2">
        <v>14</v>
      </c>
      <c r="B215" s="107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2">
        <v>15</v>
      </c>
      <c r="B216" s="107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2">
        <v>16</v>
      </c>
      <c r="B217" s="107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2">
        <v>17</v>
      </c>
      <c r="B218" s="107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2">
        <v>18</v>
      </c>
      <c r="B219" s="107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2">
        <v>19</v>
      </c>
      <c r="B220" s="107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2">
        <v>20</v>
      </c>
      <c r="B221" s="107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2">
        <v>21</v>
      </c>
      <c r="B222" s="107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2">
        <v>22</v>
      </c>
      <c r="B223" s="107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2">
        <v>23</v>
      </c>
      <c r="B224" s="107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2">
        <v>24</v>
      </c>
      <c r="B225" s="107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2">
        <v>25</v>
      </c>
      <c r="B226" s="107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2">
        <v>26</v>
      </c>
      <c r="B227" s="107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2">
        <v>27</v>
      </c>
      <c r="B228" s="107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2">
        <v>28</v>
      </c>
      <c r="B229" s="107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2">
        <v>29</v>
      </c>
      <c r="B230" s="107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2">
        <v>30</v>
      </c>
      <c r="B231" s="107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2">
        <v>1</v>
      </c>
      <c r="B235" s="107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2">
        <v>2</v>
      </c>
      <c r="B236" s="107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2">
        <v>3</v>
      </c>
      <c r="B237" s="107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2">
        <v>4</v>
      </c>
      <c r="B238" s="107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2">
        <v>5</v>
      </c>
      <c r="B239" s="107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2">
        <v>6</v>
      </c>
      <c r="B240" s="107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2">
        <v>7</v>
      </c>
      <c r="B241" s="107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2">
        <v>8</v>
      </c>
      <c r="B242" s="107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2">
        <v>9</v>
      </c>
      <c r="B243" s="107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2">
        <v>10</v>
      </c>
      <c r="B244" s="107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2">
        <v>11</v>
      </c>
      <c r="B245" s="107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2">
        <v>12</v>
      </c>
      <c r="B246" s="107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2">
        <v>13</v>
      </c>
      <c r="B247" s="107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2">
        <v>14</v>
      </c>
      <c r="B248" s="107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2">
        <v>15</v>
      </c>
      <c r="B249" s="107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2">
        <v>16</v>
      </c>
      <c r="B250" s="107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2">
        <v>17</v>
      </c>
      <c r="B251" s="107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2">
        <v>18</v>
      </c>
      <c r="B252" s="107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2">
        <v>19</v>
      </c>
      <c r="B253" s="107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2">
        <v>20</v>
      </c>
      <c r="B254" s="107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2">
        <v>21</v>
      </c>
      <c r="B255" s="107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2">
        <v>22</v>
      </c>
      <c r="B256" s="107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2">
        <v>23</v>
      </c>
      <c r="B257" s="107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2">
        <v>24</v>
      </c>
      <c r="B258" s="107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2">
        <v>25</v>
      </c>
      <c r="B259" s="107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2">
        <v>26</v>
      </c>
      <c r="B260" s="107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2">
        <v>27</v>
      </c>
      <c r="B261" s="107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2">
        <v>28</v>
      </c>
      <c r="B262" s="107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2">
        <v>29</v>
      </c>
      <c r="B263" s="107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2">
        <v>30</v>
      </c>
      <c r="B264" s="107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2">
        <v>1</v>
      </c>
      <c r="B268" s="107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2">
        <v>2</v>
      </c>
      <c r="B269" s="107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2">
        <v>3</v>
      </c>
      <c r="B270" s="107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2">
        <v>4</v>
      </c>
      <c r="B271" s="107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2">
        <v>5</v>
      </c>
      <c r="B272" s="107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2">
        <v>6</v>
      </c>
      <c r="B273" s="107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2">
        <v>7</v>
      </c>
      <c r="B274" s="107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2">
        <v>8</v>
      </c>
      <c r="B275" s="107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2">
        <v>9</v>
      </c>
      <c r="B276" s="107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2">
        <v>10</v>
      </c>
      <c r="B277" s="107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2">
        <v>11</v>
      </c>
      <c r="B278" s="107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2">
        <v>12</v>
      </c>
      <c r="B279" s="107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2">
        <v>13</v>
      </c>
      <c r="B280" s="107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2">
        <v>14</v>
      </c>
      <c r="B281" s="107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2">
        <v>15</v>
      </c>
      <c r="B282" s="107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2">
        <v>16</v>
      </c>
      <c r="B283" s="107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2">
        <v>17</v>
      </c>
      <c r="B284" s="107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2">
        <v>18</v>
      </c>
      <c r="B285" s="107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2">
        <v>19</v>
      </c>
      <c r="B286" s="107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2">
        <v>20</v>
      </c>
      <c r="B287" s="107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2">
        <v>21</v>
      </c>
      <c r="B288" s="107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2">
        <v>22</v>
      </c>
      <c r="B289" s="107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2">
        <v>23</v>
      </c>
      <c r="B290" s="107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2">
        <v>24</v>
      </c>
      <c r="B291" s="107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2">
        <v>25</v>
      </c>
      <c r="B292" s="107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2">
        <v>26</v>
      </c>
      <c r="B293" s="107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2">
        <v>27</v>
      </c>
      <c r="B294" s="107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2">
        <v>28</v>
      </c>
      <c r="B295" s="107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2">
        <v>29</v>
      </c>
      <c r="B296" s="107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2">
        <v>30</v>
      </c>
      <c r="B297" s="107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2">
        <v>1</v>
      </c>
      <c r="B301" s="107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2">
        <v>2</v>
      </c>
      <c r="B302" s="107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2">
        <v>3</v>
      </c>
      <c r="B303" s="107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2">
        <v>4</v>
      </c>
      <c r="B304" s="107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2">
        <v>5</v>
      </c>
      <c r="B305" s="107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2">
        <v>6</v>
      </c>
      <c r="B306" s="107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2">
        <v>7</v>
      </c>
      <c r="B307" s="107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2">
        <v>8</v>
      </c>
      <c r="B308" s="107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2">
        <v>9</v>
      </c>
      <c r="B309" s="107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2">
        <v>10</v>
      </c>
      <c r="B310" s="107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2">
        <v>11</v>
      </c>
      <c r="B311" s="107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2">
        <v>12</v>
      </c>
      <c r="B312" s="107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2">
        <v>13</v>
      </c>
      <c r="B313" s="107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2">
        <v>14</v>
      </c>
      <c r="B314" s="107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2">
        <v>15</v>
      </c>
      <c r="B315" s="107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2">
        <v>16</v>
      </c>
      <c r="B316" s="107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2">
        <v>17</v>
      </c>
      <c r="B317" s="107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2">
        <v>18</v>
      </c>
      <c r="B318" s="107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2">
        <v>19</v>
      </c>
      <c r="B319" s="107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2">
        <v>20</v>
      </c>
      <c r="B320" s="107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2">
        <v>21</v>
      </c>
      <c r="B321" s="107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2">
        <v>22</v>
      </c>
      <c r="B322" s="107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2">
        <v>23</v>
      </c>
      <c r="B323" s="107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2">
        <v>24</v>
      </c>
      <c r="B324" s="107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2">
        <v>25</v>
      </c>
      <c r="B325" s="107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2">
        <v>26</v>
      </c>
      <c r="B326" s="107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2">
        <v>27</v>
      </c>
      <c r="B327" s="107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2">
        <v>28</v>
      </c>
      <c r="B328" s="107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2">
        <v>29</v>
      </c>
      <c r="B329" s="107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2">
        <v>30</v>
      </c>
      <c r="B330" s="107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2">
        <v>1</v>
      </c>
      <c r="B334" s="107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2">
        <v>2</v>
      </c>
      <c r="B335" s="107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2">
        <v>3</v>
      </c>
      <c r="B336" s="107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2">
        <v>4</v>
      </c>
      <c r="B337" s="107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2">
        <v>5</v>
      </c>
      <c r="B338" s="107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2">
        <v>6</v>
      </c>
      <c r="B339" s="107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2">
        <v>7</v>
      </c>
      <c r="B340" s="107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2">
        <v>8</v>
      </c>
      <c r="B341" s="107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2">
        <v>9</v>
      </c>
      <c r="B342" s="107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2">
        <v>10</v>
      </c>
      <c r="B343" s="107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2">
        <v>11</v>
      </c>
      <c r="B344" s="107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2">
        <v>12</v>
      </c>
      <c r="B345" s="107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2">
        <v>13</v>
      </c>
      <c r="B346" s="107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2">
        <v>14</v>
      </c>
      <c r="B347" s="107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2">
        <v>15</v>
      </c>
      <c r="B348" s="107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2">
        <v>16</v>
      </c>
      <c r="B349" s="107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2">
        <v>17</v>
      </c>
      <c r="B350" s="107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2">
        <v>18</v>
      </c>
      <c r="B351" s="107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2">
        <v>19</v>
      </c>
      <c r="B352" s="107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2">
        <v>20</v>
      </c>
      <c r="B353" s="107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2">
        <v>21</v>
      </c>
      <c r="B354" s="107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2">
        <v>22</v>
      </c>
      <c r="B355" s="107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2">
        <v>23</v>
      </c>
      <c r="B356" s="107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2">
        <v>24</v>
      </c>
      <c r="B357" s="107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2">
        <v>25</v>
      </c>
      <c r="B358" s="107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2">
        <v>26</v>
      </c>
      <c r="B359" s="107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2">
        <v>27</v>
      </c>
      <c r="B360" s="107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2">
        <v>28</v>
      </c>
      <c r="B361" s="107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2">
        <v>29</v>
      </c>
      <c r="B362" s="107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2">
        <v>30</v>
      </c>
      <c r="B363" s="107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2">
        <v>1</v>
      </c>
      <c r="B367" s="107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2">
        <v>2</v>
      </c>
      <c r="B368" s="107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2">
        <v>3</v>
      </c>
      <c r="B369" s="107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2">
        <v>4</v>
      </c>
      <c r="B370" s="107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2">
        <v>5</v>
      </c>
      <c r="B371" s="107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2">
        <v>6</v>
      </c>
      <c r="B372" s="107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2">
        <v>7</v>
      </c>
      <c r="B373" s="107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2">
        <v>8</v>
      </c>
      <c r="B374" s="107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2">
        <v>9</v>
      </c>
      <c r="B375" s="107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2">
        <v>10</v>
      </c>
      <c r="B376" s="107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2">
        <v>11</v>
      </c>
      <c r="B377" s="107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2">
        <v>12</v>
      </c>
      <c r="B378" s="107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2">
        <v>13</v>
      </c>
      <c r="B379" s="107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2">
        <v>14</v>
      </c>
      <c r="B380" s="107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2">
        <v>15</v>
      </c>
      <c r="B381" s="107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2">
        <v>16</v>
      </c>
      <c r="B382" s="107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2">
        <v>17</v>
      </c>
      <c r="B383" s="107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2">
        <v>18</v>
      </c>
      <c r="B384" s="107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2">
        <v>19</v>
      </c>
      <c r="B385" s="107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2">
        <v>20</v>
      </c>
      <c r="B386" s="107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2">
        <v>21</v>
      </c>
      <c r="B387" s="107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2">
        <v>22</v>
      </c>
      <c r="B388" s="107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2">
        <v>23</v>
      </c>
      <c r="B389" s="107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2">
        <v>24</v>
      </c>
      <c r="B390" s="107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2">
        <v>25</v>
      </c>
      <c r="B391" s="107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2">
        <v>26</v>
      </c>
      <c r="B392" s="107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2">
        <v>27</v>
      </c>
      <c r="B393" s="107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2">
        <v>28</v>
      </c>
      <c r="B394" s="107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2">
        <v>29</v>
      </c>
      <c r="B395" s="107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2">
        <v>30</v>
      </c>
      <c r="B396" s="107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2">
        <v>1</v>
      </c>
      <c r="B400" s="107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2">
        <v>2</v>
      </c>
      <c r="B401" s="107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2">
        <v>3</v>
      </c>
      <c r="B402" s="107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2">
        <v>4</v>
      </c>
      <c r="B403" s="107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2">
        <v>5</v>
      </c>
      <c r="B404" s="107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2">
        <v>6</v>
      </c>
      <c r="B405" s="107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2">
        <v>7</v>
      </c>
      <c r="B406" s="107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2">
        <v>8</v>
      </c>
      <c r="B407" s="107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2">
        <v>9</v>
      </c>
      <c r="B408" s="107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2">
        <v>10</v>
      </c>
      <c r="B409" s="107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2">
        <v>11</v>
      </c>
      <c r="B410" s="107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2">
        <v>12</v>
      </c>
      <c r="B411" s="107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2">
        <v>13</v>
      </c>
      <c r="B412" s="107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2">
        <v>14</v>
      </c>
      <c r="B413" s="107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2">
        <v>15</v>
      </c>
      <c r="B414" s="107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2">
        <v>16</v>
      </c>
      <c r="B415" s="107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2">
        <v>17</v>
      </c>
      <c r="B416" s="107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2">
        <v>18</v>
      </c>
      <c r="B417" s="107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2">
        <v>19</v>
      </c>
      <c r="B418" s="107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2">
        <v>20</v>
      </c>
      <c r="B419" s="107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2">
        <v>21</v>
      </c>
      <c r="B420" s="107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2">
        <v>22</v>
      </c>
      <c r="B421" s="107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2">
        <v>23</v>
      </c>
      <c r="B422" s="107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2">
        <v>24</v>
      </c>
      <c r="B423" s="107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2">
        <v>25</v>
      </c>
      <c r="B424" s="107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2">
        <v>26</v>
      </c>
      <c r="B425" s="107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2">
        <v>27</v>
      </c>
      <c r="B426" s="107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2">
        <v>28</v>
      </c>
      <c r="B427" s="107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2">
        <v>29</v>
      </c>
      <c r="B428" s="107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2">
        <v>30</v>
      </c>
      <c r="B429" s="107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2">
        <v>1</v>
      </c>
      <c r="B433" s="107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2">
        <v>2</v>
      </c>
      <c r="B434" s="107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2">
        <v>3</v>
      </c>
      <c r="B435" s="107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2">
        <v>4</v>
      </c>
      <c r="B436" s="107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2">
        <v>5</v>
      </c>
      <c r="B437" s="107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2">
        <v>6</v>
      </c>
      <c r="B438" s="107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2">
        <v>7</v>
      </c>
      <c r="B439" s="107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2">
        <v>8</v>
      </c>
      <c r="B440" s="107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2">
        <v>9</v>
      </c>
      <c r="B441" s="107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2">
        <v>10</v>
      </c>
      <c r="B442" s="107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2">
        <v>11</v>
      </c>
      <c r="B443" s="107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2">
        <v>12</v>
      </c>
      <c r="B444" s="107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2">
        <v>13</v>
      </c>
      <c r="B445" s="107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2">
        <v>14</v>
      </c>
      <c r="B446" s="107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2">
        <v>15</v>
      </c>
      <c r="B447" s="107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2">
        <v>16</v>
      </c>
      <c r="B448" s="107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2">
        <v>17</v>
      </c>
      <c r="B449" s="107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2">
        <v>18</v>
      </c>
      <c r="B450" s="107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2">
        <v>19</v>
      </c>
      <c r="B451" s="107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2">
        <v>20</v>
      </c>
      <c r="B452" s="107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2">
        <v>21</v>
      </c>
      <c r="B453" s="107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2">
        <v>22</v>
      </c>
      <c r="B454" s="107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2">
        <v>23</v>
      </c>
      <c r="B455" s="107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2">
        <v>24</v>
      </c>
      <c r="B456" s="107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2">
        <v>25</v>
      </c>
      <c r="B457" s="107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2">
        <v>26</v>
      </c>
      <c r="B458" s="107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2">
        <v>27</v>
      </c>
      <c r="B459" s="107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2">
        <v>28</v>
      </c>
      <c r="B460" s="107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2">
        <v>29</v>
      </c>
      <c r="B461" s="107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2">
        <v>30</v>
      </c>
      <c r="B462" s="107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2">
        <v>1</v>
      </c>
      <c r="B466" s="107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2">
        <v>2</v>
      </c>
      <c r="B467" s="107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2">
        <v>3</v>
      </c>
      <c r="B468" s="107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2">
        <v>4</v>
      </c>
      <c r="B469" s="107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2">
        <v>5</v>
      </c>
      <c r="B470" s="107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2">
        <v>6</v>
      </c>
      <c r="B471" s="107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2">
        <v>7</v>
      </c>
      <c r="B472" s="107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2">
        <v>8</v>
      </c>
      <c r="B473" s="107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2">
        <v>9</v>
      </c>
      <c r="B474" s="107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2">
        <v>10</v>
      </c>
      <c r="B475" s="107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2">
        <v>11</v>
      </c>
      <c r="B476" s="107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2">
        <v>12</v>
      </c>
      <c r="B477" s="107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2">
        <v>13</v>
      </c>
      <c r="B478" s="107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2">
        <v>14</v>
      </c>
      <c r="B479" s="107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2">
        <v>15</v>
      </c>
      <c r="B480" s="107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2">
        <v>16</v>
      </c>
      <c r="B481" s="107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2">
        <v>17</v>
      </c>
      <c r="B482" s="107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2">
        <v>18</v>
      </c>
      <c r="B483" s="107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2">
        <v>19</v>
      </c>
      <c r="B484" s="107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2">
        <v>20</v>
      </c>
      <c r="B485" s="107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2">
        <v>21</v>
      </c>
      <c r="B486" s="107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2">
        <v>22</v>
      </c>
      <c r="B487" s="107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2">
        <v>23</v>
      </c>
      <c r="B488" s="107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2">
        <v>24</v>
      </c>
      <c r="B489" s="107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2">
        <v>25</v>
      </c>
      <c r="B490" s="107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2">
        <v>26</v>
      </c>
      <c r="B491" s="107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2">
        <v>27</v>
      </c>
      <c r="B492" s="107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2">
        <v>28</v>
      </c>
      <c r="B493" s="107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2">
        <v>29</v>
      </c>
      <c r="B494" s="107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2">
        <v>30</v>
      </c>
      <c r="B495" s="107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2">
        <v>1</v>
      </c>
      <c r="B499" s="107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2">
        <v>2</v>
      </c>
      <c r="B500" s="107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2">
        <v>3</v>
      </c>
      <c r="B501" s="107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2">
        <v>4</v>
      </c>
      <c r="B502" s="107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2">
        <v>5</v>
      </c>
      <c r="B503" s="107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2">
        <v>6</v>
      </c>
      <c r="B504" s="107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2">
        <v>7</v>
      </c>
      <c r="B505" s="107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2">
        <v>8</v>
      </c>
      <c r="B506" s="107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2">
        <v>9</v>
      </c>
      <c r="B507" s="107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2">
        <v>10</v>
      </c>
      <c r="B508" s="107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2">
        <v>11</v>
      </c>
      <c r="B509" s="107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2">
        <v>12</v>
      </c>
      <c r="B510" s="107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2">
        <v>13</v>
      </c>
      <c r="B511" s="107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2">
        <v>14</v>
      </c>
      <c r="B512" s="107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2">
        <v>15</v>
      </c>
      <c r="B513" s="107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2">
        <v>16</v>
      </c>
      <c r="B514" s="107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2">
        <v>17</v>
      </c>
      <c r="B515" s="107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2">
        <v>18</v>
      </c>
      <c r="B516" s="107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2">
        <v>19</v>
      </c>
      <c r="B517" s="107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2">
        <v>20</v>
      </c>
      <c r="B518" s="107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2">
        <v>21</v>
      </c>
      <c r="B519" s="107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2">
        <v>22</v>
      </c>
      <c r="B520" s="107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2">
        <v>23</v>
      </c>
      <c r="B521" s="107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2">
        <v>24</v>
      </c>
      <c r="B522" s="107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2">
        <v>25</v>
      </c>
      <c r="B523" s="107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2">
        <v>26</v>
      </c>
      <c r="B524" s="107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2">
        <v>27</v>
      </c>
      <c r="B525" s="107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2">
        <v>28</v>
      </c>
      <c r="B526" s="107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2">
        <v>29</v>
      </c>
      <c r="B527" s="107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2">
        <v>30</v>
      </c>
      <c r="B528" s="107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2">
        <v>1</v>
      </c>
      <c r="B532" s="107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2">
        <v>2</v>
      </c>
      <c r="B533" s="107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2">
        <v>3</v>
      </c>
      <c r="B534" s="107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2">
        <v>4</v>
      </c>
      <c r="B535" s="107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2">
        <v>5</v>
      </c>
      <c r="B536" s="107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2">
        <v>6</v>
      </c>
      <c r="B537" s="107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2">
        <v>7</v>
      </c>
      <c r="B538" s="107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2">
        <v>8</v>
      </c>
      <c r="B539" s="107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2">
        <v>9</v>
      </c>
      <c r="B540" s="107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2">
        <v>10</v>
      </c>
      <c r="B541" s="107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2">
        <v>11</v>
      </c>
      <c r="B542" s="107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2">
        <v>12</v>
      </c>
      <c r="B543" s="107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2">
        <v>13</v>
      </c>
      <c r="B544" s="107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2">
        <v>14</v>
      </c>
      <c r="B545" s="107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2">
        <v>15</v>
      </c>
      <c r="B546" s="107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2">
        <v>16</v>
      </c>
      <c r="B547" s="107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2">
        <v>17</v>
      </c>
      <c r="B548" s="107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2">
        <v>18</v>
      </c>
      <c r="B549" s="107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2">
        <v>19</v>
      </c>
      <c r="B550" s="107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2">
        <v>20</v>
      </c>
      <c r="B551" s="107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2">
        <v>21</v>
      </c>
      <c r="B552" s="107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2">
        <v>22</v>
      </c>
      <c r="B553" s="107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2">
        <v>23</v>
      </c>
      <c r="B554" s="107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2">
        <v>24</v>
      </c>
      <c r="B555" s="107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2">
        <v>25</v>
      </c>
      <c r="B556" s="107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2">
        <v>26</v>
      </c>
      <c r="B557" s="107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2">
        <v>27</v>
      </c>
      <c r="B558" s="107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2">
        <v>28</v>
      </c>
      <c r="B559" s="107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2">
        <v>29</v>
      </c>
      <c r="B560" s="107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2">
        <v>30</v>
      </c>
      <c r="B561" s="107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2">
        <v>1</v>
      </c>
      <c r="B565" s="107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2">
        <v>2</v>
      </c>
      <c r="B566" s="107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2">
        <v>3</v>
      </c>
      <c r="B567" s="107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2">
        <v>4</v>
      </c>
      <c r="B568" s="107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2">
        <v>5</v>
      </c>
      <c r="B569" s="107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2">
        <v>6</v>
      </c>
      <c r="B570" s="107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2">
        <v>7</v>
      </c>
      <c r="B571" s="107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2">
        <v>8</v>
      </c>
      <c r="B572" s="107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2">
        <v>9</v>
      </c>
      <c r="B573" s="107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2">
        <v>10</v>
      </c>
      <c r="B574" s="107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2">
        <v>11</v>
      </c>
      <c r="B575" s="107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2">
        <v>12</v>
      </c>
      <c r="B576" s="107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2">
        <v>13</v>
      </c>
      <c r="B577" s="107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2">
        <v>14</v>
      </c>
      <c r="B578" s="107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2">
        <v>15</v>
      </c>
      <c r="B579" s="107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2">
        <v>16</v>
      </c>
      <c r="B580" s="107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2">
        <v>17</v>
      </c>
      <c r="B581" s="107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2">
        <v>18</v>
      </c>
      <c r="B582" s="107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2">
        <v>19</v>
      </c>
      <c r="B583" s="107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2">
        <v>20</v>
      </c>
      <c r="B584" s="107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2">
        <v>21</v>
      </c>
      <c r="B585" s="107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2">
        <v>22</v>
      </c>
      <c r="B586" s="107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2">
        <v>23</v>
      </c>
      <c r="B587" s="107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2">
        <v>24</v>
      </c>
      <c r="B588" s="107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2">
        <v>25</v>
      </c>
      <c r="B589" s="107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2">
        <v>26</v>
      </c>
      <c r="B590" s="107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2">
        <v>27</v>
      </c>
      <c r="B591" s="107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2">
        <v>28</v>
      </c>
      <c r="B592" s="107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2">
        <v>29</v>
      </c>
      <c r="B593" s="107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2">
        <v>30</v>
      </c>
      <c r="B594" s="107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2">
        <v>1</v>
      </c>
      <c r="B598" s="107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2">
        <v>2</v>
      </c>
      <c r="B599" s="107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2">
        <v>3</v>
      </c>
      <c r="B600" s="107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2">
        <v>4</v>
      </c>
      <c r="B601" s="107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2">
        <v>5</v>
      </c>
      <c r="B602" s="107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2">
        <v>6</v>
      </c>
      <c r="B603" s="107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2">
        <v>7</v>
      </c>
      <c r="B604" s="107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2">
        <v>8</v>
      </c>
      <c r="B605" s="107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2">
        <v>9</v>
      </c>
      <c r="B606" s="107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2">
        <v>10</v>
      </c>
      <c r="B607" s="107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2">
        <v>11</v>
      </c>
      <c r="B608" s="107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2">
        <v>12</v>
      </c>
      <c r="B609" s="107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2">
        <v>13</v>
      </c>
      <c r="B610" s="107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2">
        <v>14</v>
      </c>
      <c r="B611" s="107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2">
        <v>15</v>
      </c>
      <c r="B612" s="107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2">
        <v>16</v>
      </c>
      <c r="B613" s="107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2">
        <v>17</v>
      </c>
      <c r="B614" s="107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2">
        <v>18</v>
      </c>
      <c r="B615" s="107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2">
        <v>19</v>
      </c>
      <c r="B616" s="107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2">
        <v>20</v>
      </c>
      <c r="B617" s="107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2">
        <v>21</v>
      </c>
      <c r="B618" s="107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2">
        <v>22</v>
      </c>
      <c r="B619" s="107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2">
        <v>23</v>
      </c>
      <c r="B620" s="107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2">
        <v>24</v>
      </c>
      <c r="B621" s="107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2">
        <v>25</v>
      </c>
      <c r="B622" s="107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2">
        <v>26</v>
      </c>
      <c r="B623" s="107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2">
        <v>27</v>
      </c>
      <c r="B624" s="107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2">
        <v>28</v>
      </c>
      <c r="B625" s="107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2">
        <v>29</v>
      </c>
      <c r="B626" s="107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2">
        <v>30</v>
      </c>
      <c r="B627" s="107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2">
        <v>1</v>
      </c>
      <c r="B631" s="107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2">
        <v>2</v>
      </c>
      <c r="B632" s="107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2">
        <v>3</v>
      </c>
      <c r="B633" s="107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2">
        <v>4</v>
      </c>
      <c r="B634" s="107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2">
        <v>5</v>
      </c>
      <c r="B635" s="107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2">
        <v>6</v>
      </c>
      <c r="B636" s="107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2">
        <v>7</v>
      </c>
      <c r="B637" s="107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2">
        <v>8</v>
      </c>
      <c r="B638" s="107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2">
        <v>9</v>
      </c>
      <c r="B639" s="107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2">
        <v>10</v>
      </c>
      <c r="B640" s="107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2">
        <v>11</v>
      </c>
      <c r="B641" s="107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2">
        <v>12</v>
      </c>
      <c r="B642" s="107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2">
        <v>13</v>
      </c>
      <c r="B643" s="107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2">
        <v>14</v>
      </c>
      <c r="B644" s="107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2">
        <v>15</v>
      </c>
      <c r="B645" s="107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2">
        <v>16</v>
      </c>
      <c r="B646" s="107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2">
        <v>17</v>
      </c>
      <c r="B647" s="107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2">
        <v>18</v>
      </c>
      <c r="B648" s="107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2">
        <v>19</v>
      </c>
      <c r="B649" s="107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2">
        <v>20</v>
      </c>
      <c r="B650" s="107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2">
        <v>21</v>
      </c>
      <c r="B651" s="107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2">
        <v>22</v>
      </c>
      <c r="B652" s="107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2">
        <v>23</v>
      </c>
      <c r="B653" s="107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2">
        <v>24</v>
      </c>
      <c r="B654" s="107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2">
        <v>25</v>
      </c>
      <c r="B655" s="107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2">
        <v>26</v>
      </c>
      <c r="B656" s="107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2">
        <v>27</v>
      </c>
      <c r="B657" s="107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2">
        <v>28</v>
      </c>
      <c r="B658" s="107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2">
        <v>29</v>
      </c>
      <c r="B659" s="107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2">
        <v>30</v>
      </c>
      <c r="B660" s="107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2">
        <v>1</v>
      </c>
      <c r="B664" s="107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2">
        <v>2</v>
      </c>
      <c r="B665" s="107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2">
        <v>3</v>
      </c>
      <c r="B666" s="107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2">
        <v>4</v>
      </c>
      <c r="B667" s="107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2">
        <v>5</v>
      </c>
      <c r="B668" s="107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2">
        <v>6</v>
      </c>
      <c r="B669" s="107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2">
        <v>7</v>
      </c>
      <c r="B670" s="107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2">
        <v>8</v>
      </c>
      <c r="B671" s="107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2">
        <v>9</v>
      </c>
      <c r="B672" s="107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2">
        <v>10</v>
      </c>
      <c r="B673" s="107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2">
        <v>11</v>
      </c>
      <c r="B674" s="107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2">
        <v>12</v>
      </c>
      <c r="B675" s="107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2">
        <v>13</v>
      </c>
      <c r="B676" s="107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2">
        <v>14</v>
      </c>
      <c r="B677" s="107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2">
        <v>15</v>
      </c>
      <c r="B678" s="107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2">
        <v>16</v>
      </c>
      <c r="B679" s="107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2">
        <v>17</v>
      </c>
      <c r="B680" s="107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2">
        <v>18</v>
      </c>
      <c r="B681" s="107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2">
        <v>19</v>
      </c>
      <c r="B682" s="107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2">
        <v>20</v>
      </c>
      <c r="B683" s="107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2">
        <v>21</v>
      </c>
      <c r="B684" s="107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2">
        <v>22</v>
      </c>
      <c r="B685" s="107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2">
        <v>23</v>
      </c>
      <c r="B686" s="107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2">
        <v>24</v>
      </c>
      <c r="B687" s="107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2">
        <v>25</v>
      </c>
      <c r="B688" s="107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2">
        <v>26</v>
      </c>
      <c r="B689" s="107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2">
        <v>27</v>
      </c>
      <c r="B690" s="107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2">
        <v>28</v>
      </c>
      <c r="B691" s="107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2">
        <v>29</v>
      </c>
      <c r="B692" s="107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2">
        <v>30</v>
      </c>
      <c r="B693" s="107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2">
        <v>1</v>
      </c>
      <c r="B697" s="107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2">
        <v>2</v>
      </c>
      <c r="B698" s="107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2">
        <v>3</v>
      </c>
      <c r="B699" s="107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2">
        <v>4</v>
      </c>
      <c r="B700" s="107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2">
        <v>5</v>
      </c>
      <c r="B701" s="107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2">
        <v>6</v>
      </c>
      <c r="B702" s="107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2">
        <v>7</v>
      </c>
      <c r="B703" s="107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2">
        <v>8</v>
      </c>
      <c r="B704" s="107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2">
        <v>9</v>
      </c>
      <c r="B705" s="107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2">
        <v>10</v>
      </c>
      <c r="B706" s="107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2">
        <v>11</v>
      </c>
      <c r="B707" s="107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2">
        <v>12</v>
      </c>
      <c r="B708" s="107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2">
        <v>13</v>
      </c>
      <c r="B709" s="107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2">
        <v>14</v>
      </c>
      <c r="B710" s="107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2">
        <v>15</v>
      </c>
      <c r="B711" s="107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2">
        <v>16</v>
      </c>
      <c r="B712" s="107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2">
        <v>17</v>
      </c>
      <c r="B713" s="107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2">
        <v>18</v>
      </c>
      <c r="B714" s="107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2">
        <v>19</v>
      </c>
      <c r="B715" s="107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2">
        <v>20</v>
      </c>
      <c r="B716" s="107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2">
        <v>21</v>
      </c>
      <c r="B717" s="107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2">
        <v>22</v>
      </c>
      <c r="B718" s="107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2">
        <v>23</v>
      </c>
      <c r="B719" s="107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2">
        <v>24</v>
      </c>
      <c r="B720" s="107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2">
        <v>25</v>
      </c>
      <c r="B721" s="107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2">
        <v>26</v>
      </c>
      <c r="B722" s="107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2">
        <v>27</v>
      </c>
      <c r="B723" s="107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2">
        <v>28</v>
      </c>
      <c r="B724" s="107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2">
        <v>29</v>
      </c>
      <c r="B725" s="107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2">
        <v>30</v>
      </c>
      <c r="B726" s="107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2">
        <v>1</v>
      </c>
      <c r="B730" s="107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2">
        <v>2</v>
      </c>
      <c r="B731" s="107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2">
        <v>3</v>
      </c>
      <c r="B732" s="107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2">
        <v>4</v>
      </c>
      <c r="B733" s="107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2">
        <v>5</v>
      </c>
      <c r="B734" s="107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2">
        <v>6</v>
      </c>
      <c r="B735" s="107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2">
        <v>7</v>
      </c>
      <c r="B736" s="107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2">
        <v>8</v>
      </c>
      <c r="B737" s="107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2">
        <v>9</v>
      </c>
      <c r="B738" s="107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2">
        <v>10</v>
      </c>
      <c r="B739" s="107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2">
        <v>11</v>
      </c>
      <c r="B740" s="107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2">
        <v>12</v>
      </c>
      <c r="B741" s="107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2">
        <v>13</v>
      </c>
      <c r="B742" s="107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2">
        <v>14</v>
      </c>
      <c r="B743" s="107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2">
        <v>15</v>
      </c>
      <c r="B744" s="107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2">
        <v>16</v>
      </c>
      <c r="B745" s="107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2">
        <v>17</v>
      </c>
      <c r="B746" s="107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2">
        <v>18</v>
      </c>
      <c r="B747" s="107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2">
        <v>19</v>
      </c>
      <c r="B748" s="107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2">
        <v>20</v>
      </c>
      <c r="B749" s="107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2">
        <v>21</v>
      </c>
      <c r="B750" s="107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2">
        <v>22</v>
      </c>
      <c r="B751" s="107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2">
        <v>23</v>
      </c>
      <c r="B752" s="107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2">
        <v>24</v>
      </c>
      <c r="B753" s="107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2">
        <v>25</v>
      </c>
      <c r="B754" s="107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2">
        <v>26</v>
      </c>
      <c r="B755" s="107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2">
        <v>27</v>
      </c>
      <c r="B756" s="107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2">
        <v>28</v>
      </c>
      <c r="B757" s="107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2">
        <v>29</v>
      </c>
      <c r="B758" s="107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2">
        <v>30</v>
      </c>
      <c r="B759" s="107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2">
        <v>1</v>
      </c>
      <c r="B763" s="107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2">
        <v>2</v>
      </c>
      <c r="B764" s="107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2">
        <v>3</v>
      </c>
      <c r="B765" s="107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2">
        <v>4</v>
      </c>
      <c r="B766" s="107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2">
        <v>5</v>
      </c>
      <c r="B767" s="107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2">
        <v>6</v>
      </c>
      <c r="B768" s="107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2">
        <v>7</v>
      </c>
      <c r="B769" s="107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2">
        <v>8</v>
      </c>
      <c r="B770" s="107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2">
        <v>9</v>
      </c>
      <c r="B771" s="107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2">
        <v>10</v>
      </c>
      <c r="B772" s="107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2">
        <v>11</v>
      </c>
      <c r="B773" s="107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2">
        <v>12</v>
      </c>
      <c r="B774" s="107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2">
        <v>13</v>
      </c>
      <c r="B775" s="107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2">
        <v>14</v>
      </c>
      <c r="B776" s="107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2">
        <v>15</v>
      </c>
      <c r="B777" s="107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2">
        <v>16</v>
      </c>
      <c r="B778" s="107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2">
        <v>17</v>
      </c>
      <c r="B779" s="107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2">
        <v>18</v>
      </c>
      <c r="B780" s="107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2">
        <v>19</v>
      </c>
      <c r="B781" s="107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2">
        <v>20</v>
      </c>
      <c r="B782" s="107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2">
        <v>21</v>
      </c>
      <c r="B783" s="107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2">
        <v>22</v>
      </c>
      <c r="B784" s="107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2">
        <v>23</v>
      </c>
      <c r="B785" s="107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2">
        <v>24</v>
      </c>
      <c r="B786" s="107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2">
        <v>25</v>
      </c>
      <c r="B787" s="107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2">
        <v>26</v>
      </c>
      <c r="B788" s="107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2">
        <v>27</v>
      </c>
      <c r="B789" s="107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2">
        <v>28</v>
      </c>
      <c r="B790" s="107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2">
        <v>29</v>
      </c>
      <c r="B791" s="107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2">
        <v>30</v>
      </c>
      <c r="B792" s="107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2">
        <v>1</v>
      </c>
      <c r="B796" s="107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2">
        <v>2</v>
      </c>
      <c r="B797" s="107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2">
        <v>3</v>
      </c>
      <c r="B798" s="107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2">
        <v>4</v>
      </c>
      <c r="B799" s="107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2">
        <v>5</v>
      </c>
      <c r="B800" s="107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2">
        <v>6</v>
      </c>
      <c r="B801" s="107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2">
        <v>7</v>
      </c>
      <c r="B802" s="107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2">
        <v>8</v>
      </c>
      <c r="B803" s="107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2">
        <v>9</v>
      </c>
      <c r="B804" s="107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2">
        <v>10</v>
      </c>
      <c r="B805" s="107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2">
        <v>11</v>
      </c>
      <c r="B806" s="107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2">
        <v>12</v>
      </c>
      <c r="B807" s="107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2">
        <v>13</v>
      </c>
      <c r="B808" s="107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2">
        <v>14</v>
      </c>
      <c r="B809" s="107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2">
        <v>15</v>
      </c>
      <c r="B810" s="107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2">
        <v>16</v>
      </c>
      <c r="B811" s="107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2">
        <v>17</v>
      </c>
      <c r="B812" s="107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2">
        <v>18</v>
      </c>
      <c r="B813" s="107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2">
        <v>19</v>
      </c>
      <c r="B814" s="107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2">
        <v>20</v>
      </c>
      <c r="B815" s="107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2">
        <v>21</v>
      </c>
      <c r="B816" s="107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2">
        <v>22</v>
      </c>
      <c r="B817" s="107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2">
        <v>23</v>
      </c>
      <c r="B818" s="107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2">
        <v>24</v>
      </c>
      <c r="B819" s="107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2">
        <v>25</v>
      </c>
      <c r="B820" s="107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2">
        <v>26</v>
      </c>
      <c r="B821" s="107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2">
        <v>27</v>
      </c>
      <c r="B822" s="107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2">
        <v>28</v>
      </c>
      <c r="B823" s="107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2">
        <v>29</v>
      </c>
      <c r="B824" s="107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2">
        <v>30</v>
      </c>
      <c r="B825" s="107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2">
        <v>1</v>
      </c>
      <c r="B829" s="107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2">
        <v>2</v>
      </c>
      <c r="B830" s="107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2">
        <v>3</v>
      </c>
      <c r="B831" s="107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2">
        <v>4</v>
      </c>
      <c r="B832" s="107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2">
        <v>5</v>
      </c>
      <c r="B833" s="107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2">
        <v>6</v>
      </c>
      <c r="B834" s="107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2">
        <v>7</v>
      </c>
      <c r="B835" s="107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2">
        <v>8</v>
      </c>
      <c r="B836" s="107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2">
        <v>9</v>
      </c>
      <c r="B837" s="107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2">
        <v>10</v>
      </c>
      <c r="B838" s="107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2">
        <v>11</v>
      </c>
      <c r="B839" s="107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2">
        <v>12</v>
      </c>
      <c r="B840" s="107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2">
        <v>13</v>
      </c>
      <c r="B841" s="107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2">
        <v>14</v>
      </c>
      <c r="B842" s="107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2">
        <v>15</v>
      </c>
      <c r="B843" s="107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2">
        <v>16</v>
      </c>
      <c r="B844" s="107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2">
        <v>17</v>
      </c>
      <c r="B845" s="107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2">
        <v>18</v>
      </c>
      <c r="B846" s="107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2">
        <v>19</v>
      </c>
      <c r="B847" s="107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2">
        <v>20</v>
      </c>
      <c r="B848" s="107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2">
        <v>21</v>
      </c>
      <c r="B849" s="107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2">
        <v>22</v>
      </c>
      <c r="B850" s="107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2">
        <v>23</v>
      </c>
      <c r="B851" s="107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2">
        <v>24</v>
      </c>
      <c r="B852" s="107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2">
        <v>25</v>
      </c>
      <c r="B853" s="107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2">
        <v>26</v>
      </c>
      <c r="B854" s="107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2">
        <v>27</v>
      </c>
      <c r="B855" s="107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2">
        <v>28</v>
      </c>
      <c r="B856" s="107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2">
        <v>29</v>
      </c>
      <c r="B857" s="107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2">
        <v>30</v>
      </c>
      <c r="B858" s="107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2">
        <v>1</v>
      </c>
      <c r="B862" s="107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2">
        <v>2</v>
      </c>
      <c r="B863" s="107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2">
        <v>3</v>
      </c>
      <c r="B864" s="107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2">
        <v>4</v>
      </c>
      <c r="B865" s="107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2">
        <v>5</v>
      </c>
      <c r="B866" s="107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2">
        <v>6</v>
      </c>
      <c r="B867" s="107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2">
        <v>7</v>
      </c>
      <c r="B868" s="107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2">
        <v>8</v>
      </c>
      <c r="B869" s="107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2">
        <v>9</v>
      </c>
      <c r="B870" s="107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2">
        <v>10</v>
      </c>
      <c r="B871" s="107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2">
        <v>11</v>
      </c>
      <c r="B872" s="107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2">
        <v>12</v>
      </c>
      <c r="B873" s="107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2">
        <v>13</v>
      </c>
      <c r="B874" s="107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2">
        <v>14</v>
      </c>
      <c r="B875" s="107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2">
        <v>15</v>
      </c>
      <c r="B876" s="107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2">
        <v>16</v>
      </c>
      <c r="B877" s="107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2">
        <v>17</v>
      </c>
      <c r="B878" s="107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2">
        <v>18</v>
      </c>
      <c r="B879" s="107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2">
        <v>19</v>
      </c>
      <c r="B880" s="107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2">
        <v>20</v>
      </c>
      <c r="B881" s="107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2">
        <v>21</v>
      </c>
      <c r="B882" s="107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2">
        <v>22</v>
      </c>
      <c r="B883" s="107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2">
        <v>23</v>
      </c>
      <c r="B884" s="107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2">
        <v>24</v>
      </c>
      <c r="B885" s="107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2">
        <v>25</v>
      </c>
      <c r="B886" s="107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2">
        <v>26</v>
      </c>
      <c r="B887" s="107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2">
        <v>27</v>
      </c>
      <c r="B888" s="107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2">
        <v>28</v>
      </c>
      <c r="B889" s="107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2">
        <v>29</v>
      </c>
      <c r="B890" s="107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2">
        <v>30</v>
      </c>
      <c r="B891" s="107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2">
        <v>1</v>
      </c>
      <c r="B895" s="107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2">
        <v>2</v>
      </c>
      <c r="B896" s="107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2">
        <v>3</v>
      </c>
      <c r="B897" s="107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2">
        <v>4</v>
      </c>
      <c r="B898" s="107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2">
        <v>5</v>
      </c>
      <c r="B899" s="107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2">
        <v>6</v>
      </c>
      <c r="B900" s="107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2">
        <v>7</v>
      </c>
      <c r="B901" s="107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2">
        <v>8</v>
      </c>
      <c r="B902" s="107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2">
        <v>9</v>
      </c>
      <c r="B903" s="107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2">
        <v>10</v>
      </c>
      <c r="B904" s="107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2">
        <v>11</v>
      </c>
      <c r="B905" s="107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2">
        <v>12</v>
      </c>
      <c r="B906" s="107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2">
        <v>13</v>
      </c>
      <c r="B907" s="107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2">
        <v>14</v>
      </c>
      <c r="B908" s="107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2">
        <v>15</v>
      </c>
      <c r="B909" s="107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2">
        <v>16</v>
      </c>
      <c r="B910" s="107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2">
        <v>17</v>
      </c>
      <c r="B911" s="107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2">
        <v>18</v>
      </c>
      <c r="B912" s="107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2">
        <v>19</v>
      </c>
      <c r="B913" s="107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2">
        <v>20</v>
      </c>
      <c r="B914" s="107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2">
        <v>21</v>
      </c>
      <c r="B915" s="107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2">
        <v>22</v>
      </c>
      <c r="B916" s="107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2">
        <v>23</v>
      </c>
      <c r="B917" s="107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2">
        <v>24</v>
      </c>
      <c r="B918" s="107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2">
        <v>25</v>
      </c>
      <c r="B919" s="107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2">
        <v>26</v>
      </c>
      <c r="B920" s="107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2">
        <v>27</v>
      </c>
      <c r="B921" s="107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2">
        <v>28</v>
      </c>
      <c r="B922" s="107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2">
        <v>29</v>
      </c>
      <c r="B923" s="107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2">
        <v>30</v>
      </c>
      <c r="B924" s="107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2">
        <v>1</v>
      </c>
      <c r="B928" s="107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2">
        <v>2</v>
      </c>
      <c r="B929" s="107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2">
        <v>3</v>
      </c>
      <c r="B930" s="107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2">
        <v>4</v>
      </c>
      <c r="B931" s="107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2">
        <v>5</v>
      </c>
      <c r="B932" s="107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2">
        <v>6</v>
      </c>
      <c r="B933" s="107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2">
        <v>7</v>
      </c>
      <c r="B934" s="107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2">
        <v>8</v>
      </c>
      <c r="B935" s="107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2">
        <v>9</v>
      </c>
      <c r="B936" s="107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2">
        <v>10</v>
      </c>
      <c r="B937" s="107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2">
        <v>11</v>
      </c>
      <c r="B938" s="107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2">
        <v>12</v>
      </c>
      <c r="B939" s="107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2">
        <v>13</v>
      </c>
      <c r="B940" s="107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2">
        <v>14</v>
      </c>
      <c r="B941" s="107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2">
        <v>15</v>
      </c>
      <c r="B942" s="107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2">
        <v>16</v>
      </c>
      <c r="B943" s="107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2">
        <v>17</v>
      </c>
      <c r="B944" s="107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2">
        <v>18</v>
      </c>
      <c r="B945" s="107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2">
        <v>19</v>
      </c>
      <c r="B946" s="107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2">
        <v>20</v>
      </c>
      <c r="B947" s="107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2">
        <v>21</v>
      </c>
      <c r="B948" s="107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2">
        <v>22</v>
      </c>
      <c r="B949" s="107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2">
        <v>23</v>
      </c>
      <c r="B950" s="107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2">
        <v>24</v>
      </c>
      <c r="B951" s="107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2">
        <v>25</v>
      </c>
      <c r="B952" s="107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2">
        <v>26</v>
      </c>
      <c r="B953" s="107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2">
        <v>27</v>
      </c>
      <c r="B954" s="107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2">
        <v>28</v>
      </c>
      <c r="B955" s="107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2">
        <v>29</v>
      </c>
      <c r="B956" s="107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2">
        <v>30</v>
      </c>
      <c r="B957" s="107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2">
        <v>1</v>
      </c>
      <c r="B961" s="107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2">
        <v>2</v>
      </c>
      <c r="B962" s="107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2">
        <v>3</v>
      </c>
      <c r="B963" s="107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2">
        <v>4</v>
      </c>
      <c r="B964" s="107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2">
        <v>5</v>
      </c>
      <c r="B965" s="107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2">
        <v>6</v>
      </c>
      <c r="B966" s="107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2">
        <v>7</v>
      </c>
      <c r="B967" s="107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2">
        <v>8</v>
      </c>
      <c r="B968" s="107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2">
        <v>9</v>
      </c>
      <c r="B969" s="107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2">
        <v>10</v>
      </c>
      <c r="B970" s="107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2">
        <v>11</v>
      </c>
      <c r="B971" s="107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2">
        <v>12</v>
      </c>
      <c r="B972" s="107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2">
        <v>13</v>
      </c>
      <c r="B973" s="107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2">
        <v>14</v>
      </c>
      <c r="B974" s="107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2">
        <v>15</v>
      </c>
      <c r="B975" s="107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2">
        <v>16</v>
      </c>
      <c r="B976" s="107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2">
        <v>17</v>
      </c>
      <c r="B977" s="107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2">
        <v>18</v>
      </c>
      <c r="B978" s="107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2">
        <v>19</v>
      </c>
      <c r="B979" s="107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2">
        <v>20</v>
      </c>
      <c r="B980" s="107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2">
        <v>21</v>
      </c>
      <c r="B981" s="107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2">
        <v>22</v>
      </c>
      <c r="B982" s="107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2">
        <v>23</v>
      </c>
      <c r="B983" s="107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2">
        <v>24</v>
      </c>
      <c r="B984" s="107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2">
        <v>25</v>
      </c>
      <c r="B985" s="107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2">
        <v>26</v>
      </c>
      <c r="B986" s="107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2">
        <v>27</v>
      </c>
      <c r="B987" s="107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2">
        <v>28</v>
      </c>
      <c r="B988" s="107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2">
        <v>29</v>
      </c>
      <c r="B989" s="107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2">
        <v>30</v>
      </c>
      <c r="B990" s="107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2">
        <v>1</v>
      </c>
      <c r="B994" s="107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2">
        <v>2</v>
      </c>
      <c r="B995" s="107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2">
        <v>3</v>
      </c>
      <c r="B996" s="107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2">
        <v>4</v>
      </c>
      <c r="B997" s="107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2">
        <v>5</v>
      </c>
      <c r="B998" s="107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2">
        <v>6</v>
      </c>
      <c r="B999" s="107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2">
        <v>7</v>
      </c>
      <c r="B1000" s="107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2">
        <v>8</v>
      </c>
      <c r="B1001" s="107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2">
        <v>9</v>
      </c>
      <c r="B1002" s="107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2">
        <v>10</v>
      </c>
      <c r="B1003" s="107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2">
        <v>11</v>
      </c>
      <c r="B1004" s="107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2">
        <v>12</v>
      </c>
      <c r="B1005" s="107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2">
        <v>13</v>
      </c>
      <c r="B1006" s="107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2">
        <v>14</v>
      </c>
      <c r="B1007" s="107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2">
        <v>15</v>
      </c>
      <c r="B1008" s="107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2">
        <v>16</v>
      </c>
      <c r="B1009" s="107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2">
        <v>17</v>
      </c>
      <c r="B1010" s="107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2">
        <v>18</v>
      </c>
      <c r="B1011" s="107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2">
        <v>19</v>
      </c>
      <c r="B1012" s="107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2">
        <v>20</v>
      </c>
      <c r="B1013" s="107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2">
        <v>21</v>
      </c>
      <c r="B1014" s="107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2">
        <v>22</v>
      </c>
      <c r="B1015" s="107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2">
        <v>23</v>
      </c>
      <c r="B1016" s="107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2">
        <v>24</v>
      </c>
      <c r="B1017" s="107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2">
        <v>25</v>
      </c>
      <c r="B1018" s="107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2">
        <v>26</v>
      </c>
      <c r="B1019" s="107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2">
        <v>27</v>
      </c>
      <c r="B1020" s="107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2">
        <v>28</v>
      </c>
      <c r="B1021" s="107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2">
        <v>29</v>
      </c>
      <c r="B1022" s="107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2">
        <v>30</v>
      </c>
      <c r="B1023" s="107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2">
        <v>1</v>
      </c>
      <c r="B1027" s="107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2">
        <v>2</v>
      </c>
      <c r="B1028" s="107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2">
        <v>3</v>
      </c>
      <c r="B1029" s="107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2">
        <v>4</v>
      </c>
      <c r="B1030" s="107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2">
        <v>5</v>
      </c>
      <c r="B1031" s="107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2">
        <v>6</v>
      </c>
      <c r="B1032" s="107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2">
        <v>7</v>
      </c>
      <c r="B1033" s="107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2">
        <v>8</v>
      </c>
      <c r="B1034" s="107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2">
        <v>9</v>
      </c>
      <c r="B1035" s="107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2">
        <v>10</v>
      </c>
      <c r="B1036" s="107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2">
        <v>11</v>
      </c>
      <c r="B1037" s="107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2">
        <v>12</v>
      </c>
      <c r="B1038" s="107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2">
        <v>13</v>
      </c>
      <c r="B1039" s="107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2">
        <v>14</v>
      </c>
      <c r="B1040" s="107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2">
        <v>15</v>
      </c>
      <c r="B1041" s="107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2">
        <v>16</v>
      </c>
      <c r="B1042" s="107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2">
        <v>17</v>
      </c>
      <c r="B1043" s="107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2">
        <v>18</v>
      </c>
      <c r="B1044" s="107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2">
        <v>19</v>
      </c>
      <c r="B1045" s="107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2">
        <v>20</v>
      </c>
      <c r="B1046" s="107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2">
        <v>21</v>
      </c>
      <c r="B1047" s="107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2">
        <v>22</v>
      </c>
      <c r="B1048" s="107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2">
        <v>23</v>
      </c>
      <c r="B1049" s="107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2">
        <v>24</v>
      </c>
      <c r="B1050" s="107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2">
        <v>25</v>
      </c>
      <c r="B1051" s="107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2">
        <v>26</v>
      </c>
      <c r="B1052" s="107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2">
        <v>27</v>
      </c>
      <c r="B1053" s="107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2">
        <v>28</v>
      </c>
      <c r="B1054" s="107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2">
        <v>29</v>
      </c>
      <c r="B1055" s="107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2">
        <v>30</v>
      </c>
      <c r="B1056" s="107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2">
        <v>1</v>
      </c>
      <c r="B1060" s="107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2">
        <v>2</v>
      </c>
      <c r="B1061" s="107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2">
        <v>3</v>
      </c>
      <c r="B1062" s="107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2">
        <v>4</v>
      </c>
      <c r="B1063" s="107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2">
        <v>5</v>
      </c>
      <c r="B1064" s="107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2">
        <v>6</v>
      </c>
      <c r="B1065" s="107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2">
        <v>7</v>
      </c>
      <c r="B1066" s="107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2">
        <v>8</v>
      </c>
      <c r="B1067" s="107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2">
        <v>9</v>
      </c>
      <c r="B1068" s="107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2">
        <v>10</v>
      </c>
      <c r="B1069" s="107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2">
        <v>11</v>
      </c>
      <c r="B1070" s="107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2">
        <v>12</v>
      </c>
      <c r="B1071" s="107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2">
        <v>13</v>
      </c>
      <c r="B1072" s="107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2">
        <v>14</v>
      </c>
      <c r="B1073" s="107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2">
        <v>15</v>
      </c>
      <c r="B1074" s="107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2">
        <v>16</v>
      </c>
      <c r="B1075" s="107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2">
        <v>17</v>
      </c>
      <c r="B1076" s="107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2">
        <v>18</v>
      </c>
      <c r="B1077" s="107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2">
        <v>19</v>
      </c>
      <c r="B1078" s="107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2">
        <v>20</v>
      </c>
      <c r="B1079" s="107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2">
        <v>21</v>
      </c>
      <c r="B1080" s="107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2">
        <v>22</v>
      </c>
      <c r="B1081" s="107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2">
        <v>23</v>
      </c>
      <c r="B1082" s="107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2">
        <v>24</v>
      </c>
      <c r="B1083" s="107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2">
        <v>25</v>
      </c>
      <c r="B1084" s="107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2">
        <v>26</v>
      </c>
      <c r="B1085" s="107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2">
        <v>27</v>
      </c>
      <c r="B1086" s="107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2">
        <v>28</v>
      </c>
      <c r="B1087" s="107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2">
        <v>29</v>
      </c>
      <c r="B1088" s="107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2">
        <v>30</v>
      </c>
      <c r="B1089" s="107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2">
        <v>1</v>
      </c>
      <c r="B1093" s="107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2">
        <v>2</v>
      </c>
      <c r="B1094" s="107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2">
        <v>3</v>
      </c>
      <c r="B1095" s="107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2">
        <v>4</v>
      </c>
      <c r="B1096" s="107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2">
        <v>5</v>
      </c>
      <c r="B1097" s="107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2">
        <v>6</v>
      </c>
      <c r="B1098" s="107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2">
        <v>7</v>
      </c>
      <c r="B1099" s="107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2">
        <v>8</v>
      </c>
      <c r="B1100" s="107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2">
        <v>9</v>
      </c>
      <c r="B1101" s="107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2">
        <v>10</v>
      </c>
      <c r="B1102" s="107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2">
        <v>11</v>
      </c>
      <c r="B1103" s="107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2">
        <v>12</v>
      </c>
      <c r="B1104" s="107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2">
        <v>13</v>
      </c>
      <c r="B1105" s="107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2">
        <v>14</v>
      </c>
      <c r="B1106" s="107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2">
        <v>15</v>
      </c>
      <c r="B1107" s="107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2">
        <v>16</v>
      </c>
      <c r="B1108" s="107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2">
        <v>17</v>
      </c>
      <c r="B1109" s="107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2">
        <v>18</v>
      </c>
      <c r="B1110" s="107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2">
        <v>19</v>
      </c>
      <c r="B1111" s="107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2">
        <v>20</v>
      </c>
      <c r="B1112" s="107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2">
        <v>21</v>
      </c>
      <c r="B1113" s="107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2">
        <v>22</v>
      </c>
      <c r="B1114" s="107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2">
        <v>23</v>
      </c>
      <c r="B1115" s="107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2">
        <v>24</v>
      </c>
      <c r="B1116" s="107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2">
        <v>25</v>
      </c>
      <c r="B1117" s="107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2">
        <v>26</v>
      </c>
      <c r="B1118" s="107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2">
        <v>27</v>
      </c>
      <c r="B1119" s="107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2">
        <v>28</v>
      </c>
      <c r="B1120" s="107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2">
        <v>29</v>
      </c>
      <c r="B1121" s="107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2">
        <v>30</v>
      </c>
      <c r="B1122" s="107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2">
        <v>1</v>
      </c>
      <c r="B1126" s="107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2">
        <v>2</v>
      </c>
      <c r="B1127" s="107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2">
        <v>3</v>
      </c>
      <c r="B1128" s="107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2">
        <v>4</v>
      </c>
      <c r="B1129" s="107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2">
        <v>5</v>
      </c>
      <c r="B1130" s="107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2">
        <v>6</v>
      </c>
      <c r="B1131" s="107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2">
        <v>7</v>
      </c>
      <c r="B1132" s="107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2">
        <v>8</v>
      </c>
      <c r="B1133" s="107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2">
        <v>9</v>
      </c>
      <c r="B1134" s="107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2">
        <v>10</v>
      </c>
      <c r="B1135" s="107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2">
        <v>11</v>
      </c>
      <c r="B1136" s="107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2">
        <v>12</v>
      </c>
      <c r="B1137" s="107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2">
        <v>13</v>
      </c>
      <c r="B1138" s="107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2">
        <v>14</v>
      </c>
      <c r="B1139" s="107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2">
        <v>15</v>
      </c>
      <c r="B1140" s="107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2">
        <v>16</v>
      </c>
      <c r="B1141" s="107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2">
        <v>17</v>
      </c>
      <c r="B1142" s="107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2">
        <v>18</v>
      </c>
      <c r="B1143" s="107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2">
        <v>19</v>
      </c>
      <c r="B1144" s="107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2">
        <v>20</v>
      </c>
      <c r="B1145" s="107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2">
        <v>21</v>
      </c>
      <c r="B1146" s="107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2">
        <v>22</v>
      </c>
      <c r="B1147" s="107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2">
        <v>23</v>
      </c>
      <c r="B1148" s="107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2">
        <v>24</v>
      </c>
      <c r="B1149" s="107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2">
        <v>25</v>
      </c>
      <c r="B1150" s="107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2">
        <v>26</v>
      </c>
      <c r="B1151" s="107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2">
        <v>27</v>
      </c>
      <c r="B1152" s="107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2">
        <v>28</v>
      </c>
      <c r="B1153" s="107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2">
        <v>29</v>
      </c>
      <c r="B1154" s="107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2">
        <v>30</v>
      </c>
      <c r="B1155" s="107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2">
        <v>1</v>
      </c>
      <c r="B1159" s="107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2">
        <v>2</v>
      </c>
      <c r="B1160" s="107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2">
        <v>3</v>
      </c>
      <c r="B1161" s="107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2">
        <v>4</v>
      </c>
      <c r="B1162" s="107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2">
        <v>5</v>
      </c>
      <c r="B1163" s="107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2">
        <v>6</v>
      </c>
      <c r="B1164" s="107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2">
        <v>7</v>
      </c>
      <c r="B1165" s="107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2">
        <v>8</v>
      </c>
      <c r="B1166" s="107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2">
        <v>9</v>
      </c>
      <c r="B1167" s="107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2">
        <v>10</v>
      </c>
      <c r="B1168" s="107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2">
        <v>11</v>
      </c>
      <c r="B1169" s="107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2">
        <v>12</v>
      </c>
      <c r="B1170" s="107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2">
        <v>13</v>
      </c>
      <c r="B1171" s="107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2">
        <v>14</v>
      </c>
      <c r="B1172" s="107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2">
        <v>15</v>
      </c>
      <c r="B1173" s="107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2">
        <v>16</v>
      </c>
      <c r="B1174" s="107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2">
        <v>17</v>
      </c>
      <c r="B1175" s="107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2">
        <v>18</v>
      </c>
      <c r="B1176" s="107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2">
        <v>19</v>
      </c>
      <c r="B1177" s="107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2">
        <v>20</v>
      </c>
      <c r="B1178" s="107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2">
        <v>21</v>
      </c>
      <c r="B1179" s="107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2">
        <v>22</v>
      </c>
      <c r="B1180" s="107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2">
        <v>23</v>
      </c>
      <c r="B1181" s="107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2">
        <v>24</v>
      </c>
      <c r="B1182" s="107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2">
        <v>25</v>
      </c>
      <c r="B1183" s="107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2">
        <v>26</v>
      </c>
      <c r="B1184" s="107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2">
        <v>27</v>
      </c>
      <c r="B1185" s="107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2">
        <v>28</v>
      </c>
      <c r="B1186" s="107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2">
        <v>29</v>
      </c>
      <c r="B1187" s="107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2">
        <v>30</v>
      </c>
      <c r="B1188" s="107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2">
        <v>1</v>
      </c>
      <c r="B1192" s="107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2">
        <v>2</v>
      </c>
      <c r="B1193" s="107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2">
        <v>3</v>
      </c>
      <c r="B1194" s="107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2">
        <v>4</v>
      </c>
      <c r="B1195" s="107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2">
        <v>5</v>
      </c>
      <c r="B1196" s="107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2">
        <v>6</v>
      </c>
      <c r="B1197" s="107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2">
        <v>7</v>
      </c>
      <c r="B1198" s="107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2">
        <v>8</v>
      </c>
      <c r="B1199" s="107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2">
        <v>9</v>
      </c>
      <c r="B1200" s="107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2">
        <v>10</v>
      </c>
      <c r="B1201" s="107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2">
        <v>11</v>
      </c>
      <c r="B1202" s="107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2">
        <v>12</v>
      </c>
      <c r="B1203" s="107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2">
        <v>13</v>
      </c>
      <c r="B1204" s="107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2">
        <v>14</v>
      </c>
      <c r="B1205" s="107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2">
        <v>15</v>
      </c>
      <c r="B1206" s="107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2">
        <v>16</v>
      </c>
      <c r="B1207" s="107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2">
        <v>17</v>
      </c>
      <c r="B1208" s="107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2">
        <v>18</v>
      </c>
      <c r="B1209" s="107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2">
        <v>19</v>
      </c>
      <c r="B1210" s="107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2">
        <v>20</v>
      </c>
      <c r="B1211" s="107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2">
        <v>21</v>
      </c>
      <c r="B1212" s="107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2">
        <v>22</v>
      </c>
      <c r="B1213" s="107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2">
        <v>23</v>
      </c>
      <c r="B1214" s="107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2">
        <v>24</v>
      </c>
      <c r="B1215" s="107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2">
        <v>25</v>
      </c>
      <c r="B1216" s="107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2">
        <v>26</v>
      </c>
      <c r="B1217" s="107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2">
        <v>27</v>
      </c>
      <c r="B1218" s="107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2">
        <v>28</v>
      </c>
      <c r="B1219" s="107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2">
        <v>29</v>
      </c>
      <c r="B1220" s="107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2">
        <v>30</v>
      </c>
      <c r="B1221" s="107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2">
        <v>1</v>
      </c>
      <c r="B1225" s="107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2">
        <v>2</v>
      </c>
      <c r="B1226" s="107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2">
        <v>3</v>
      </c>
      <c r="B1227" s="107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2">
        <v>4</v>
      </c>
      <c r="B1228" s="107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2">
        <v>5</v>
      </c>
      <c r="B1229" s="107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2">
        <v>6</v>
      </c>
      <c r="B1230" s="107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2">
        <v>7</v>
      </c>
      <c r="B1231" s="107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2">
        <v>8</v>
      </c>
      <c r="B1232" s="107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2">
        <v>9</v>
      </c>
      <c r="B1233" s="107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2">
        <v>10</v>
      </c>
      <c r="B1234" s="107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2">
        <v>11</v>
      </c>
      <c r="B1235" s="107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2">
        <v>12</v>
      </c>
      <c r="B1236" s="107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2">
        <v>13</v>
      </c>
      <c r="B1237" s="107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2">
        <v>14</v>
      </c>
      <c r="B1238" s="107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2">
        <v>15</v>
      </c>
      <c r="B1239" s="107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2">
        <v>16</v>
      </c>
      <c r="B1240" s="107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2">
        <v>17</v>
      </c>
      <c r="B1241" s="107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2">
        <v>18</v>
      </c>
      <c r="B1242" s="107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2">
        <v>19</v>
      </c>
      <c r="B1243" s="107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2">
        <v>20</v>
      </c>
      <c r="B1244" s="107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2">
        <v>21</v>
      </c>
      <c r="B1245" s="107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2">
        <v>22</v>
      </c>
      <c r="B1246" s="107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2">
        <v>23</v>
      </c>
      <c r="B1247" s="107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2">
        <v>24</v>
      </c>
      <c r="B1248" s="107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2">
        <v>25</v>
      </c>
      <c r="B1249" s="107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2">
        <v>26</v>
      </c>
      <c r="B1250" s="107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2">
        <v>27</v>
      </c>
      <c r="B1251" s="107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2">
        <v>28</v>
      </c>
      <c r="B1252" s="107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2">
        <v>29</v>
      </c>
      <c r="B1253" s="107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2">
        <v>30</v>
      </c>
      <c r="B1254" s="107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2">
        <v>1</v>
      </c>
      <c r="B1258" s="107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2">
        <v>2</v>
      </c>
      <c r="B1259" s="107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2">
        <v>3</v>
      </c>
      <c r="B1260" s="107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2">
        <v>4</v>
      </c>
      <c r="B1261" s="107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2">
        <v>5</v>
      </c>
      <c r="B1262" s="107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2">
        <v>6</v>
      </c>
      <c r="B1263" s="107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2">
        <v>7</v>
      </c>
      <c r="B1264" s="107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2">
        <v>8</v>
      </c>
      <c r="B1265" s="107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2">
        <v>9</v>
      </c>
      <c r="B1266" s="107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2">
        <v>10</v>
      </c>
      <c r="B1267" s="107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2">
        <v>11</v>
      </c>
      <c r="B1268" s="107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2">
        <v>12</v>
      </c>
      <c r="B1269" s="107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2">
        <v>13</v>
      </c>
      <c r="B1270" s="107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2">
        <v>14</v>
      </c>
      <c r="B1271" s="107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2">
        <v>15</v>
      </c>
      <c r="B1272" s="107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2">
        <v>16</v>
      </c>
      <c r="B1273" s="107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2">
        <v>17</v>
      </c>
      <c r="B1274" s="107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2">
        <v>18</v>
      </c>
      <c r="B1275" s="107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2">
        <v>19</v>
      </c>
      <c r="B1276" s="107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2">
        <v>20</v>
      </c>
      <c r="B1277" s="107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2">
        <v>21</v>
      </c>
      <c r="B1278" s="107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2">
        <v>22</v>
      </c>
      <c r="B1279" s="107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2">
        <v>23</v>
      </c>
      <c r="B1280" s="107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2">
        <v>24</v>
      </c>
      <c r="B1281" s="107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2">
        <v>25</v>
      </c>
      <c r="B1282" s="107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2">
        <v>26</v>
      </c>
      <c r="B1283" s="107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2">
        <v>27</v>
      </c>
      <c r="B1284" s="107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2">
        <v>28</v>
      </c>
      <c r="B1285" s="107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2">
        <v>29</v>
      </c>
      <c r="B1286" s="107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2">
        <v>30</v>
      </c>
      <c r="B1287" s="107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2">
        <v>1</v>
      </c>
      <c r="B1291" s="107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2">
        <v>2</v>
      </c>
      <c r="B1292" s="107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2">
        <v>3</v>
      </c>
      <c r="B1293" s="107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2">
        <v>4</v>
      </c>
      <c r="B1294" s="107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2">
        <v>5</v>
      </c>
      <c r="B1295" s="107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2">
        <v>6</v>
      </c>
      <c r="B1296" s="107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2">
        <v>7</v>
      </c>
      <c r="B1297" s="107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2">
        <v>8</v>
      </c>
      <c r="B1298" s="107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2">
        <v>9</v>
      </c>
      <c r="B1299" s="107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2">
        <v>10</v>
      </c>
      <c r="B1300" s="107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2">
        <v>11</v>
      </c>
      <c r="B1301" s="107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2">
        <v>12</v>
      </c>
      <c r="B1302" s="107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2">
        <v>13</v>
      </c>
      <c r="B1303" s="107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2">
        <v>14</v>
      </c>
      <c r="B1304" s="107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2">
        <v>15</v>
      </c>
      <c r="B1305" s="107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2">
        <v>16</v>
      </c>
      <c r="B1306" s="107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2">
        <v>17</v>
      </c>
      <c r="B1307" s="107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2">
        <v>18</v>
      </c>
      <c r="B1308" s="107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2">
        <v>19</v>
      </c>
      <c r="B1309" s="107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2">
        <v>20</v>
      </c>
      <c r="B1310" s="107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2">
        <v>21</v>
      </c>
      <c r="B1311" s="107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2">
        <v>22</v>
      </c>
      <c r="B1312" s="107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2">
        <v>23</v>
      </c>
      <c r="B1313" s="107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2">
        <v>24</v>
      </c>
      <c r="B1314" s="107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2">
        <v>25</v>
      </c>
      <c r="B1315" s="107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2">
        <v>26</v>
      </c>
      <c r="B1316" s="107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2">
        <v>27</v>
      </c>
      <c r="B1317" s="107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2">
        <v>28</v>
      </c>
      <c r="B1318" s="107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2">
        <v>29</v>
      </c>
      <c r="B1319" s="107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2">
        <v>30</v>
      </c>
      <c r="B1320" s="107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2018-07-04T07:56:37Z</cp:lastPrinted>
  <dcterms:created xsi:type="dcterms:W3CDTF">2012-03-13T00:50:25Z</dcterms:created>
  <dcterms:modified xsi:type="dcterms:W3CDTF">2018-07-17T11:17:14Z</dcterms:modified>
</cp:coreProperties>
</file>