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D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<sst xmlns="http://schemas.openxmlformats.org/spreadsheetml/2006/main" count="2940" uniqueCount="690">
  <si>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</si>
  <si>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</si>
  <si>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</si>
  <si>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</si>
  <si>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</si>
  <si>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</si>
  <si>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</si>
  <si>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</si>
  <si>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</si>
  <si>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</si>
  <si>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</si>
  <si>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</si>
  <si>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</si>
  <si>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</si>
  <si>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</si>
  <si>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</si>
  <si>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</si>
  <si>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</si>
  <si>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</si>
  <si>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</si>
  <si>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</si>
  <si>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</si>
  <si>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</si>
  <si>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</si>
  <si>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</si>
  <si>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</si>
  <si>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</si>
  <si>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</si>
  <si>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</si>
  <si>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</si>
  <si>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</si>
  <si>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</si>
  <si>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</si>
  <si>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</si>
  <si>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</si>
  <si>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</si>
  <si>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</si>
  <si>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</si>
  <si>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</si>
  <si>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</si>
  <si>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</si>
  <si>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</si>
  <si>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</si>
  <si>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</si>
  <si>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</si>
  <si>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</si>
  <si>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</si>
  <si>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</si>
  <si>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</si>
  <si>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</si>
  <si>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</si>
  <si>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</si>
  <si>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</si>
  <si>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</si>
  <si>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</si>
  <si>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</si>
  <si>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</si>
  <si>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</si>
  <si>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</si>
  <si>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</si>
  <si>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</si>
  <si>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</si>
  <si>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</si>
  <si>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</si>
  <si>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</si>
  <si>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</si>
  <si>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</si>
  <si>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</si>
  <si>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</si>
  <si>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</si>
  <si>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</si>
  <si>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</si>
  <si>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</si>
  <si>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</si>
  <si>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</si>
  <si>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</si>
  <si>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</si>
  <si>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</si>
  <si>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</si>
  <si>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</si>
  <si>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</si>
  <si>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</si>
  <si>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</si>
  <si>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</si>
  <si>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</si>
  <si>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</si>
  <si>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</si>
  <si>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</si>
  <si>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</si>
  <si>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</si>
  <si>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</si>
  <si>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</si>
  <si>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</si>
  <si>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</si>
  <si>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</si>
  <si>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</si>
  <si>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</si>
  <si>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</si>
  <si>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</si>
  <si>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</si>
  <si>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</si>
  <si>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</si>
  <si>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</si>
  <si>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</si>
  <si>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</si>
  <si>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</si>
  <si>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</si>
  <si>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</si>
  <si>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</si>
  <si>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</si>
  <si>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</si>
  <si>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</si>
  <si>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</si>
  <si>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</si>
  <si>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</si>
  <si>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</si>
  <si>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</si>
  <si>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</si>
  <si>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</si>
  <si>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</si>
  <si>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</si>
  <si>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</si>
  <si>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</si>
  <si>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</si>
  <si>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</si>
  <si>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</si>
  <si>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</si>
  <si>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</si>
  <si>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</si>
  <si>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</si>
  <si>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</si>
  <si>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</si>
  <si>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</si>
  <si>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</si>
  <si>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</si>
  <si>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</si>
  <si>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</si>
  <si>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</si>
  <si>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</si>
  <si>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</si>
  <si>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</si>
  <si>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</si>
  <si>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</si>
  <si>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</si>
  <si>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</si>
  <si>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</si>
  <si>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</si>
  <si>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</si>
  <si>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</si>
  <si>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</si>
  <si>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</si>
  <si>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</si>
  <si>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</si>
  <si>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</si>
  <si>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</si>
  <si>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</si>
  <si>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</si>
  <si>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</si>
  <si>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</si>
  <si>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</si>
  <si>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</si>
  <si>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</si>
  <si>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</si>
  <si>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</si>
  <si>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</si>
  <si>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</si>
  <si>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</si>
  <si>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</si>
  <si>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</si>
  <si>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</si>
  <si>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</si>
  <si>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</si>
  <si>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</si>
  <si>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</si>
  <si>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</si>
  <si>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</si>
  <si>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</si>
  <si>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</si>
  <si>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</si>
  <si>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</si>
  <si>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</si>
  <si>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</si>
  <si>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</si>
  <si>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</si>
  <si>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</si>
  <si>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</si>
  <si>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</si>
  <si>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</si>
  <si>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</si>
  <si>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</si>
  <si>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</si>
  <si>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</si>
  <si>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</si>
  <si>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</si>
  <si>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</si>
  <si>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</si>
  <si>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</si>
  <si>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</si>
  <si>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</si>
  <si>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</si>
  <si>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</si>
  <si>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</si>
  <si>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</si>
  <si>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</si>
  <si>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</si>
  <si>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</si>
  <si>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</si>
  <si>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</si>
  <si>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</si>
  <si>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</si>
  <si>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</si>
  <si>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</si>
  <si>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</si>
  <si>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</si>
  <si>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</si>
  <si>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</si>
  <si>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</si>
  <si>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</si>
  <si>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</si>
  <si>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</si>
  <si>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</si>
  <si>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</si>
  <si>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</si>
  <si>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</si>
  <si>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</si>
  <si>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</si>
  <si>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</si>
  <si>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</si>
  <si>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</si>
  <si>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</si>
  <si>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</si>
  <si>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</si>
  <si>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</si>
  <si>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</si>
  <si>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</si>
  <si>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</si>
  <si>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</si>
  <si>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</si>
  <si>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</si>
  <si>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</si>
  <si>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</si>
  <si>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</si>
  <si>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</si>
  <si>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</si>
  <si>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</si>
  <si>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</si>
  <si>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</si>
  <si>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</si>
  <si>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</si>
  <si>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</si>
  <si>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</si>
  <si>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</si>
  <si>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</si>
  <si>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</si>
  <si>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</si>
  <si>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</si>
  <si>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</si>
  <si>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</si>
  <si>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</si>
  <si>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</si>
  <si>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</si>
  <si>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</si>
  <si>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</si>
  <si>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</si>
  <si>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</si>
  <si>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</si>
  <si>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</si>
  <si>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</si>
  <si>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</si>
  <si>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</si>
  <si>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</si>
  <si>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</si>
  <si>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</si>
  <si>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</si>
  <si>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</si>
  <si>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</si>
  <si>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</si>
  <si>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</si>
  <si>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</si>
  <si>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</si>
  <si>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</si>
  <si>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</si>
  <si>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</si>
  <si>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</si>
  <si>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</si>
  <si>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</si>
  <si>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</si>
  <si>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</si>
  <si>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</si>
  <si>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</si>
  <si>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</si>
  <si>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</si>
  <si>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</si>
  <si>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</si>
  <si>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</si>
  <si>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</si>
  <si>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</si>
  <si>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</si>
  <si>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</si>
  <si>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</si>
  <si>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</si>
  <si>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</si>
  <si>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</si>
  <si>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</si>
  <si>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</si>
  <si>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</si>
  <si>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</si>
  <si>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</si>
  <si>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</si>
  <si>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</si>
  <si>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</si>
  <si>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</si>
  <si>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</si>
  <si>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</si>
  <si>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</si>
  <si>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</si>
  <si>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</si>
  <si>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</si>
  <si>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</si>
  <si>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</si>
  <si>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</si>
  <si>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</si>
  <si>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</si>
  <si>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</si>
  <si>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</si>
  <si>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</si>
  <si>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</si>
  <si>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</si>
  <si>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</si>
  <si>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</si>
  <si>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</si>
  <si>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</si>
  <si>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</si>
  <si>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</si>
  <si>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</si>
  <si>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</si>
  <si>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</si>
  <si>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</si>
  <si>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</si>
  <si>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</si>
  <si>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</si>
  <si>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</si>
  <si>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</si>
  <si>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</si>
  <si>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</si>
  <si>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</si>
  <si>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</si>
  <si>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</si>
  <si>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</si>
  <si>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</si>
  <si>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</si>
  <si>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</si>
  <si>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</si>
  <si>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</si>
  <si>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</si>
  <si>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</si>
  <si>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</si>
  <si>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</si>
  <si>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</si>
  <si>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</si>
  <si>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</si>
  <si>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</si>
  <si>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</si>
  <si>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</si>
  <si>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</si>
  <si>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</si>
  <si>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</si>
  <si>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</si>
  <si>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</si>
  <si>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</si>
  <si>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</si>
  <si>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</si>
  <si>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</si>
  <si>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</si>
  <si>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</si>
  <si>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</si>
  <si>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</si>
  <si>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</si>
  <si>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</si>
  <si>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</si>
  <si>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</si>
  <si>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</si>
  <si>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</si>
  <si>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</si>
  <si>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</si>
  <si>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</si>
  <si>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</si>
  <si>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</si>
  <si>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</si>
  <si>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</si>
  <si>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</si>
  <si>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</si>
  <si>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</si>
  <si>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</si>
  <si>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</si>
  <si>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</si>
  <si>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</si>
  <si>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</si>
  <si>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</si>
  <si>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</si>
  <si>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</si>
  <si>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</si>
  <si>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</si>
  <si>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</si>
  <si>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</si>
  <si>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</si>
  <si>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</si>
  <si>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</si>
  <si>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</si>
  <si>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</si>
  <si>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</si>
  <si>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</si>
  <si>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</si>
  <si>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</si>
  <si>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</si>
  <si>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</si>
  <si>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</si>
  <si>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</si>
  <si>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</si>
  <si>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</si>
  <si>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</si>
  <si>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</si>
  <si>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</si>
  <si>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</si>
  <si>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</si>
  <si>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</si>
  <si>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</si>
  <si>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</si>
  <si>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</si>
  <si>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</si>
  <si>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</si>
  <si>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</si>
  <si>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</si>
  <si>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</si>
  <si>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</si>
  <si>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</si>
  <si>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</si>
  <si>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</si>
  <si>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</si>
  <si>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</si>
  <si>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</si>
  <si>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</si>
  <si>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</si>
  <si>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</si>
  <si>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</si>
  <si>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</si>
  <si>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</si>
  <si>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</si>
  <si>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</si>
  <si>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</si>
  <si>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</si>
  <si>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</si>
  <si>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</si>
  <si>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</si>
  <si>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</si>
  <si>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</si>
  <si>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</si>
  <si>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</si>
  <si>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</si>
  <si>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</si>
  <si>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</si>
  <si>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</si>
  <si>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</si>
  <si>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</si>
  <si>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</si>
  <si>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</si>
  <si>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</si>
  <si>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</si>
  <si>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</si>
  <si>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</si>
  <si>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</si>
  <si>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</si>
  <si>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</si>
  <si>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</si>
  <si>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</si>
  <si>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</si>
  <si>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</si>
  <si>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</si>
  <si>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</si>
  <si>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</si>
  <si>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</si>
  <si>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</si>
  <si>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</si>
  <si>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</si>
  <si>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</si>
  <si>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</si>
  <si>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</si>
  <si>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</si>
  <si>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</si>
  <si>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</si>
  <si>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</si>
  <si>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</si>
  <si>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</si>
  <si>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</si>
  <si>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</si>
  <si>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</si>
  <si>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</si>
  <si>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</si>
  <si>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</si>
  <si>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</si>
  <si>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</si>
  <si>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</si>
  <si>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</si>
  <si>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</si>
  <si>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</si>
  <si>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</si>
  <si>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</si>
  <si>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</si>
  <si>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</si>
  <si>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</si>
  <si>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</si>
  <si>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</si>
  <si>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</si>
  <si>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</si>
  <si>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</si>
  <si>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</si>
  <si>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</si>
  <si>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</si>
  <si>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</si>
  <si>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</si>
  <si>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</si>
  <si>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</si>
  <si>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</si>
  <si>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</si>
  <si>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</si>
  <si>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</si>
  <si>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</si>
  <si>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</si>
  <si>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</si>
  <si>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</si>
  <si>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</si>
  <si>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</si>
  <si>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</si>
  <si>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</si>
  <si>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</si>
  <si>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</si>
  <si>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</si>
  <si>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</si>
  <si>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</si>
  <si>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</si>
  <si>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</si>
  <si>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</si>
  <si>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</si>
  <si>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</si>
  <si>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</si>
  <si>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</si>
  <si>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環境放射能水準調査等事業委託費</t>
    <rPh sb="0" eb="2">
      <t>カンキョウ</t>
    </rPh>
    <rPh sb="2" eb="5">
      <t>ホウシャノウ</t>
    </rPh>
    <rPh sb="5" eb="7">
      <t>スイジュン</t>
    </rPh>
    <rPh sb="7" eb="9">
      <t>チョウサ</t>
    </rPh>
    <rPh sb="9" eb="10">
      <t>ナド</t>
    </rPh>
    <rPh sb="10" eb="12">
      <t>ジギョウ</t>
    </rPh>
    <rPh sb="12" eb="15">
      <t>イタクヒ</t>
    </rPh>
    <phoneticPr fontId="5"/>
  </si>
  <si>
    <t>原子力規制委員会</t>
    <rPh sb="0" eb="3">
      <t>ゲンシリョク</t>
    </rPh>
    <rPh sb="3" eb="5">
      <t>キセイ</t>
    </rPh>
    <rPh sb="5" eb="8">
      <t>イインカイ</t>
    </rPh>
    <phoneticPr fontId="5"/>
  </si>
  <si>
    <t>原子力規制委員会原子力規制庁</t>
    <rPh sb="0" eb="3">
      <t>ゲンシリョク</t>
    </rPh>
    <rPh sb="3" eb="5">
      <t>キセイ</t>
    </rPh>
    <rPh sb="5" eb="8">
      <t>イインカイ</t>
    </rPh>
    <rPh sb="8" eb="11">
      <t>ゲンシリョク</t>
    </rPh>
    <rPh sb="11" eb="14">
      <t>キセイチョウ</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</si>
  <si>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</si>
  <si>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</si>
  <si>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t>
  </si>
  <si>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rPh sb="0" eb="2">
      <t>ゼンコク</t>
    </rPh>
    <rPh sb="6" eb="8">
      <t>カンキョウ</t>
    </rPh>
    <rPh sb="8" eb="11">
      <t>ホウシャノウ</t>
    </rPh>
    <rPh sb="11" eb="13">
      <t>スイジュン</t>
    </rPh>
    <rPh sb="14" eb="16">
      <t>チョウサ</t>
    </rPh>
    <rPh sb="16" eb="17">
      <t>オヨ</t>
    </rPh>
    <rPh sb="18" eb="20">
      <t>チホウ</t>
    </rPh>
    <rPh sb="20" eb="22">
      <t>コウキョウ</t>
    </rPh>
    <rPh sb="22" eb="24">
      <t>ダンタイ</t>
    </rPh>
    <rPh sb="25" eb="27">
      <t>ジッシ</t>
    </rPh>
    <rPh sb="29" eb="32">
      <t>ホウシャノウ</t>
    </rPh>
    <rPh sb="32" eb="34">
      <t>ブンセキ</t>
    </rPh>
    <rPh sb="35" eb="37">
      <t>ソクテイ</t>
    </rPh>
    <rPh sb="37" eb="39">
      <t>ケッカ</t>
    </rPh>
    <rPh sb="40" eb="42">
      <t>シュウシュウ</t>
    </rPh>
    <rPh sb="43" eb="44">
      <t>オコナ</t>
    </rPh>
    <rPh sb="51" eb="54">
      <t>ヘイジョウジ</t>
    </rPh>
    <rPh sb="55" eb="57">
      <t>カンキョウ</t>
    </rPh>
    <rPh sb="57" eb="60">
      <t>ホウシャノウ</t>
    </rPh>
    <rPh sb="60" eb="62">
      <t>スイジュン</t>
    </rPh>
    <rPh sb="63" eb="65">
      <t>ハアク</t>
    </rPh>
    <rPh sb="67" eb="69">
      <t>マンイチ</t>
    </rPh>
    <rPh sb="69" eb="72">
      <t>イジョウチ</t>
    </rPh>
    <rPh sb="73" eb="75">
      <t>ケンシュツ</t>
    </rPh>
    <rPh sb="77" eb="79">
      <t>バアイ</t>
    </rPh>
    <rPh sb="81" eb="84">
      <t>ゲンシリョク</t>
    </rPh>
    <rPh sb="84" eb="86">
      <t>シセツ</t>
    </rPh>
    <rPh sb="89" eb="91">
      <t>エイキョウ</t>
    </rPh>
    <rPh sb="92" eb="94">
      <t>ウム</t>
    </rPh>
    <rPh sb="95" eb="97">
      <t>カクニン</t>
    </rPh>
    <phoneticPr fontId="5"/>
  </si>
  <si>
    <t>上記目的を達成するため、①４７都道府県における環境放射能調査及び②４７都道府県において実施困難な高度かつ専門的な分析及び分析結果の収集を実施する。</t>
    <rPh sb="0" eb="2">
      <t>ジョウキ</t>
    </rPh>
    <rPh sb="2" eb="4">
      <t>モクテキ</t>
    </rPh>
    <rPh sb="5" eb="7">
      <t>タッセイ</t>
    </rPh>
    <rPh sb="15" eb="19">
      <t>トドウフケン</t>
    </rPh>
    <rPh sb="23" eb="25">
      <t>カンキョウ</t>
    </rPh>
    <rPh sb="25" eb="28">
      <t>ホウシャノウ</t>
    </rPh>
    <rPh sb="28" eb="30">
      <t>チョウサ</t>
    </rPh>
    <rPh sb="30" eb="31">
      <t>オヨ</t>
    </rPh>
    <rPh sb="35" eb="39">
      <t>トドウフケン</t>
    </rPh>
    <rPh sb="43" eb="45">
      <t>ジッシ</t>
    </rPh>
    <rPh sb="45" eb="47">
      <t>コンナン</t>
    </rPh>
    <rPh sb="48" eb="50">
      <t>コウド</t>
    </rPh>
    <rPh sb="52" eb="55">
      <t>センモンテキ</t>
    </rPh>
    <rPh sb="56" eb="58">
      <t>ブンセキ</t>
    </rPh>
    <rPh sb="58" eb="59">
      <t>オヨ</t>
    </rPh>
    <rPh sb="60" eb="62">
      <t>ブンセキ</t>
    </rPh>
    <rPh sb="62" eb="64">
      <t>ケッカ</t>
    </rPh>
    <rPh sb="65" eb="67">
      <t>シュウシュウ</t>
    </rPh>
    <rPh sb="68" eb="70">
      <t>ジッシ</t>
    </rPh>
    <phoneticPr fontId="5"/>
  </si>
  <si>
    <t>-</t>
    <phoneticPr fontId="5"/>
  </si>
  <si>
    <t>-</t>
    <phoneticPr fontId="5"/>
  </si>
  <si>
    <t>-</t>
    <phoneticPr fontId="5"/>
  </si>
  <si>
    <t>-</t>
    <phoneticPr fontId="5"/>
  </si>
  <si>
    <t>防災基本計画（昭和38年6月決定）
原子力災害対策指針（平成24年10月決定）
総合モニタリング計画（平成23年8月決定）</t>
    <rPh sb="0" eb="2">
      <t>ボウサイ</t>
    </rPh>
    <rPh sb="2" eb="4">
      <t>キホン</t>
    </rPh>
    <rPh sb="4" eb="6">
      <t>ケイカク</t>
    </rPh>
    <rPh sb="7" eb="9">
      <t>ショウワ</t>
    </rPh>
    <rPh sb="11" eb="12">
      <t>ネン</t>
    </rPh>
    <rPh sb="13" eb="14">
      <t>ガツ</t>
    </rPh>
    <rPh sb="14" eb="16">
      <t>ケッテイ</t>
    </rPh>
    <rPh sb="18" eb="21">
      <t>ゲンシリョク</t>
    </rPh>
    <rPh sb="21" eb="23">
      <t>サイガイ</t>
    </rPh>
    <rPh sb="23" eb="25">
      <t>タイサク</t>
    </rPh>
    <rPh sb="25" eb="27">
      <t>シシン</t>
    </rPh>
    <rPh sb="28" eb="30">
      <t>ヘイセイ</t>
    </rPh>
    <rPh sb="32" eb="33">
      <t>ネン</t>
    </rPh>
    <rPh sb="35" eb="36">
      <t>ガツ</t>
    </rPh>
    <rPh sb="36" eb="38">
      <t>ケッテイ</t>
    </rPh>
    <rPh sb="40" eb="42">
      <t>ソウゴウ</t>
    </rPh>
    <rPh sb="48" eb="50">
      <t>ケイカク</t>
    </rPh>
    <rPh sb="51" eb="53">
      <t>ヘイセイ</t>
    </rPh>
    <rPh sb="55" eb="56">
      <t>ネン</t>
    </rPh>
    <rPh sb="57" eb="58">
      <t>ガツ</t>
    </rPh>
    <rPh sb="58" eb="60">
      <t>ケッテイ</t>
    </rPh>
    <phoneticPr fontId="5"/>
  </si>
  <si>
    <t>環境放射能水準調査（放射能分析）</t>
    <rPh sb="0" eb="2">
      <t>カンキョウ</t>
    </rPh>
    <rPh sb="2" eb="5">
      <t>ホウシャノウ</t>
    </rPh>
    <rPh sb="5" eb="7">
      <t>スイジュン</t>
    </rPh>
    <rPh sb="7" eb="9">
      <t>チョウサ</t>
    </rPh>
    <rPh sb="10" eb="13">
      <t>ホウシャノウ</t>
    </rPh>
    <rPh sb="13" eb="15">
      <t>ブンセキ</t>
    </rPh>
    <phoneticPr fontId="5"/>
  </si>
  <si>
    <t>環境放射能水準調査（放射能測定）</t>
    <rPh sb="13" eb="15">
      <t>ソクテイ</t>
    </rPh>
    <phoneticPr fontId="5"/>
  </si>
  <si>
    <t>放射線監視結果収集調査</t>
    <rPh sb="0" eb="3">
      <t>ホウシャセン</t>
    </rPh>
    <rPh sb="3" eb="5">
      <t>カンシ</t>
    </rPh>
    <rPh sb="5" eb="7">
      <t>ケッカ</t>
    </rPh>
    <rPh sb="7" eb="9">
      <t>シュウシュウ</t>
    </rPh>
    <rPh sb="9" eb="11">
      <t>チョウサ</t>
    </rPh>
    <phoneticPr fontId="5"/>
  </si>
  <si>
    <t>本事業は、全国における環境放射能水準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8" eb="20">
      <t>チョウサ</t>
    </rPh>
    <rPh sb="21" eb="22">
      <t>オコナ</t>
    </rPh>
    <rPh sb="24" eb="26">
      <t>ゼンコク</t>
    </rPh>
    <rPh sb="30" eb="33">
      <t>ゲンシリョク</t>
    </rPh>
    <rPh sb="33" eb="35">
      <t>カンケイ</t>
    </rPh>
    <rPh sb="35" eb="37">
      <t>シセツ</t>
    </rPh>
    <rPh sb="37" eb="38">
      <t>ナド</t>
    </rPh>
    <rPh sb="41" eb="43">
      <t>エイキョウ</t>
    </rPh>
    <rPh sb="44" eb="46">
      <t>ウム</t>
    </rPh>
    <rPh sb="47" eb="49">
      <t>ハアク</t>
    </rPh>
    <rPh sb="54" eb="56">
      <t>モクテキ</t>
    </rPh>
    <rPh sb="62" eb="64">
      <t>ソクテイ</t>
    </rPh>
    <rPh sb="64" eb="66">
      <t>ケンスウ</t>
    </rPh>
    <rPh sb="67" eb="69">
      <t>イジョウ</t>
    </rPh>
    <rPh sb="70" eb="72">
      <t>ケンシュツ</t>
    </rPh>
    <rPh sb="72" eb="73">
      <t>スウ</t>
    </rPh>
    <rPh sb="73" eb="74">
      <t>ナド</t>
    </rPh>
    <rPh sb="75" eb="78">
      <t>テイリョウテキ</t>
    </rPh>
    <rPh sb="79" eb="81">
      <t>モクヒョウ</t>
    </rPh>
    <rPh sb="81" eb="83">
      <t>セッテイ</t>
    </rPh>
    <rPh sb="84" eb="85">
      <t>オコナ</t>
    </rPh>
    <rPh sb="89" eb="91">
      <t>テキトウ</t>
    </rPh>
    <phoneticPr fontId="5"/>
  </si>
  <si>
    <t>　　　　　　　　　　　　　　　　　　　　　【成果目標】
平常時から、全国における環境放射能水準調査を行い、全国における原子力関係施設等からの影響の有無を把握する。
　　　　　　　　　　　　　　　　　　　【達成状況・実績】
全国47都道府県において放射能調査を行い、平常時の環境放射能水準を把握し、万一異常値を検出した場合は原子力施設からの影響の有無を確認してきた。</t>
    <rPh sb="22" eb="24">
      <t>セイカ</t>
    </rPh>
    <rPh sb="24" eb="26">
      <t>モクヒョウ</t>
    </rPh>
    <rPh sb="28" eb="31">
      <t>ヘイジョウジ</t>
    </rPh>
    <rPh sb="34" eb="36">
      <t>ゼンコク</t>
    </rPh>
    <rPh sb="40" eb="42">
      <t>カンキョウ</t>
    </rPh>
    <rPh sb="42" eb="45">
      <t>ホウシャノウ</t>
    </rPh>
    <rPh sb="45" eb="47">
      <t>スイジュン</t>
    </rPh>
    <rPh sb="47" eb="49">
      <t>チョウサ</t>
    </rPh>
    <rPh sb="50" eb="51">
      <t>オコナ</t>
    </rPh>
    <rPh sb="53" eb="55">
      <t>ゼンコク</t>
    </rPh>
    <rPh sb="59" eb="62">
      <t>ゲンシリョク</t>
    </rPh>
    <rPh sb="62" eb="64">
      <t>カンケイ</t>
    </rPh>
    <rPh sb="64" eb="66">
      <t>シセツ</t>
    </rPh>
    <rPh sb="66" eb="67">
      <t>ナド</t>
    </rPh>
    <rPh sb="70" eb="72">
      <t>エイキョウ</t>
    </rPh>
    <rPh sb="73" eb="75">
      <t>ウム</t>
    </rPh>
    <rPh sb="76" eb="78">
      <t>ハアク</t>
    </rPh>
    <rPh sb="102" eb="104">
      <t>タッセイ</t>
    </rPh>
    <rPh sb="104" eb="106">
      <t>ジョウキョウ</t>
    </rPh>
    <rPh sb="107" eb="109">
      <t>ジッセキ</t>
    </rPh>
    <rPh sb="111" eb="113">
      <t>ゼンコク</t>
    </rPh>
    <rPh sb="115" eb="119">
      <t>トドウフケン</t>
    </rPh>
    <rPh sb="123" eb="126">
      <t>ホウシャノウ</t>
    </rPh>
    <rPh sb="126" eb="128">
      <t>チョウサ</t>
    </rPh>
    <rPh sb="129" eb="130">
      <t>オコナ</t>
    </rPh>
    <rPh sb="132" eb="135">
      <t>ヘイジョウジ</t>
    </rPh>
    <rPh sb="136" eb="138">
      <t>カンキョウ</t>
    </rPh>
    <rPh sb="138" eb="141">
      <t>ホウシャノウ</t>
    </rPh>
    <rPh sb="141" eb="143">
      <t>スイジュン</t>
    </rPh>
    <rPh sb="144" eb="146">
      <t>ハアク</t>
    </rPh>
    <rPh sb="148" eb="150">
      <t>マンイチ</t>
    </rPh>
    <rPh sb="150" eb="152">
      <t>イジョウ</t>
    </rPh>
    <rPh sb="152" eb="153">
      <t>アタイ</t>
    </rPh>
    <rPh sb="154" eb="156">
      <t>ケンシュツ</t>
    </rPh>
    <rPh sb="158" eb="160">
      <t>バアイ</t>
    </rPh>
    <rPh sb="161" eb="164">
      <t>ゲンシリョク</t>
    </rPh>
    <rPh sb="164" eb="166">
      <t>シセツ</t>
    </rPh>
    <rPh sb="169" eb="171">
      <t>エイキョウ</t>
    </rPh>
    <rPh sb="172" eb="174">
      <t>ウム</t>
    </rPh>
    <rPh sb="175" eb="177">
      <t>カクニン</t>
    </rPh>
    <phoneticPr fontId="5"/>
  </si>
  <si>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1">
      <t>ヘイジョウジ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5"/>
  </si>
  <si>
    <t>放射能レベルを把握した自治体数を代替指標とする。</t>
    <rPh sb="0" eb="3">
      <t>ホウシャノウ</t>
    </rPh>
    <rPh sb="7" eb="9">
      <t>ハアク</t>
    </rPh>
    <rPh sb="11" eb="14">
      <t>ジチタイ</t>
    </rPh>
    <rPh sb="14" eb="15">
      <t>スウ</t>
    </rPh>
    <rPh sb="16" eb="18">
      <t>ダイタイ</t>
    </rPh>
    <rPh sb="18" eb="20">
      <t>シヒョウ</t>
    </rPh>
    <phoneticPr fontId="5"/>
  </si>
  <si>
    <t>自治体</t>
    <rPh sb="0" eb="3">
      <t>ジチタイ</t>
    </rPh>
    <phoneticPr fontId="5"/>
  </si>
  <si>
    <t>空間線量率のデータを環境放射能データベースに格納したデータ数を活動指標とする。</t>
    <rPh sb="0" eb="2">
      <t>クウカン</t>
    </rPh>
    <rPh sb="2" eb="5">
      <t>センリョウリツ</t>
    </rPh>
    <rPh sb="10" eb="12">
      <t>カンキョウ</t>
    </rPh>
    <rPh sb="12" eb="15">
      <t>ホウシャノウ</t>
    </rPh>
    <rPh sb="22" eb="24">
      <t>カクノウ</t>
    </rPh>
    <rPh sb="29" eb="30">
      <t>スウ</t>
    </rPh>
    <rPh sb="31" eb="33">
      <t>カツドウ</t>
    </rPh>
    <rPh sb="33" eb="35">
      <t>シヒョウ</t>
    </rPh>
    <phoneticPr fontId="5"/>
  </si>
  <si>
    <t>件</t>
    <rPh sb="0" eb="1">
      <t>ケン</t>
    </rPh>
    <phoneticPr fontId="5"/>
  </si>
  <si>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5"/>
  </si>
  <si>
    <t>執行額／空間線量率及び環境試料データ数の合計　　　　　　　　　　　　　</t>
    <phoneticPr fontId="5"/>
  </si>
  <si>
    <t>百万円</t>
    <phoneticPr fontId="5"/>
  </si>
  <si>
    <t>百万円/千件</t>
    <phoneticPr fontId="5"/>
  </si>
  <si>
    <t>1，660／126</t>
    <phoneticPr fontId="5"/>
  </si>
  <si>
    <t>1，550／126</t>
    <phoneticPr fontId="5"/>
  </si>
  <si>
    <t>原子力に対する確かな規制を通じて、人と環境を守ること</t>
    <phoneticPr fontId="5"/>
  </si>
  <si>
    <t>防災基本計画等に基づく社会的要請の高い事業であり、国民や社会のニーズを的確に反映している。</t>
    <phoneticPr fontId="5"/>
  </si>
  <si>
    <t>国が率先して長年積み重ねてきた本調査結果は、全国各地の放射能水準値としても重要な意味を持つものであり、国として等質な調査を継続して実施していく必要がある。</t>
    <phoneticPr fontId="5"/>
  </si>
  <si>
    <t>防災基本計画等に基づく社会的要請の高い事業であり、優先度の高い事業である。</t>
    <phoneticPr fontId="5"/>
  </si>
  <si>
    <t>△</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</si>
  <si>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</si>
  <si>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</si>
  <si>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</si>
  <si>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</si>
  <si>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</si>
  <si>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</si>
  <si>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</si>
  <si>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</si>
  <si>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放射能測定に必要な設備を複数台導入する場合、必要性の審査や、コスト削減のために共通化できるか等の協議をしつつ執行に取り組んでいる。</t>
    <phoneticPr fontId="5"/>
  </si>
  <si>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phoneticPr fontId="5"/>
  </si>
  <si>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phoneticPr fontId="5"/>
  </si>
  <si>
    <t>総合モニタリング計画等に基づき、空間放射線量率、上水、降下物等のモニタリングを着実に実施している。</t>
    <phoneticPr fontId="5"/>
  </si>
  <si>
    <t>成果はHPで公開し、国民の安全・安心の確保に資することができている。</t>
    <phoneticPr fontId="5"/>
  </si>
  <si>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委託費とは役割分担を行っている。</t>
    <phoneticPr fontId="5"/>
  </si>
  <si>
    <t>原子力規制委員会</t>
  </si>
  <si>
    <t>放射線監視等交付金</t>
    <phoneticPr fontId="5"/>
  </si>
  <si>
    <t>海洋環境放射能総合評価事業委託費</t>
    <phoneticPr fontId="5"/>
  </si>
  <si>
    <t>全国各地の環境放射能の水準を把握するとともに、原子力発電所等から放出される放射性物質が周辺環境に与える影響を調査するための事業であり、国民のニーズがあり、引き続き取り組む必要がある。</t>
    <phoneticPr fontId="5"/>
  </si>
  <si>
    <t>引き続き効率的な事業実施に努める。</t>
    <phoneticPr fontId="5"/>
  </si>
  <si>
    <t>文-0504</t>
    <rPh sb="0" eb="1">
      <t>ブン</t>
    </rPh>
    <phoneticPr fontId="5"/>
  </si>
  <si>
    <t>文-0388</t>
    <rPh sb="0" eb="1">
      <t>ブン</t>
    </rPh>
    <phoneticPr fontId="5"/>
  </si>
  <si>
    <t>15</t>
    <phoneticPr fontId="5"/>
  </si>
  <si>
    <t>40</t>
    <phoneticPr fontId="5"/>
  </si>
  <si>
    <t>50</t>
    <phoneticPr fontId="5"/>
  </si>
  <si>
    <t>0046</t>
    <phoneticPr fontId="5"/>
  </si>
  <si>
    <t xml:space="preserve">
</t>
    <phoneticPr fontId="5"/>
  </si>
  <si>
    <t>特別会計に関する法律第85条第6項
特別会計に関する法律施行令第51条第7項第13号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</si>
  <si>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t>
    <phoneticPr fontId="5"/>
  </si>
  <si>
    <t>-</t>
    <phoneticPr fontId="5"/>
  </si>
  <si>
    <t>-</t>
    <phoneticPr fontId="5"/>
  </si>
  <si>
    <t>-</t>
    <phoneticPr fontId="5"/>
  </si>
  <si>
    <t>-</t>
    <phoneticPr fontId="5"/>
  </si>
  <si>
    <t>-</t>
    <phoneticPr fontId="5"/>
  </si>
  <si>
    <t>放射線防護対策及び危機管理体制の充実・強化</t>
    <phoneticPr fontId="5"/>
  </si>
  <si>
    <t>平成29
年度</t>
    <rPh sb="0" eb="2">
      <t>ヘイセイ</t>
    </rPh>
    <rPh sb="5" eb="7">
      <t>ネンド</t>
    </rPh>
    <phoneticPr fontId="5"/>
  </si>
  <si>
    <t>全都道府県の空間線量率の公表</t>
    <phoneticPr fontId="5"/>
  </si>
  <si>
    <t>日分</t>
    <rPh sb="0" eb="1">
      <t>ヒ</t>
    </rPh>
    <rPh sb="1" eb="2">
      <t>ブン</t>
    </rPh>
    <phoneticPr fontId="5"/>
  </si>
  <si>
    <t>地方公共団体等と連携して確実に測定・監視を行う。</t>
    <phoneticPr fontId="5"/>
  </si>
  <si>
    <t>平成29
年度</t>
    <rPh sb="0" eb="2">
      <t>ヘイセイ</t>
    </rPh>
    <rPh sb="5" eb="7">
      <t>ネンド</t>
    </rPh>
    <phoneticPr fontId="5"/>
  </si>
  <si>
    <t>-</t>
    <phoneticPr fontId="5"/>
  </si>
  <si>
    <t>47都道府県及び専門機関の協力の下、全国における環境放射能水準を把握するための調査を実施する。測定結果等について、国内外で利用できる形で公表する。</t>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</si>
  <si>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phoneticPr fontId="5"/>
  </si>
  <si>
    <t>全国の環境中の放射線等の測定</t>
    <phoneticPr fontId="5"/>
  </si>
  <si>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万一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全国の環境中の放射線等の測定の充実を図る。</t>
    <phoneticPr fontId="5"/>
  </si>
  <si>
    <t>各都道府県における環境放射能水準の調査</t>
    <phoneticPr fontId="5"/>
  </si>
  <si>
    <t>各都道府県における環境放射能水準の調査</t>
    <phoneticPr fontId="5"/>
  </si>
  <si>
    <t>各都道府県における環境放射能水準の調査</t>
    <phoneticPr fontId="5"/>
  </si>
  <si>
    <t>随意契約
（その他）</t>
    <phoneticPr fontId="5"/>
  </si>
  <si>
    <t>随意契約
（その他）</t>
    <phoneticPr fontId="5"/>
  </si>
  <si>
    <t>-</t>
  </si>
  <si>
    <t>-</t>
    <phoneticPr fontId="5"/>
  </si>
  <si>
    <t>-</t>
    <phoneticPr fontId="5"/>
  </si>
  <si>
    <t>-</t>
    <phoneticPr fontId="5"/>
  </si>
  <si>
    <t>高知県</t>
    <phoneticPr fontId="5"/>
  </si>
  <si>
    <t>東京都</t>
    <phoneticPr fontId="5"/>
  </si>
  <si>
    <t>栃木県</t>
    <phoneticPr fontId="5"/>
  </si>
  <si>
    <t>福島県</t>
    <phoneticPr fontId="5"/>
  </si>
  <si>
    <t>兵庫県</t>
    <phoneticPr fontId="5"/>
  </si>
  <si>
    <t>沖縄県</t>
    <phoneticPr fontId="5"/>
  </si>
  <si>
    <t>岐阜県</t>
    <phoneticPr fontId="5"/>
  </si>
  <si>
    <t>北海道</t>
    <phoneticPr fontId="5"/>
  </si>
  <si>
    <t>神奈川県</t>
    <phoneticPr fontId="5"/>
  </si>
  <si>
    <t>宮城県</t>
    <phoneticPr fontId="5"/>
  </si>
  <si>
    <t>備品費</t>
    <rPh sb="0" eb="3">
      <t>ビヒンヒ</t>
    </rPh>
    <phoneticPr fontId="7"/>
  </si>
  <si>
    <t>外注費</t>
    <rPh sb="0" eb="3">
      <t>ガイチュウヒ</t>
    </rPh>
    <phoneticPr fontId="7"/>
  </si>
  <si>
    <t>諸経費</t>
    <rPh sb="0" eb="3">
      <t>ショケイヒ</t>
    </rPh>
    <phoneticPr fontId="7"/>
  </si>
  <si>
    <t>補助員人件費</t>
    <rPh sb="0" eb="3">
      <t>ホジョイン</t>
    </rPh>
    <rPh sb="3" eb="6">
      <t>ジンケンヒ</t>
    </rPh>
    <phoneticPr fontId="7"/>
  </si>
  <si>
    <t>その他</t>
    <rPh sb="2" eb="3">
      <t>タ</t>
    </rPh>
    <phoneticPr fontId="7"/>
  </si>
  <si>
    <t>人件費</t>
    <rPh sb="0" eb="3">
      <t>ジンケンヒ</t>
    </rPh>
    <phoneticPr fontId="7"/>
  </si>
  <si>
    <t>消耗品費</t>
    <rPh sb="0" eb="3">
      <t>ショウモウヒン</t>
    </rPh>
    <rPh sb="3" eb="4">
      <t>ヒ</t>
    </rPh>
    <phoneticPr fontId="7"/>
  </si>
  <si>
    <t>借損料</t>
    <rPh sb="0" eb="2">
      <t>シャクソン</t>
    </rPh>
    <rPh sb="2" eb="3">
      <t>リョウ</t>
    </rPh>
    <phoneticPr fontId="7"/>
  </si>
  <si>
    <t>光熱水料</t>
    <rPh sb="0" eb="2">
      <t>コウネツ</t>
    </rPh>
    <rPh sb="2" eb="3">
      <t>スイ</t>
    </rPh>
    <rPh sb="3" eb="4">
      <t>リョウ</t>
    </rPh>
    <phoneticPr fontId="7"/>
  </si>
  <si>
    <t>通信運搬費</t>
    <rPh sb="0" eb="5">
      <t>ツウシンウンパンヒ</t>
    </rPh>
    <phoneticPr fontId="7"/>
  </si>
  <si>
    <t>旅費</t>
    <rPh sb="0" eb="2">
      <t>リョヒ</t>
    </rPh>
    <phoneticPr fontId="7"/>
  </si>
  <si>
    <t>光熱水料、機器の修繕・保守費等</t>
    <rPh sb="0" eb="2">
      <t>コウネツ</t>
    </rPh>
    <rPh sb="2" eb="3">
      <t>ミズ</t>
    </rPh>
    <rPh sb="3" eb="4">
      <t>リョウ</t>
    </rPh>
    <rPh sb="5" eb="7">
      <t>キキ</t>
    </rPh>
    <rPh sb="8" eb="10">
      <t>シュウゼン</t>
    </rPh>
    <rPh sb="11" eb="13">
      <t>ホシュ</t>
    </rPh>
    <rPh sb="13" eb="14">
      <t>ヒ</t>
    </rPh>
    <rPh sb="14" eb="15">
      <t>トウ</t>
    </rPh>
    <phoneticPr fontId="7"/>
  </si>
  <si>
    <t>補助員賃金等</t>
    <rPh sb="0" eb="3">
      <t>ホジョイン</t>
    </rPh>
    <rPh sb="3" eb="5">
      <t>チンギン</t>
    </rPh>
    <rPh sb="5" eb="6">
      <t>ナド</t>
    </rPh>
    <phoneticPr fontId="7"/>
  </si>
  <si>
    <t>旅費、消耗品費、借料及び損料等</t>
    <rPh sb="0" eb="2">
      <t>リョヒ</t>
    </rPh>
    <rPh sb="3" eb="5">
      <t>ショウモウ</t>
    </rPh>
    <rPh sb="5" eb="6">
      <t>ヒン</t>
    </rPh>
    <rPh sb="6" eb="7">
      <t>ヒ</t>
    </rPh>
    <rPh sb="8" eb="10">
      <t>シャクリョウ</t>
    </rPh>
    <rPh sb="10" eb="11">
      <t>オヨ</t>
    </rPh>
    <rPh sb="12" eb="14">
      <t>ソンリョウ</t>
    </rPh>
    <rPh sb="14" eb="15">
      <t>トウ</t>
    </rPh>
    <phoneticPr fontId="7"/>
  </si>
  <si>
    <t>業務担当職員人件費</t>
    <rPh sb="0" eb="2">
      <t>ギョウム</t>
    </rPh>
    <rPh sb="2" eb="4">
      <t>タントウ</t>
    </rPh>
    <rPh sb="4" eb="6">
      <t>ショクイン</t>
    </rPh>
    <rPh sb="6" eb="9">
      <t>ジンケンヒ</t>
    </rPh>
    <phoneticPr fontId="7"/>
  </si>
  <si>
    <t>分析設備借料、行政財産使用料、施設借料（按分）等</t>
    <rPh sb="0" eb="2">
      <t>ブンセキ</t>
    </rPh>
    <rPh sb="2" eb="4">
      <t>セツビ</t>
    </rPh>
    <rPh sb="4" eb="6">
      <t>シャクリョウ</t>
    </rPh>
    <rPh sb="7" eb="9">
      <t>ギョウセイ</t>
    </rPh>
    <rPh sb="9" eb="11">
      <t>ザイサン</t>
    </rPh>
    <rPh sb="11" eb="13">
      <t>シヨウ</t>
    </rPh>
    <rPh sb="13" eb="14">
      <t>リョウ</t>
    </rPh>
    <rPh sb="15" eb="17">
      <t>シセツ</t>
    </rPh>
    <rPh sb="17" eb="19">
      <t>シャクリョウ</t>
    </rPh>
    <rPh sb="20" eb="22">
      <t>アンブン</t>
    </rPh>
    <rPh sb="23" eb="24">
      <t>トウ</t>
    </rPh>
    <phoneticPr fontId="7"/>
  </si>
  <si>
    <t>電気料、水道料等一式</t>
    <rPh sb="0" eb="2">
      <t>デンキ</t>
    </rPh>
    <rPh sb="2" eb="3">
      <t>リョウ</t>
    </rPh>
    <rPh sb="4" eb="7">
      <t>スイドウリョウ</t>
    </rPh>
    <rPh sb="7" eb="8">
      <t>トウ</t>
    </rPh>
    <rPh sb="8" eb="10">
      <t>イッシキ</t>
    </rPh>
    <phoneticPr fontId="7"/>
  </si>
  <si>
    <t>試料運搬費等</t>
    <rPh sb="0" eb="2">
      <t>シリョウ</t>
    </rPh>
    <rPh sb="2" eb="4">
      <t>ウンパン</t>
    </rPh>
    <rPh sb="4" eb="5">
      <t>ヒ</t>
    </rPh>
    <rPh sb="5" eb="6">
      <t>トウ</t>
    </rPh>
    <phoneticPr fontId="7"/>
  </si>
  <si>
    <t>委員等旅費、試料採取旅費等</t>
    <rPh sb="0" eb="2">
      <t>イイン</t>
    </rPh>
    <rPh sb="2" eb="3">
      <t>トウ</t>
    </rPh>
    <rPh sb="3" eb="5">
      <t>リョヒ</t>
    </rPh>
    <rPh sb="6" eb="8">
      <t>シリョウ</t>
    </rPh>
    <rPh sb="8" eb="10">
      <t>サイシュ</t>
    </rPh>
    <rPh sb="10" eb="12">
      <t>リョヒ</t>
    </rPh>
    <rPh sb="12" eb="13">
      <t>トウ</t>
    </rPh>
    <phoneticPr fontId="7"/>
  </si>
  <si>
    <t>業務補助員人件費</t>
    <rPh sb="0" eb="5">
      <t>ギョウムホジョイン</t>
    </rPh>
    <rPh sb="5" eb="8">
      <t>ジンケンヒ</t>
    </rPh>
    <phoneticPr fontId="7"/>
  </si>
  <si>
    <t>会議費、謝金等</t>
    <rPh sb="0" eb="3">
      <t>カイギヒ</t>
    </rPh>
    <rPh sb="4" eb="6">
      <t>シャキン</t>
    </rPh>
    <rPh sb="6" eb="7">
      <t>トウ</t>
    </rPh>
    <phoneticPr fontId="7"/>
  </si>
  <si>
    <t>事業費</t>
    <rPh sb="0" eb="3">
      <t>ジギョウヒ</t>
    </rPh>
    <phoneticPr fontId="7"/>
  </si>
  <si>
    <t>外注費、備品費等</t>
    <rPh sb="4" eb="7">
      <t>ビヒンヒ</t>
    </rPh>
    <rPh sb="7" eb="8">
      <t>トウ</t>
    </rPh>
    <phoneticPr fontId="7"/>
  </si>
  <si>
    <t>一般管理費、消費税相当額等</t>
  </si>
  <si>
    <t>機器保守維持費、役務費</t>
    <rPh sb="0" eb="2">
      <t>キキ</t>
    </rPh>
    <rPh sb="2" eb="4">
      <t>ホシュ</t>
    </rPh>
    <rPh sb="4" eb="7">
      <t>イジヒ</t>
    </rPh>
    <rPh sb="8" eb="11">
      <t>エキムヒ</t>
    </rPh>
    <phoneticPr fontId="7"/>
  </si>
  <si>
    <t>データ公開用システム借料、行政財産使用料、施設借料</t>
    <rPh sb="3" eb="5">
      <t>コウカイ</t>
    </rPh>
    <rPh sb="5" eb="6">
      <t>ヨウ</t>
    </rPh>
    <rPh sb="10" eb="12">
      <t>シャクリョウ</t>
    </rPh>
    <rPh sb="13" eb="17">
      <t>ギョウセイザイサン</t>
    </rPh>
    <rPh sb="17" eb="20">
      <t>シヨウリョウ</t>
    </rPh>
    <rPh sb="21" eb="25">
      <t>シセツシャクリョウ</t>
    </rPh>
    <phoneticPr fontId="7"/>
  </si>
  <si>
    <t>旅費、会議費、謝金、消耗品費等</t>
    <rPh sb="0" eb="2">
      <t>リョヒ</t>
    </rPh>
    <rPh sb="3" eb="6">
      <t>カイギヒ</t>
    </rPh>
    <rPh sb="7" eb="9">
      <t>シャキン</t>
    </rPh>
    <rPh sb="10" eb="13">
      <t>ショウモウヒン</t>
    </rPh>
    <rPh sb="13" eb="14">
      <t>ヒ</t>
    </rPh>
    <rPh sb="14" eb="15">
      <t>トウ</t>
    </rPh>
    <phoneticPr fontId="7"/>
  </si>
  <si>
    <t>D.公益財団法人日本分析センター</t>
    <phoneticPr fontId="5"/>
  </si>
  <si>
    <t>公益財団法人日本分析センター</t>
    <phoneticPr fontId="5"/>
  </si>
  <si>
    <t>公益財団法人日本分析センター</t>
    <phoneticPr fontId="5"/>
  </si>
  <si>
    <t>国立研究開発法人日本原子力研究開発機構</t>
    <phoneticPr fontId="5"/>
  </si>
  <si>
    <t>東京電力株式会社福島第一原子力発電所８０ｋｍ圏内の地域について航空機モニタリングを１回実施</t>
    <phoneticPr fontId="5"/>
  </si>
  <si>
    <t>都道府県では実施困難な高度かつ専門的な分析による環境放射能水準の調査</t>
    <phoneticPr fontId="5"/>
  </si>
  <si>
    <t>放射線監視結果等を収集し、データベースとして管理</t>
    <phoneticPr fontId="5"/>
  </si>
  <si>
    <t>随意契約
（公募）</t>
    <phoneticPr fontId="5"/>
  </si>
  <si>
    <t>一般競争契約
（総合評価）</t>
    <phoneticPr fontId="5"/>
  </si>
  <si>
    <t>一般競争契約
（総合評価）</t>
    <phoneticPr fontId="5"/>
  </si>
  <si>
    <t>理化学消耗品、薬品類</t>
    <rPh sb="0" eb="1">
      <t>チョウリ</t>
    </rPh>
    <rPh sb="1" eb="2">
      <t>ショリ</t>
    </rPh>
    <rPh sb="3" eb="6">
      <t>ショウモウヒン</t>
    </rPh>
    <rPh sb="7" eb="9">
      <t>ヤクヒン</t>
    </rPh>
    <rPh sb="9" eb="10">
      <t>ルイ</t>
    </rPh>
    <phoneticPr fontId="7"/>
  </si>
  <si>
    <t>機器保守維持費、福島県可搬型MP稼働確認等業務請負等</t>
    <rPh sb="0" eb="2">
      <t>キキ</t>
    </rPh>
    <rPh sb="2" eb="4">
      <t>ホシュ</t>
    </rPh>
    <rPh sb="4" eb="7">
      <t>イジヒ</t>
    </rPh>
    <rPh sb="8" eb="11">
      <t>フクシマケン</t>
    </rPh>
    <rPh sb="11" eb="14">
      <t>カハンガタ</t>
    </rPh>
    <rPh sb="16" eb="18">
      <t>カドウ</t>
    </rPh>
    <rPh sb="18" eb="20">
      <t>カクニン</t>
    </rPh>
    <rPh sb="20" eb="21">
      <t>トウ</t>
    </rPh>
    <rPh sb="21" eb="23">
      <t>ギョウム</t>
    </rPh>
    <rPh sb="23" eb="25">
      <t>ウケオイ</t>
    </rPh>
    <rPh sb="25" eb="26">
      <t>トウ</t>
    </rPh>
    <phoneticPr fontId="7"/>
  </si>
  <si>
    <t>in-situ Ge測定装置、可搬型モニタリングポストデータサーバ収集サーバ等</t>
    <rPh sb="10" eb="12">
      <t>ソクテイ</t>
    </rPh>
    <rPh sb="12" eb="14">
      <t>ソウチ</t>
    </rPh>
    <rPh sb="15" eb="17">
      <t>カハン</t>
    </rPh>
    <rPh sb="17" eb="18">
      <t>ガタ</t>
    </rPh>
    <rPh sb="33" eb="35">
      <t>シュウシュウ</t>
    </rPh>
    <rPh sb="38" eb="39">
      <t>トウトウ</t>
    </rPh>
    <phoneticPr fontId="7"/>
  </si>
  <si>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</si>
  <si>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機器校正費等</t>
    <rPh sb="0" eb="2">
      <t>キキ</t>
    </rPh>
    <rPh sb="2" eb="4">
      <t>コウセイ</t>
    </rPh>
    <rPh sb="4" eb="5">
      <t>ヒ</t>
    </rPh>
    <rPh sb="5" eb="6">
      <t>ナド</t>
    </rPh>
    <phoneticPr fontId="7"/>
  </si>
  <si>
    <t>1，767／127</t>
    <phoneticPr fontId="5"/>
  </si>
  <si>
    <t>2，264／127</t>
    <phoneticPr fontId="5"/>
  </si>
  <si>
    <t>A.高知県</t>
    <rPh sb="2" eb="5">
      <t>コウチケン</t>
    </rPh>
    <phoneticPr fontId="5"/>
  </si>
  <si>
    <t>B.公益財団法人日本分析センター</t>
    <phoneticPr fontId="5"/>
  </si>
  <si>
    <t>E.</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</si>
</sst>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92774</xdr:colOff>
      <xdr:row>740</xdr:row>
      <xdr:rowOff>44822</xdr:rowOff>
    </xdr:from>
    <xdr:to>
      <xdr:col>46</xdr:col>
      <xdr:colOff>61305</xdr:colOff>
      <xdr:row>755</xdr:row>
      <xdr:rowOff>72994</xdr:rowOff>
    </xdr:to>
    <xdr:grpSp>
      <xdr:nvGrpSpPr>
        <xdr:cNvPr id="51" name="グループ化 50"/>
        <xdr:cNvGrpSpPr/>
      </xdr:nvGrpSpPr>
      <xdr:grpSpPr>
        <a:xfrm>
          <a:off x="3140774" y="47504722"/>
          <a:ext cx="6267731" cy="10124672"/>
          <a:chOff x="3117273" y="51071318"/>
          <a:chExt cx="6410349" cy="10040682"/>
        </a:xfrm>
      </xdr:grpSpPr>
      <xdr:sp macro="" textlink="">
        <xdr:nvSpPr>
          <xdr:cNvPr id="52" name="テキスト ボックス 51"/>
          <xdr:cNvSpPr txBox="1"/>
        </xdr:nvSpPr>
        <xdr:spPr>
          <a:xfrm>
            <a:off x="3952059" y="55176566"/>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sp macro="" textlink="">
        <xdr:nvSpPr>
          <xdr:cNvPr id="53" name="テキスト ボックス 52"/>
          <xdr:cNvSpPr txBox="1"/>
        </xdr:nvSpPr>
        <xdr:spPr>
          <a:xfrm>
            <a:off x="7353814" y="55176566"/>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随意契約・委託</a:t>
            </a:r>
            <a:r>
              <a:rPr kumimoji="1" lang="en-US" altLang="ja-JP" sz="1200"/>
              <a:t>】</a:t>
            </a:r>
            <a:endParaRPr kumimoji="1" lang="ja-JP" altLang="en-US" sz="1200"/>
          </a:p>
        </xdr:txBody>
      </xdr:sp>
      <xdr:sp macro="" textlink="">
        <xdr:nvSpPr>
          <xdr:cNvPr id="54" name="テキスト ボックス 53"/>
          <xdr:cNvSpPr txBox="1"/>
        </xdr:nvSpPr>
        <xdr:spPr>
          <a:xfrm>
            <a:off x="7172458" y="5853293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sp macro="" textlink="">
        <xdr:nvSpPr>
          <xdr:cNvPr id="55" name="テキスト ボックス 54"/>
          <xdr:cNvSpPr txBox="1"/>
        </xdr:nvSpPr>
        <xdr:spPr>
          <a:xfrm>
            <a:off x="3842084" y="58542464"/>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一般競争入札・委託</a:t>
            </a:r>
            <a:r>
              <a:rPr kumimoji="1" lang="en-US" altLang="ja-JP" sz="1200"/>
              <a:t>】</a:t>
            </a:r>
            <a:endParaRPr kumimoji="1" lang="ja-JP" altLang="en-US" sz="1200"/>
          </a:p>
        </xdr:txBody>
      </xdr:sp>
      <xdr:grpSp>
        <xdr:nvGrpSpPr>
          <xdr:cNvPr id="56" name="グループ化 55"/>
          <xdr:cNvGrpSpPr/>
        </xdr:nvGrpSpPr>
        <xdr:grpSpPr>
          <a:xfrm>
            <a:off x="3117273" y="51071318"/>
            <a:ext cx="6410349" cy="10040682"/>
            <a:chOff x="3117273" y="51071318"/>
            <a:chExt cx="6410349" cy="10040682"/>
          </a:xfrm>
        </xdr:grpSpPr>
        <xdr:sp macro="" textlink="">
          <xdr:nvSpPr>
            <xdr:cNvPr id="58" name="正方形/長方形 57"/>
            <xdr:cNvSpPr/>
          </xdr:nvSpPr>
          <xdr:spPr>
            <a:xfrm>
              <a:off x="4380246" y="51071318"/>
              <a:ext cx="3819835" cy="13196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1,752</a:t>
              </a:r>
              <a:r>
                <a:rPr kumimoji="1" lang="ja-JP" altLang="en-US" sz="1800">
                  <a:solidFill>
                    <a:sysClr val="windowText" lastClr="000000"/>
                  </a:solidFill>
                </a:rPr>
                <a:t>百万円</a:t>
              </a:r>
            </a:p>
          </xdr:txBody>
        </xdr:sp>
        <xdr:cxnSp macro="">
          <xdr:nvCxnSpPr>
            <xdr:cNvPr id="59" name="直線矢印コネクタ 58"/>
            <xdr:cNvCxnSpPr/>
          </xdr:nvCxnSpPr>
          <xdr:spPr>
            <a:xfrm>
              <a:off x="6319579" y="53111964"/>
              <a:ext cx="0" cy="1482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0" name="大かっこ 59"/>
            <xdr:cNvSpPr/>
          </xdr:nvSpPr>
          <xdr:spPr>
            <a:xfrm>
              <a:off x="5177844" y="52515203"/>
              <a:ext cx="2284429" cy="5920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61" name="フリーフォーム 60"/>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2" name="正方形/長方形 61"/>
            <xdr:cNvSpPr/>
          </xdr:nvSpPr>
          <xdr:spPr>
            <a:xfrm>
              <a:off x="313632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740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63" name="大かっこ 62"/>
            <xdr:cNvSpPr/>
          </xdr:nvSpPr>
          <xdr:spPr>
            <a:xfrm>
              <a:off x="3138660" y="56485794"/>
              <a:ext cx="2987895" cy="6684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64" name="正方形/長方形 63"/>
            <xdr:cNvSpPr/>
          </xdr:nvSpPr>
          <xdr:spPr>
            <a:xfrm>
              <a:off x="653505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593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65" name="大かっこ 64"/>
            <xdr:cNvSpPr/>
          </xdr:nvSpPr>
          <xdr:spPr>
            <a:xfrm>
              <a:off x="6526184" y="56508207"/>
              <a:ext cx="2987895" cy="668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分析機関において高度かつ専門的な放射能分析を実施</a:t>
              </a:r>
              <a:endParaRPr lang="ja-JP" altLang="ja-JP" sz="1400">
                <a:effectLst/>
              </a:endParaRPr>
            </a:p>
          </xdr:txBody>
        </xdr:sp>
        <xdr:sp macro="" textlink="">
          <xdr:nvSpPr>
            <xdr:cNvPr id="66" name="フリーフォーム 65"/>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7" name="正方形/長方形 66"/>
            <xdr:cNvSpPr/>
          </xdr:nvSpPr>
          <xdr:spPr>
            <a:xfrm>
              <a:off x="6516003" y="58808629"/>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146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68" name="大かっこ 67"/>
            <xdr:cNvSpPr/>
          </xdr:nvSpPr>
          <xdr:spPr>
            <a:xfrm>
              <a:off x="6518340" y="60278258"/>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69" name="カギ線コネクタ 68"/>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xdr:cNvSpPr/>
          </xdr:nvSpPr>
          <xdr:spPr>
            <a:xfrm>
              <a:off x="3117273" y="58818154"/>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273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71" name="大かっこ 70"/>
            <xdr:cNvSpPr/>
          </xdr:nvSpPr>
          <xdr:spPr>
            <a:xfrm>
              <a:off x="3119610" y="60287783"/>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grpSp>
    </xdr:grpSp>
    <xdr:clientData/>
  </xdr:twoCellAnchor>
  <xdr:twoCellAnchor>
    <xdr:from>
      <xdr:col>7</xdr:col>
      <xdr:colOff>65197</xdr:colOff>
      <xdr:row>761</xdr:row>
      <xdr:rowOff>263847</xdr:rowOff>
    </xdr:from>
    <xdr:to>
      <xdr:col>21</xdr:col>
      <xdr:colOff>148311</xdr:colOff>
      <xdr:row>762</xdr:row>
      <xdr:rowOff>584703</xdr:rowOff>
    </xdr:to>
    <xdr:sp macro="" textlink="">
      <xdr:nvSpPr>
        <xdr:cNvPr id="77" name="正方形/長方形 76"/>
        <xdr:cNvSpPr/>
      </xdr:nvSpPr>
      <xdr:spPr>
        <a:xfrm>
          <a:off x="1465372" y="67681797"/>
          <a:ext cx="2883464" cy="100665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740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7</xdr:col>
      <xdr:colOff>47879</xdr:colOff>
      <xdr:row>763</xdr:row>
      <xdr:rowOff>13243</xdr:rowOff>
    </xdr:from>
    <xdr:to>
      <xdr:col>21</xdr:col>
      <xdr:colOff>126319</xdr:colOff>
      <xdr:row>764</xdr:row>
      <xdr:rowOff>3010</xdr:rowOff>
    </xdr:to>
    <xdr:sp macro="" textlink="">
      <xdr:nvSpPr>
        <xdr:cNvPr id="78" name="大かっこ 77"/>
        <xdr:cNvSpPr/>
      </xdr:nvSpPr>
      <xdr:spPr>
        <a:xfrm>
          <a:off x="1448054" y="68802793"/>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twoCellAnchor>
    <xdr:from>
      <xdr:col>26</xdr:col>
      <xdr:colOff>4518</xdr:colOff>
      <xdr:row>765</xdr:row>
      <xdr:rowOff>360669</xdr:rowOff>
    </xdr:from>
    <xdr:to>
      <xdr:col>34</xdr:col>
      <xdr:colOff>39155</xdr:colOff>
      <xdr:row>766</xdr:row>
      <xdr:rowOff>343351</xdr:rowOff>
    </xdr:to>
    <xdr:sp macro="" textlink="">
      <xdr:nvSpPr>
        <xdr:cNvPr id="79" name="正方形/長方形 78"/>
        <xdr:cNvSpPr/>
      </xdr:nvSpPr>
      <xdr:spPr>
        <a:xfrm>
          <a:off x="5205168" y="70521819"/>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14</xdr:col>
      <xdr:colOff>85396</xdr:colOff>
      <xdr:row>764</xdr:row>
      <xdr:rowOff>13138</xdr:rowOff>
    </xdr:from>
    <xdr:to>
      <xdr:col>14</xdr:col>
      <xdr:colOff>85396</xdr:colOff>
      <xdr:row>775</xdr:row>
      <xdr:rowOff>0</xdr:rowOff>
    </xdr:to>
    <xdr:cxnSp macro="">
      <xdr:nvCxnSpPr>
        <xdr:cNvPr id="80" name="直線コネクタ 79"/>
        <xdr:cNvCxnSpPr/>
      </xdr:nvCxnSpPr>
      <xdr:spPr>
        <a:xfrm>
          <a:off x="2885746" y="69488488"/>
          <a:ext cx="0" cy="7530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91407</xdr:colOff>
      <xdr:row>774</xdr:row>
      <xdr:rowOff>685768</xdr:rowOff>
    </xdr:from>
    <xdr:to>
      <xdr:col>16</xdr:col>
      <xdr:colOff>102613</xdr:colOff>
      <xdr:row>774</xdr:row>
      <xdr:rowOff>685768</xdr:rowOff>
    </xdr:to>
    <xdr:cxnSp macro="">
      <xdr:nvCxnSpPr>
        <xdr:cNvPr id="81" name="直線コネクタ 80"/>
        <xdr:cNvCxnSpPr/>
      </xdr:nvCxnSpPr>
      <xdr:spPr>
        <a:xfrm>
          <a:off x="2891757" y="77019118"/>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80741</xdr:colOff>
      <xdr:row>771</xdr:row>
      <xdr:rowOff>685928</xdr:rowOff>
    </xdr:from>
    <xdr:to>
      <xdr:col>16</xdr:col>
      <xdr:colOff>91947</xdr:colOff>
      <xdr:row>771</xdr:row>
      <xdr:rowOff>685928</xdr:rowOff>
    </xdr:to>
    <xdr:cxnSp macro="">
      <xdr:nvCxnSpPr>
        <xdr:cNvPr id="82" name="直線コネクタ 81"/>
        <xdr:cNvCxnSpPr/>
      </xdr:nvCxnSpPr>
      <xdr:spPr>
        <a:xfrm>
          <a:off x="2881091" y="74961878"/>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94703</xdr:colOff>
      <xdr:row>769</xdr:row>
      <xdr:rowOff>1192</xdr:rowOff>
    </xdr:from>
    <xdr:to>
      <xdr:col>16</xdr:col>
      <xdr:colOff>105909</xdr:colOff>
      <xdr:row>769</xdr:row>
      <xdr:rowOff>1192</xdr:rowOff>
    </xdr:to>
    <xdr:cxnSp macro="">
      <xdr:nvCxnSpPr>
        <xdr:cNvPr id="83" name="直線コネクタ 82"/>
        <xdr:cNvCxnSpPr/>
      </xdr:nvCxnSpPr>
      <xdr:spPr>
        <a:xfrm>
          <a:off x="2895053" y="72905542"/>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83817</xdr:colOff>
      <xdr:row>765</xdr:row>
      <xdr:rowOff>687228</xdr:rowOff>
    </xdr:from>
    <xdr:to>
      <xdr:col>16</xdr:col>
      <xdr:colOff>95023</xdr:colOff>
      <xdr:row>765</xdr:row>
      <xdr:rowOff>687228</xdr:rowOff>
    </xdr:to>
    <xdr:cxnSp macro="">
      <xdr:nvCxnSpPr>
        <xdr:cNvPr id="84" name="直線コネクタ 83"/>
        <xdr:cNvCxnSpPr/>
      </xdr:nvCxnSpPr>
      <xdr:spPr>
        <a:xfrm>
          <a:off x="2884167" y="70848378"/>
          <a:ext cx="4112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101953</xdr:colOff>
      <xdr:row>765</xdr:row>
      <xdr:rowOff>482950</xdr:rowOff>
    </xdr:from>
    <xdr:to>
      <xdr:col>23</xdr:col>
      <xdr:colOff>53460</xdr:colOff>
      <xdr:row>766</xdr:row>
      <xdr:rowOff>226641</xdr:rowOff>
    </xdr:to>
    <xdr:sp macro="" textlink="">
      <xdr:nvSpPr>
        <xdr:cNvPr id="85" name="正方形/長方形 84"/>
        <xdr:cNvSpPr/>
      </xdr:nvSpPr>
      <xdr:spPr>
        <a:xfrm>
          <a:off x="3302353" y="70644100"/>
          <a:ext cx="1351682"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一般競争入札</a:t>
          </a:r>
        </a:p>
      </xdr:txBody>
    </xdr:sp>
    <xdr:clientData/>
  </xdr:twoCellAnchor>
  <xdr:twoCellAnchor>
    <xdr:from>
      <xdr:col>16</xdr:col>
      <xdr:colOff>112793</xdr:colOff>
      <xdr:row>774</xdr:row>
      <xdr:rowOff>486263</xdr:rowOff>
    </xdr:from>
    <xdr:to>
      <xdr:col>23</xdr:col>
      <xdr:colOff>64301</xdr:colOff>
      <xdr:row>775</xdr:row>
      <xdr:rowOff>229954</xdr:rowOff>
    </xdr:to>
    <xdr:sp macro="" textlink="">
      <xdr:nvSpPr>
        <xdr:cNvPr id="86" name="正方形/長方形 85"/>
        <xdr:cNvSpPr/>
      </xdr:nvSpPr>
      <xdr:spPr>
        <a:xfrm>
          <a:off x="3313193" y="76819613"/>
          <a:ext cx="1351683"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その他</a:t>
          </a:r>
        </a:p>
      </xdr:txBody>
    </xdr:sp>
    <xdr:clientData/>
  </xdr:twoCellAnchor>
  <xdr:twoCellAnchor>
    <xdr:from>
      <xdr:col>16</xdr:col>
      <xdr:colOff>116109</xdr:colOff>
      <xdr:row>768</xdr:row>
      <xdr:rowOff>474517</xdr:rowOff>
    </xdr:from>
    <xdr:to>
      <xdr:col>23</xdr:col>
      <xdr:colOff>76652</xdr:colOff>
      <xdr:row>769</xdr:row>
      <xdr:rowOff>218209</xdr:rowOff>
    </xdr:to>
    <xdr:sp macro="" textlink="">
      <xdr:nvSpPr>
        <xdr:cNvPr id="87" name="正方形/長方形 86"/>
        <xdr:cNvSpPr/>
      </xdr:nvSpPr>
      <xdr:spPr>
        <a:xfrm>
          <a:off x="3316509" y="72693067"/>
          <a:ext cx="1360718" cy="429492"/>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指名競争入札</a:t>
          </a:r>
        </a:p>
      </xdr:txBody>
    </xdr:sp>
    <xdr:clientData/>
  </xdr:twoCellAnchor>
  <xdr:twoCellAnchor>
    <xdr:from>
      <xdr:col>16</xdr:col>
      <xdr:colOff>107373</xdr:colOff>
      <xdr:row>771</xdr:row>
      <xdr:rowOff>483854</xdr:rowOff>
    </xdr:from>
    <xdr:to>
      <xdr:col>23</xdr:col>
      <xdr:colOff>58881</xdr:colOff>
      <xdr:row>772</xdr:row>
      <xdr:rowOff>227545</xdr:rowOff>
    </xdr:to>
    <xdr:sp macro="" textlink="">
      <xdr:nvSpPr>
        <xdr:cNvPr id="88" name="正方形/長方形 87"/>
        <xdr:cNvSpPr/>
      </xdr:nvSpPr>
      <xdr:spPr>
        <a:xfrm>
          <a:off x="3307773" y="74759804"/>
          <a:ext cx="1351683" cy="429491"/>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latin typeface="Arial" panose="020B0604020202020204" pitchFamily="34" charset="0"/>
              <a:cs typeface="Arial" panose="020B0604020202020204" pitchFamily="34" charset="0"/>
            </a:rPr>
            <a:t>随意契約</a:t>
          </a:r>
        </a:p>
      </xdr:txBody>
    </xdr:sp>
    <xdr:clientData/>
  </xdr:twoCellAnchor>
  <xdr:twoCellAnchor>
    <xdr:from>
      <xdr:col>26</xdr:col>
      <xdr:colOff>7831</xdr:colOff>
      <xdr:row>768</xdr:row>
      <xdr:rowOff>363982</xdr:rowOff>
    </xdr:from>
    <xdr:to>
      <xdr:col>34</xdr:col>
      <xdr:colOff>42468</xdr:colOff>
      <xdr:row>769</xdr:row>
      <xdr:rowOff>346665</xdr:rowOff>
    </xdr:to>
    <xdr:sp macro="" textlink="">
      <xdr:nvSpPr>
        <xdr:cNvPr id="89" name="正方形/長方形 88"/>
        <xdr:cNvSpPr/>
      </xdr:nvSpPr>
      <xdr:spPr>
        <a:xfrm>
          <a:off x="5208481" y="72582532"/>
          <a:ext cx="1634837" cy="66848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26</xdr:col>
      <xdr:colOff>11145</xdr:colOff>
      <xdr:row>771</xdr:row>
      <xdr:rowOff>367295</xdr:rowOff>
    </xdr:from>
    <xdr:to>
      <xdr:col>34</xdr:col>
      <xdr:colOff>45782</xdr:colOff>
      <xdr:row>772</xdr:row>
      <xdr:rowOff>349977</xdr:rowOff>
    </xdr:to>
    <xdr:sp macro="" textlink="">
      <xdr:nvSpPr>
        <xdr:cNvPr id="90" name="正方形/長方形 89"/>
        <xdr:cNvSpPr/>
      </xdr:nvSpPr>
      <xdr:spPr>
        <a:xfrm>
          <a:off x="5211795" y="74643245"/>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26</xdr:col>
      <xdr:colOff>6176</xdr:colOff>
      <xdr:row>774</xdr:row>
      <xdr:rowOff>370608</xdr:rowOff>
    </xdr:from>
    <xdr:to>
      <xdr:col>34</xdr:col>
      <xdr:colOff>40813</xdr:colOff>
      <xdr:row>775</xdr:row>
      <xdr:rowOff>353290</xdr:rowOff>
    </xdr:to>
    <xdr:sp macro="" textlink="">
      <xdr:nvSpPr>
        <xdr:cNvPr id="91" name="正方形/長方形 90"/>
        <xdr:cNvSpPr/>
      </xdr:nvSpPr>
      <xdr:spPr>
        <a:xfrm>
          <a:off x="5206826" y="76703958"/>
          <a:ext cx="1634837" cy="66848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〇百万円</a:t>
          </a:r>
        </a:p>
      </xdr:txBody>
    </xdr:sp>
    <xdr:clientData/>
  </xdr:twoCellAnchor>
  <xdr:twoCellAnchor>
    <xdr:from>
      <xdr:col>23</xdr:col>
      <xdr:colOff>57978</xdr:colOff>
      <xdr:row>766</xdr:row>
      <xdr:rowOff>0</xdr:rowOff>
    </xdr:from>
    <xdr:to>
      <xdr:col>26</xdr:col>
      <xdr:colOff>0</xdr:colOff>
      <xdr:row>766</xdr:row>
      <xdr:rowOff>0</xdr:rowOff>
    </xdr:to>
    <xdr:cxnSp macro="">
      <xdr:nvCxnSpPr>
        <xdr:cNvPr id="92" name="直線矢印コネクタ 91"/>
        <xdr:cNvCxnSpPr/>
      </xdr:nvCxnSpPr>
      <xdr:spPr>
        <a:xfrm>
          <a:off x="4658553" y="70846950"/>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69573</xdr:colOff>
      <xdr:row>769</xdr:row>
      <xdr:rowOff>3313</xdr:rowOff>
    </xdr:from>
    <xdr:to>
      <xdr:col>26</xdr:col>
      <xdr:colOff>11595</xdr:colOff>
      <xdr:row>769</xdr:row>
      <xdr:rowOff>3313</xdr:rowOff>
    </xdr:to>
    <xdr:cxnSp macro="">
      <xdr:nvCxnSpPr>
        <xdr:cNvPr id="93" name="直線矢印コネクタ 92"/>
        <xdr:cNvCxnSpPr/>
      </xdr:nvCxnSpPr>
      <xdr:spPr>
        <a:xfrm>
          <a:off x="4670148" y="72907663"/>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56321</xdr:colOff>
      <xdr:row>771</xdr:row>
      <xdr:rowOff>685800</xdr:rowOff>
    </xdr:from>
    <xdr:to>
      <xdr:col>25</xdr:col>
      <xdr:colOff>197126</xdr:colOff>
      <xdr:row>771</xdr:row>
      <xdr:rowOff>685800</xdr:rowOff>
    </xdr:to>
    <xdr:cxnSp macro="">
      <xdr:nvCxnSpPr>
        <xdr:cNvPr id="94" name="直線矢印コネクタ 93"/>
        <xdr:cNvCxnSpPr/>
      </xdr:nvCxnSpPr>
      <xdr:spPr>
        <a:xfrm>
          <a:off x="4656896" y="74961750"/>
          <a:ext cx="5408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67916</xdr:colOff>
      <xdr:row>775</xdr:row>
      <xdr:rowOff>1656</xdr:rowOff>
    </xdr:from>
    <xdr:to>
      <xdr:col>26</xdr:col>
      <xdr:colOff>9938</xdr:colOff>
      <xdr:row>775</xdr:row>
      <xdr:rowOff>1656</xdr:rowOff>
    </xdr:to>
    <xdr:cxnSp macro="">
      <xdr:nvCxnSpPr>
        <xdr:cNvPr id="95" name="直線矢印コネクタ 94"/>
        <xdr:cNvCxnSpPr/>
      </xdr:nvCxnSpPr>
      <xdr:spPr>
        <a:xfrm>
          <a:off x="4668491" y="77020806"/>
          <a:ext cx="54209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10363</xdr:colOff>
      <xdr:row>765</xdr:row>
      <xdr:rowOff>354292</xdr:rowOff>
    </xdr:from>
    <xdr:to>
      <xdr:col>49</xdr:col>
      <xdr:colOff>88803</xdr:colOff>
      <xdr:row>766</xdr:row>
      <xdr:rowOff>344059</xdr:rowOff>
    </xdr:to>
    <xdr:sp macro="" textlink="">
      <xdr:nvSpPr>
        <xdr:cNvPr id="96" name="大かっこ 95"/>
        <xdr:cNvSpPr/>
      </xdr:nvSpPr>
      <xdr:spPr>
        <a:xfrm>
          <a:off x="7011238" y="70515442"/>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35</xdr:col>
      <xdr:colOff>5393</xdr:colOff>
      <xdr:row>768</xdr:row>
      <xdr:rowOff>357605</xdr:rowOff>
    </xdr:from>
    <xdr:to>
      <xdr:col>49</xdr:col>
      <xdr:colOff>83833</xdr:colOff>
      <xdr:row>769</xdr:row>
      <xdr:rowOff>347373</xdr:rowOff>
    </xdr:to>
    <xdr:sp macro="" textlink="">
      <xdr:nvSpPr>
        <xdr:cNvPr id="97" name="大かっこ 96"/>
        <xdr:cNvSpPr/>
      </xdr:nvSpPr>
      <xdr:spPr>
        <a:xfrm>
          <a:off x="7006268" y="72576155"/>
          <a:ext cx="2878790" cy="675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35</xdr:col>
      <xdr:colOff>8706</xdr:colOff>
      <xdr:row>771</xdr:row>
      <xdr:rowOff>360919</xdr:rowOff>
    </xdr:from>
    <xdr:to>
      <xdr:col>49</xdr:col>
      <xdr:colOff>87146</xdr:colOff>
      <xdr:row>772</xdr:row>
      <xdr:rowOff>350686</xdr:rowOff>
    </xdr:to>
    <xdr:sp macro="" textlink="">
      <xdr:nvSpPr>
        <xdr:cNvPr id="98" name="大かっこ 97"/>
        <xdr:cNvSpPr/>
      </xdr:nvSpPr>
      <xdr:spPr>
        <a:xfrm>
          <a:off x="7009581" y="74636869"/>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35</xdr:col>
      <xdr:colOff>20302</xdr:colOff>
      <xdr:row>774</xdr:row>
      <xdr:rowOff>82826</xdr:rowOff>
    </xdr:from>
    <xdr:to>
      <xdr:col>49</xdr:col>
      <xdr:colOff>98742</xdr:colOff>
      <xdr:row>775</xdr:row>
      <xdr:rowOff>629478</xdr:rowOff>
    </xdr:to>
    <xdr:sp macro="" textlink="">
      <xdr:nvSpPr>
        <xdr:cNvPr id="99" name="大かっこ 98"/>
        <xdr:cNvSpPr/>
      </xdr:nvSpPr>
      <xdr:spPr>
        <a:xfrm>
          <a:off x="7021177" y="76416176"/>
          <a:ext cx="2878790" cy="12324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14</v>
      </c>
      <c r="AT2" s="949"/>
      <c r="AU2" s="949"/>
      <c r="AV2" s="52" t="str">
        <f>IF(AW2="", "", "-")</f>
        <v/>
      </c>
      <c r="AW2" s="920"/>
      <c r="AX2" s="920"/>
    </row>
    <row r="3" spans="1:50" ht="21" customHeight="1" thickBot="1" x14ac:dyDescent="0.2">
      <c r="A3" s="877" t="s">
        <v>531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547</v>
      </c>
      <c r="AK3" s="879"/>
      <c r="AL3" s="879"/>
      <c r="AM3" s="879"/>
      <c r="AN3" s="879"/>
      <c r="AO3" s="879"/>
      <c r="AP3" s="879"/>
      <c r="AQ3" s="879"/>
      <c r="AR3" s="879"/>
      <c r="AS3" s="879"/>
      <c r="AT3" s="879"/>
      <c r="AU3" s="879"/>
      <c r="AV3" s="879"/>
      <c r="AW3" s="879"/>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29.25" customHeight="1" x14ac:dyDescent="0.15">
      <c r="A5" s="692" t="s">
        <v>67</v>
      </c>
      <c r="B5" s="693"/>
      <c r="C5" s="693"/>
      <c r="D5" s="693"/>
      <c r="E5" s="693"/>
      <c r="F5" s="694"/>
      <c r="G5" s="849" t="s">
        <v>150</v>
      </c>
      <c r="H5" s="850"/>
      <c r="I5" s="850"/>
      <c r="J5" s="850"/>
      <c r="K5" s="850"/>
      <c r="L5" s="850"/>
      <c r="M5" s="851" t="s">
        <v>66</v>
      </c>
      <c r="N5" s="852"/>
      <c r="O5" s="852"/>
      <c r="P5" s="852"/>
      <c r="Q5" s="852"/>
      <c r="R5" s="853"/>
      <c r="S5" s="854" t="s">
        <v>87</v>
      </c>
      <c r="T5" s="850"/>
      <c r="U5" s="850"/>
      <c r="V5" s="850"/>
      <c r="W5" s="850"/>
      <c r="X5" s="855"/>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606</v>
      </c>
      <c r="H7" s="495"/>
      <c r="I7" s="495"/>
      <c r="J7" s="495"/>
      <c r="K7" s="495"/>
      <c r="L7" s="495"/>
      <c r="M7" s="495"/>
      <c r="N7" s="495"/>
      <c r="O7" s="495"/>
      <c r="P7" s="495"/>
      <c r="Q7" s="495"/>
      <c r="R7" s="495"/>
      <c r="S7" s="495"/>
      <c r="T7" s="495"/>
      <c r="U7" s="495"/>
      <c r="V7" s="495"/>
      <c r="W7" s="495"/>
      <c r="X7" s="496"/>
      <c r="Y7" s="931" t="s">
        <v>544</v>
      </c>
      <c r="Z7" s="439"/>
      <c r="AA7" s="439"/>
      <c r="AB7" s="439"/>
      <c r="AC7" s="439"/>
      <c r="AD7" s="932"/>
      <c r="AE7" s="921" t="s">
        <v>558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1" t="s">
        <v>389</v>
      </c>
      <c r="B8" s="492"/>
      <c r="C8" s="492"/>
      <c r="D8" s="492"/>
      <c r="E8" s="492"/>
      <c r="F8" s="493"/>
      <c r="G8" s="950" t="str">
        <f>入力規則等!A26</f>
        <v>科学技術・イノベーション</v>
      </c>
      <c r="H8" s="720"/>
      <c r="I8" s="720"/>
      <c r="J8" s="720"/>
      <c r="K8" s="720"/>
      <c r="L8" s="720"/>
      <c r="M8" s="720"/>
      <c r="N8" s="720"/>
      <c r="O8" s="720"/>
      <c r="P8" s="720"/>
      <c r="Q8" s="720"/>
      <c r="R8" s="720"/>
      <c r="S8" s="720"/>
      <c r="T8" s="720"/>
      <c r="U8" s="720"/>
      <c r="V8" s="720"/>
      <c r="W8" s="720"/>
      <c r="X8" s="951"/>
      <c r="Y8" s="856" t="s">
        <v>390</v>
      </c>
      <c r="Z8" s="857"/>
      <c r="AA8" s="857"/>
      <c r="AB8" s="857"/>
      <c r="AC8" s="857"/>
      <c r="AD8" s="85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9" t="s">
        <v>23</v>
      </c>
      <c r="B9" s="860"/>
      <c r="C9" s="860"/>
      <c r="D9" s="860"/>
      <c r="E9" s="860"/>
      <c r="F9" s="860"/>
      <c r="G9" s="861" t="s">
        <v>552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3" t="s">
        <v>30</v>
      </c>
      <c r="B10" s="664"/>
      <c r="C10" s="664"/>
      <c r="D10" s="664"/>
      <c r="E10" s="664"/>
      <c r="F10" s="664"/>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2" t="s">
        <v>24</v>
      </c>
      <c r="B12" s="953"/>
      <c r="C12" s="953"/>
      <c r="D12" s="953"/>
      <c r="E12" s="953"/>
      <c r="F12" s="95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2"/>
    </row>
    <row r="13" spans="1:50" ht="21" customHeight="1" x14ac:dyDescent="0.15">
      <c r="A13" s="617"/>
      <c r="B13" s="618"/>
      <c r="C13" s="618"/>
      <c r="D13" s="618"/>
      <c r="E13" s="618"/>
      <c r="F13" s="619"/>
      <c r="G13" s="723" t="s">
        <v>6</v>
      </c>
      <c r="H13" s="724"/>
      <c r="I13" s="764" t="s">
        <v>7</v>
      </c>
      <c r="J13" s="765"/>
      <c r="K13" s="765"/>
      <c r="L13" s="765"/>
      <c r="M13" s="765"/>
      <c r="N13" s="765"/>
      <c r="O13" s="766"/>
      <c r="P13" s="660">
        <v>1759</v>
      </c>
      <c r="Q13" s="661"/>
      <c r="R13" s="661"/>
      <c r="S13" s="661"/>
      <c r="T13" s="661"/>
      <c r="U13" s="661"/>
      <c r="V13" s="662"/>
      <c r="W13" s="660">
        <v>1720</v>
      </c>
      <c r="X13" s="661"/>
      <c r="Y13" s="661"/>
      <c r="Z13" s="661"/>
      <c r="AA13" s="661"/>
      <c r="AB13" s="661"/>
      <c r="AC13" s="662"/>
      <c r="AD13" s="660">
        <v>1753</v>
      </c>
      <c r="AE13" s="661"/>
      <c r="AF13" s="661"/>
      <c r="AG13" s="661"/>
      <c r="AH13" s="661"/>
      <c r="AI13" s="661"/>
      <c r="AJ13" s="662"/>
      <c r="AK13" s="660">
        <v>1783</v>
      </c>
      <c r="AL13" s="661"/>
      <c r="AM13" s="661"/>
      <c r="AN13" s="661"/>
      <c r="AO13" s="661"/>
      <c r="AP13" s="661"/>
      <c r="AQ13" s="662"/>
      <c r="AR13" s="928"/>
      <c r="AS13" s="929"/>
      <c r="AT13" s="929"/>
      <c r="AU13" s="929"/>
      <c r="AV13" s="929"/>
      <c r="AW13" s="929"/>
      <c r="AX13" s="930"/>
    </row>
    <row r="14" spans="1:50" ht="21" customHeight="1" x14ac:dyDescent="0.15">
      <c r="A14" s="617"/>
      <c r="B14" s="618"/>
      <c r="C14" s="618"/>
      <c r="D14" s="618"/>
      <c r="E14" s="618"/>
      <c r="F14" s="619"/>
      <c r="G14" s="725"/>
      <c r="H14" s="726"/>
      <c r="I14" s="711" t="s">
        <v>8</v>
      </c>
      <c r="J14" s="762"/>
      <c r="K14" s="762"/>
      <c r="L14" s="762"/>
      <c r="M14" s="762"/>
      <c r="N14" s="762"/>
      <c r="O14" s="763"/>
      <c r="P14" s="660" t="s">
        <v>554</v>
      </c>
      <c r="Q14" s="661"/>
      <c r="R14" s="661"/>
      <c r="S14" s="661"/>
      <c r="T14" s="661"/>
      <c r="U14" s="661"/>
      <c r="V14" s="662"/>
      <c r="W14" s="660" t="s">
        <v>555</v>
      </c>
      <c r="X14" s="661"/>
      <c r="Y14" s="661"/>
      <c r="Z14" s="661"/>
      <c r="AA14" s="661"/>
      <c r="AB14" s="661"/>
      <c r="AC14" s="662"/>
      <c r="AD14" s="660">
        <v>481</v>
      </c>
      <c r="AE14" s="661"/>
      <c r="AF14" s="661"/>
      <c r="AG14" s="661"/>
      <c r="AH14" s="661"/>
      <c r="AI14" s="661"/>
      <c r="AJ14" s="662"/>
      <c r="AK14" s="660"/>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5"/>
      <c r="H15" s="726"/>
      <c r="I15" s="711" t="s">
        <v>51</v>
      </c>
      <c r="J15" s="712"/>
      <c r="K15" s="712"/>
      <c r="L15" s="712"/>
      <c r="M15" s="712"/>
      <c r="N15" s="712"/>
      <c r="O15" s="713"/>
      <c r="P15" s="660" t="s">
        <v>555</v>
      </c>
      <c r="Q15" s="661"/>
      <c r="R15" s="661"/>
      <c r="S15" s="661"/>
      <c r="T15" s="661"/>
      <c r="U15" s="661"/>
      <c r="V15" s="662"/>
      <c r="W15" s="660" t="s">
        <v>557</v>
      </c>
      <c r="X15" s="661"/>
      <c r="Y15" s="661"/>
      <c r="Z15" s="661"/>
      <c r="AA15" s="661"/>
      <c r="AB15" s="661"/>
      <c r="AC15" s="662"/>
      <c r="AD15" s="660">
        <v>14</v>
      </c>
      <c r="AE15" s="661"/>
      <c r="AF15" s="661"/>
      <c r="AG15" s="661"/>
      <c r="AH15" s="661"/>
      <c r="AI15" s="661"/>
      <c r="AJ15" s="662"/>
      <c r="AK15" s="660">
        <v>481</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5"/>
      <c r="H16" s="726"/>
      <c r="I16" s="711" t="s">
        <v>52</v>
      </c>
      <c r="J16" s="712"/>
      <c r="K16" s="712"/>
      <c r="L16" s="712"/>
      <c r="M16" s="712"/>
      <c r="N16" s="712"/>
      <c r="O16" s="713"/>
      <c r="P16" s="660" t="s">
        <v>555</v>
      </c>
      <c r="Q16" s="661"/>
      <c r="R16" s="661"/>
      <c r="S16" s="661"/>
      <c r="T16" s="661"/>
      <c r="U16" s="661"/>
      <c r="V16" s="662"/>
      <c r="W16" s="660">
        <v>-14</v>
      </c>
      <c r="X16" s="661"/>
      <c r="Y16" s="661"/>
      <c r="Z16" s="661"/>
      <c r="AA16" s="661"/>
      <c r="AB16" s="661"/>
      <c r="AC16" s="662"/>
      <c r="AD16" s="660">
        <v>-481</v>
      </c>
      <c r="AE16" s="661"/>
      <c r="AF16" s="661"/>
      <c r="AG16" s="661"/>
      <c r="AH16" s="661"/>
      <c r="AI16" s="661"/>
      <c r="AJ16" s="662"/>
      <c r="AK16" s="660"/>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5"/>
      <c r="H17" s="726"/>
      <c r="I17" s="711" t="s">
        <v>50</v>
      </c>
      <c r="J17" s="762"/>
      <c r="K17" s="762"/>
      <c r="L17" s="762"/>
      <c r="M17" s="762"/>
      <c r="N17" s="762"/>
      <c r="O17" s="763"/>
      <c r="P17" s="660" t="s">
        <v>556</v>
      </c>
      <c r="Q17" s="661"/>
      <c r="R17" s="661"/>
      <c r="S17" s="661"/>
      <c r="T17" s="661"/>
      <c r="U17" s="661"/>
      <c r="V17" s="662"/>
      <c r="W17" s="660" t="s">
        <v>555</v>
      </c>
      <c r="X17" s="661"/>
      <c r="Y17" s="661"/>
      <c r="Z17" s="661"/>
      <c r="AA17" s="661"/>
      <c r="AB17" s="661"/>
      <c r="AC17" s="662"/>
      <c r="AD17" s="660"/>
      <c r="AE17" s="661"/>
      <c r="AF17" s="661"/>
      <c r="AG17" s="661"/>
      <c r="AH17" s="661"/>
      <c r="AI17" s="661"/>
      <c r="AJ17" s="662"/>
      <c r="AK17" s="660"/>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27"/>
      <c r="H18" s="728"/>
      <c r="I18" s="716" t="s">
        <v>20</v>
      </c>
      <c r="J18" s="717"/>
      <c r="K18" s="717"/>
      <c r="L18" s="717"/>
      <c r="M18" s="717"/>
      <c r="N18" s="717"/>
      <c r="O18" s="718"/>
      <c r="P18" s="888">
        <f>SUM(P13:V17)</f>
        <v>1759</v>
      </c>
      <c r="Q18" s="889"/>
      <c r="R18" s="889"/>
      <c r="S18" s="889"/>
      <c r="T18" s="889"/>
      <c r="U18" s="889"/>
      <c r="V18" s="890"/>
      <c r="W18" s="888">
        <f>SUM(W13:AC17)</f>
        <v>1706</v>
      </c>
      <c r="X18" s="889"/>
      <c r="Y18" s="889"/>
      <c r="Z18" s="889"/>
      <c r="AA18" s="889"/>
      <c r="AB18" s="889"/>
      <c r="AC18" s="890"/>
      <c r="AD18" s="888">
        <f>SUM(AD13:AJ17)</f>
        <v>1767</v>
      </c>
      <c r="AE18" s="889"/>
      <c r="AF18" s="889"/>
      <c r="AG18" s="889"/>
      <c r="AH18" s="889"/>
      <c r="AI18" s="889"/>
      <c r="AJ18" s="890"/>
      <c r="AK18" s="888">
        <f>SUM(AK13:AQ17)</f>
        <v>2264</v>
      </c>
      <c r="AL18" s="889"/>
      <c r="AM18" s="889"/>
      <c r="AN18" s="889"/>
      <c r="AO18" s="889"/>
      <c r="AP18" s="889"/>
      <c r="AQ18" s="890"/>
      <c r="AR18" s="888">
        <f>SUM(AR13:AX17)</f>
        <v>0</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0">
        <v>1660</v>
      </c>
      <c r="Q19" s="661"/>
      <c r="R19" s="661"/>
      <c r="S19" s="661"/>
      <c r="T19" s="661"/>
      <c r="U19" s="661"/>
      <c r="V19" s="662"/>
      <c r="W19" s="660">
        <v>1550</v>
      </c>
      <c r="X19" s="661"/>
      <c r="Y19" s="661"/>
      <c r="Z19" s="661"/>
      <c r="AA19" s="661"/>
      <c r="AB19" s="661"/>
      <c r="AC19" s="662"/>
      <c r="AD19" s="660">
        <f>745-73+54+593+273+146+14</f>
        <v>1752</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6" t="s">
        <v>10</v>
      </c>
      <c r="H20" s="887"/>
      <c r="I20" s="887"/>
      <c r="J20" s="887"/>
      <c r="K20" s="887"/>
      <c r="L20" s="887"/>
      <c r="M20" s="887"/>
      <c r="N20" s="887"/>
      <c r="O20" s="887"/>
      <c r="P20" s="311">
        <f>IF(P18=0, "-", SUM(P19)/P18)</f>
        <v>0.94371802160318363</v>
      </c>
      <c r="Q20" s="311"/>
      <c r="R20" s="311"/>
      <c r="S20" s="311"/>
      <c r="T20" s="311"/>
      <c r="U20" s="311"/>
      <c r="V20" s="311"/>
      <c r="W20" s="311">
        <f t="shared" ref="W20" si="0">IF(W18=0, "-", SUM(W19)/W18)</f>
        <v>0.90855803048065653</v>
      </c>
      <c r="X20" s="311"/>
      <c r="Y20" s="311"/>
      <c r="Z20" s="311"/>
      <c r="AA20" s="311"/>
      <c r="AB20" s="311"/>
      <c r="AC20" s="311"/>
      <c r="AD20" s="311">
        <f t="shared" ref="AD20" si="1">IF(AD18=0, "-", SUM(AD19)/AD18)</f>
        <v>0.99151103565365029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5"/>
      <c r="G21" s="309" t="s">
        <v>494</v>
      </c>
      <c r="H21" s="310"/>
      <c r="I21" s="310"/>
      <c r="J21" s="310"/>
      <c r="K21" s="310"/>
      <c r="L21" s="310"/>
      <c r="M21" s="310"/>
      <c r="N21" s="310"/>
      <c r="O21" s="310"/>
      <c r="P21" s="311">
        <f>IF(P19=0, "-", SUM(P19)/SUM(P13,P14))</f>
        <v>0.94371802160318363</v>
      </c>
      <c r="Q21" s="311"/>
      <c r="R21" s="311"/>
      <c r="S21" s="311"/>
      <c r="T21" s="311"/>
      <c r="U21" s="311"/>
      <c r="V21" s="311"/>
      <c r="W21" s="311">
        <f t="shared" ref="W21" si="2">IF(W19=0, "-", SUM(W19)/SUM(W13,W14))</f>
        <v>0.90116279069767447</v>
      </c>
      <c r="X21" s="311"/>
      <c r="Y21" s="311"/>
      <c r="Z21" s="311"/>
      <c r="AA21" s="311"/>
      <c r="AB21" s="311"/>
      <c r="AC21" s="311"/>
      <c r="AD21" s="311">
        <f t="shared" ref="AD21" si="3">IF(AD19=0, "-", SUM(AD19)/SUM(AD13,AD14))</f>
        <v>0.78424350940017906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536</v>
      </c>
      <c r="B22" s="974"/>
      <c r="C22" s="974"/>
      <c r="D22" s="974"/>
      <c r="E22" s="974"/>
      <c r="F22" s="975"/>
      <c r="G22" s="960" t="s">
        <v>471</v>
      </c>
      <c r="H22" s="215"/>
      <c r="I22" s="215"/>
      <c r="J22" s="215"/>
      <c r="K22" s="215"/>
      <c r="L22" s="215"/>
      <c r="M22" s="215"/>
      <c r="N22" s="215"/>
      <c r="O22" s="216"/>
      <c r="P22" s="945" t="s">
        <v>534</v>
      </c>
      <c r="Q22" s="215"/>
      <c r="R22" s="215"/>
      <c r="S22" s="215"/>
      <c r="T22" s="215"/>
      <c r="U22" s="215"/>
      <c r="V22" s="216"/>
      <c r="W22" s="945" t="s">
        <v>535</v>
      </c>
      <c r="X22" s="215"/>
      <c r="Y22" s="215"/>
      <c r="Z22" s="215"/>
      <c r="AA22" s="215"/>
      <c r="AB22" s="215"/>
      <c r="AC22" s="216"/>
      <c r="AD22" s="945" t="s">
        <v>470</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559</v>
      </c>
      <c r="H23" s="962"/>
      <c r="I23" s="962"/>
      <c r="J23" s="962"/>
      <c r="K23" s="962"/>
      <c r="L23" s="962"/>
      <c r="M23" s="962"/>
      <c r="N23" s="962"/>
      <c r="O23" s="963"/>
      <c r="P23" s="928">
        <v>901</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560</v>
      </c>
      <c r="H24" s="965"/>
      <c r="I24" s="965"/>
      <c r="J24" s="965"/>
      <c r="K24" s="965"/>
      <c r="L24" s="965"/>
      <c r="M24" s="965"/>
      <c r="N24" s="965"/>
      <c r="O24" s="966"/>
      <c r="P24" s="660">
        <v>537</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561</v>
      </c>
      <c r="H25" s="965"/>
      <c r="I25" s="965"/>
      <c r="J25" s="965"/>
      <c r="K25" s="965"/>
      <c r="L25" s="965"/>
      <c r="M25" s="965"/>
      <c r="N25" s="965"/>
      <c r="O25" s="966"/>
      <c r="P25" s="660">
        <v>345</v>
      </c>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0"/>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0"/>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475</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472</v>
      </c>
      <c r="H29" s="971"/>
      <c r="I29" s="971"/>
      <c r="J29" s="971"/>
      <c r="K29" s="971"/>
      <c r="L29" s="971"/>
      <c r="M29" s="971"/>
      <c r="N29" s="971"/>
      <c r="O29" s="972"/>
      <c r="P29" s="942">
        <f>AK13</f>
        <v>1783</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488</v>
      </c>
      <c r="B30" s="872"/>
      <c r="C30" s="872"/>
      <c r="D30" s="872"/>
      <c r="E30" s="872"/>
      <c r="F30" s="873"/>
      <c r="G30" s="773" t="s">
        <v>265</v>
      </c>
      <c r="H30" s="774"/>
      <c r="I30" s="774"/>
      <c r="J30" s="774"/>
      <c r="K30" s="774"/>
      <c r="L30" s="774"/>
      <c r="M30" s="774"/>
      <c r="N30" s="774"/>
      <c r="O30" s="775"/>
      <c r="P30" s="867" t="s">
        <v>59</v>
      </c>
      <c r="Q30" s="774"/>
      <c r="R30" s="774"/>
      <c r="S30" s="774"/>
      <c r="T30" s="774"/>
      <c r="U30" s="774"/>
      <c r="V30" s="774"/>
      <c r="W30" s="774"/>
      <c r="X30" s="775"/>
      <c r="Y30" s="864"/>
      <c r="Z30" s="865"/>
      <c r="AA30" s="866"/>
      <c r="AB30" s="868" t="s">
        <v>11</v>
      </c>
      <c r="AC30" s="869"/>
      <c r="AD30" s="870"/>
      <c r="AE30" s="868" t="s">
        <v>357</v>
      </c>
      <c r="AF30" s="869"/>
      <c r="AG30" s="869"/>
      <c r="AH30" s="870"/>
      <c r="AI30" s="868" t="s">
        <v>363</v>
      </c>
      <c r="AJ30" s="869"/>
      <c r="AK30" s="869"/>
      <c r="AL30" s="870"/>
      <c r="AM30" s="924" t="s">
        <v>469</v>
      </c>
      <c r="AN30" s="924"/>
      <c r="AO30" s="924"/>
      <c r="AP30" s="868"/>
      <c r="AQ30" s="767" t="s">
        <v>355</v>
      </c>
      <c r="AR30" s="768"/>
      <c r="AS30" s="768"/>
      <c r="AT30" s="769"/>
      <c r="AU30" s="774" t="s">
        <v>253</v>
      </c>
      <c r="AV30" s="774"/>
      <c r="AW30" s="774"/>
      <c r="AX30" s="92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607</v>
      </c>
      <c r="H32" s="561"/>
      <c r="I32" s="561"/>
      <c r="J32" s="561"/>
      <c r="K32" s="561"/>
      <c r="L32" s="561"/>
      <c r="M32" s="561"/>
      <c r="N32" s="561"/>
      <c r="O32" s="562"/>
      <c r="P32" s="98" t="s">
        <v>608</v>
      </c>
      <c r="Q32" s="98"/>
      <c r="R32" s="98"/>
      <c r="S32" s="98"/>
      <c r="T32" s="98"/>
      <c r="U32" s="98"/>
      <c r="V32" s="98"/>
      <c r="W32" s="98"/>
      <c r="X32" s="99"/>
      <c r="Y32" s="467" t="s">
        <v>12</v>
      </c>
      <c r="Z32" s="527"/>
      <c r="AA32" s="528"/>
      <c r="AB32" s="457" t="s">
        <v>608</v>
      </c>
      <c r="AC32" s="457"/>
      <c r="AD32" s="457"/>
      <c r="AE32" s="211" t="s">
        <v>608</v>
      </c>
      <c r="AF32" s="212"/>
      <c r="AG32" s="212"/>
      <c r="AH32" s="212"/>
      <c r="AI32" s="211" t="s">
        <v>608</v>
      </c>
      <c r="AJ32" s="212"/>
      <c r="AK32" s="212"/>
      <c r="AL32" s="212"/>
      <c r="AM32" s="211" t="s">
        <v>611</v>
      </c>
      <c r="AN32" s="212"/>
      <c r="AO32" s="212"/>
      <c r="AP32" s="212"/>
      <c r="AQ32" s="333" t="s">
        <v>612</v>
      </c>
      <c r="AR32" s="200"/>
      <c r="AS32" s="200"/>
      <c r="AT32" s="334"/>
      <c r="AU32" s="212" t="s">
        <v>608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608</v>
      </c>
      <c r="AC33" s="519"/>
      <c r="AD33" s="519"/>
      <c r="AE33" s="211" t="s">
        <v>610</v>
      </c>
      <c r="AF33" s="212"/>
      <c r="AG33" s="212"/>
      <c r="AH33" s="212"/>
      <c r="AI33" s="211" t="s">
        <v>608</v>
      </c>
      <c r="AJ33" s="212"/>
      <c r="AK33" s="212"/>
      <c r="AL33" s="212"/>
      <c r="AM33" s="211" t="s">
        <v>608</v>
      </c>
      <c r="AN33" s="212"/>
      <c r="AO33" s="212"/>
      <c r="AP33" s="212"/>
      <c r="AQ33" s="333" t="s">
        <v>610</v>
      </c>
      <c r="AR33" s="200"/>
      <c r="AS33" s="200"/>
      <c r="AT33" s="334"/>
      <c r="AU33" s="212" t="s">
        <v>608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608</v>
      </c>
      <c r="AF34" s="212"/>
      <c r="AG34" s="212"/>
      <c r="AH34" s="212"/>
      <c r="AI34" s="211" t="s">
        <v>608</v>
      </c>
      <c r="AJ34" s="212"/>
      <c r="AK34" s="212"/>
      <c r="AL34" s="212"/>
      <c r="AM34" s="211" t="s">
        <v>608</v>
      </c>
      <c r="AN34" s="212"/>
      <c r="AO34" s="212"/>
      <c r="AP34" s="212"/>
      <c r="AQ34" s="333" t="s">
        <v>608</v>
      </c>
      <c r="AR34" s="200"/>
      <c r="AS34" s="200"/>
      <c r="AT34" s="334"/>
      <c r="AU34" s="212" t="s">
        <v>608</v>
      </c>
      <c r="AV34" s="212"/>
      <c r="AW34" s="212"/>
      <c r="AX34" s="214"/>
    </row>
    <row r="35" spans="1:50" ht="23.25" customHeight="1" x14ac:dyDescent="0.15">
      <c r="A35" s="219" t="s">
        <v>524</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488</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488</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3" t="s">
        <v>253</v>
      </c>
      <c r="AV51" s="933"/>
      <c r="AW51" s="933"/>
      <c r="AX51" s="93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3" t="s">
        <v>253</v>
      </c>
      <c r="AV58" s="933"/>
      <c r="AW58" s="933"/>
      <c r="AX58" s="93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56"/>
    </row>
    <row r="80" spans="1:50" ht="18.75" customHeight="1" x14ac:dyDescent="0.15">
      <c r="A80" s="87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7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75"/>
      <c r="B82" s="523"/>
      <c r="C82" s="424"/>
      <c r="D82" s="424"/>
      <c r="E82" s="424"/>
      <c r="F82" s="425"/>
      <c r="G82" s="676" t="s">
        <v>562</v>
      </c>
      <c r="H82" s="676"/>
      <c r="I82" s="676"/>
      <c r="J82" s="676"/>
      <c r="K82" s="676"/>
      <c r="L82" s="676"/>
      <c r="M82" s="676"/>
      <c r="N82" s="676"/>
      <c r="O82" s="676"/>
      <c r="P82" s="676"/>
      <c r="Q82" s="676"/>
      <c r="R82" s="676"/>
      <c r="S82" s="676"/>
      <c r="T82" s="676"/>
      <c r="U82" s="676"/>
      <c r="V82" s="676"/>
      <c r="W82" s="676"/>
      <c r="X82" s="676"/>
      <c r="Y82" s="676"/>
      <c r="Z82" s="676"/>
      <c r="AA82" s="677"/>
      <c r="AB82" s="894" t="s">
        <v>563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row>
    <row r="83" spans="1:60" ht="22.5" customHeight="1" x14ac:dyDescent="0.15">
      <c r="A83" s="87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row>
    <row r="84" spans="1:60" ht="62.25" customHeight="1" x14ac:dyDescent="0.15">
      <c r="A84" s="87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9"/>
    </row>
    <row r="85" spans="1:60" ht="18.75" customHeight="1" x14ac:dyDescent="0.15">
      <c r="A85" s="87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7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v>34</v>
      </c>
      <c r="AV86" s="192"/>
      <c r="AW86" s="394" t="s">
        <v>300</v>
      </c>
      <c r="AX86" s="395"/>
      <c r="AY86" s="10"/>
      <c r="AZ86" s="10"/>
      <c r="BA86" s="10"/>
      <c r="BB86" s="10"/>
      <c r="BC86" s="10"/>
      <c r="BD86" s="10"/>
      <c r="BE86" s="10"/>
      <c r="BF86" s="10"/>
      <c r="BG86" s="10"/>
      <c r="BH86" s="10"/>
    </row>
    <row r="87" spans="1:60" ht="23.25" customHeight="1" x14ac:dyDescent="0.15">
      <c r="A87" s="875"/>
      <c r="B87" s="424"/>
      <c r="C87" s="424"/>
      <c r="D87" s="424"/>
      <c r="E87" s="424"/>
      <c r="F87" s="425"/>
      <c r="G87" s="97" t="s">
        <v>564</v>
      </c>
      <c r="H87" s="98"/>
      <c r="I87" s="98"/>
      <c r="J87" s="98"/>
      <c r="K87" s="98"/>
      <c r="L87" s="98"/>
      <c r="M87" s="98"/>
      <c r="N87" s="98"/>
      <c r="O87" s="99"/>
      <c r="P87" s="98" t="s">
        <v>565</v>
      </c>
      <c r="Q87" s="510"/>
      <c r="R87" s="510"/>
      <c r="S87" s="510"/>
      <c r="T87" s="510"/>
      <c r="U87" s="510"/>
      <c r="V87" s="510"/>
      <c r="W87" s="510"/>
      <c r="X87" s="511"/>
      <c r="Y87" s="557" t="s">
        <v>62</v>
      </c>
      <c r="Z87" s="558"/>
      <c r="AA87" s="559"/>
      <c r="AB87" s="457" t="s">
        <v>566</v>
      </c>
      <c r="AC87" s="457"/>
      <c r="AD87" s="457"/>
      <c r="AE87" s="211">
        <v>47</v>
      </c>
      <c r="AF87" s="212"/>
      <c r="AG87" s="212"/>
      <c r="AH87" s="212"/>
      <c r="AI87" s="211">
        <v>47</v>
      </c>
      <c r="AJ87" s="212"/>
      <c r="AK87" s="212"/>
      <c r="AL87" s="212"/>
      <c r="AM87" s="211">
        <v>47</v>
      </c>
      <c r="AN87" s="212"/>
      <c r="AO87" s="212"/>
      <c r="AP87" s="212"/>
      <c r="AQ87" s="333" t="s">
        <v>619</v>
      </c>
      <c r="AR87" s="200"/>
      <c r="AS87" s="200"/>
      <c r="AT87" s="334"/>
      <c r="AU87" s="212"/>
      <c r="AV87" s="212"/>
      <c r="AW87" s="212"/>
      <c r="AX87" s="214"/>
    </row>
    <row r="88" spans="1:60" ht="27" customHeight="1" x14ac:dyDescent="0.15">
      <c r="A88" s="87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566</v>
      </c>
      <c r="AC88" s="519"/>
      <c r="AD88" s="519"/>
      <c r="AE88" s="211">
        <v>47</v>
      </c>
      <c r="AF88" s="212"/>
      <c r="AG88" s="212"/>
      <c r="AH88" s="212"/>
      <c r="AI88" s="211">
        <v>47</v>
      </c>
      <c r="AJ88" s="212"/>
      <c r="AK88" s="212"/>
      <c r="AL88" s="212"/>
      <c r="AM88" s="211">
        <v>47</v>
      </c>
      <c r="AN88" s="212"/>
      <c r="AO88" s="212"/>
      <c r="AP88" s="212"/>
      <c r="AQ88" s="333" t="s">
        <v>619</v>
      </c>
      <c r="AR88" s="200"/>
      <c r="AS88" s="200"/>
      <c r="AT88" s="334"/>
      <c r="AU88" s="212">
        <v>47</v>
      </c>
      <c r="AV88" s="212"/>
      <c r="AW88" s="212"/>
      <c r="AX88" s="214"/>
      <c r="AY88" s="10"/>
      <c r="AZ88" s="10"/>
      <c r="BA88" s="10"/>
      <c r="BB88" s="10"/>
      <c r="BC88" s="10"/>
    </row>
    <row r="89" spans="1:60" ht="68.25" customHeight="1" thickBot="1" x14ac:dyDescent="0.2">
      <c r="A89" s="87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7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5" t="s">
        <v>13</v>
      </c>
      <c r="Z99" s="906"/>
      <c r="AA99" s="907"/>
      <c r="AB99" s="902" t="s">
        <v>14</v>
      </c>
      <c r="AC99" s="903"/>
      <c r="AD99" s="90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4"/>
      <c r="Z100" s="865"/>
      <c r="AA100" s="86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108217</v>
      </c>
      <c r="AF101" s="212"/>
      <c r="AG101" s="212"/>
      <c r="AH101" s="213"/>
      <c r="AI101" s="211">
        <v>107673</v>
      </c>
      <c r="AJ101" s="212"/>
      <c r="AK101" s="212"/>
      <c r="AL101" s="213"/>
      <c r="AM101" s="211">
        <v>108406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108405</v>
      </c>
      <c r="AF102" s="414"/>
      <c r="AG102" s="414"/>
      <c r="AH102" s="414"/>
      <c r="AI102" s="414">
        <v>108405</v>
      </c>
      <c r="AJ102" s="414"/>
      <c r="AK102" s="414"/>
      <c r="AL102" s="414"/>
      <c r="AM102" s="414">
        <v>108405</v>
      </c>
      <c r="AN102" s="414"/>
      <c r="AO102" s="414"/>
      <c r="AP102" s="414"/>
      <c r="AQ102" s="266">
        <v>108405</v>
      </c>
      <c r="AR102" s="267"/>
      <c r="AS102" s="267"/>
      <c r="AT102" s="312"/>
      <c r="AU102" s="266"/>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customHeight="1" x14ac:dyDescent="0.15">
      <c r="A104" s="418"/>
      <c r="B104" s="419"/>
      <c r="C104" s="419"/>
      <c r="D104" s="419"/>
      <c r="E104" s="419"/>
      <c r="F104" s="420"/>
      <c r="G104" s="98" t="s">
        <v>569</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211">
        <v>17922</v>
      </c>
      <c r="AF104" s="212"/>
      <c r="AG104" s="212"/>
      <c r="AH104" s="213"/>
      <c r="AI104" s="211">
        <v>18293</v>
      </c>
      <c r="AJ104" s="212"/>
      <c r="AK104" s="212"/>
      <c r="AL104" s="213"/>
      <c r="AM104" s="211">
        <v>18293</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v>17880</v>
      </c>
      <c r="AF105" s="414"/>
      <c r="AG105" s="414"/>
      <c r="AH105" s="414"/>
      <c r="AI105" s="414">
        <v>17922</v>
      </c>
      <c r="AJ105" s="414"/>
      <c r="AK105" s="414"/>
      <c r="AL105" s="414"/>
      <c r="AM105" s="414">
        <v>18293</v>
      </c>
      <c r="AN105" s="414"/>
      <c r="AO105" s="414"/>
      <c r="AP105" s="414"/>
      <c r="AQ105" s="211">
        <v>18293</v>
      </c>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13.2</v>
      </c>
      <c r="AF116" s="414"/>
      <c r="AG116" s="414"/>
      <c r="AH116" s="414"/>
      <c r="AI116" s="414">
        <v>12.3</v>
      </c>
      <c r="AJ116" s="414"/>
      <c r="AK116" s="414"/>
      <c r="AL116" s="414"/>
      <c r="AM116" s="414">
        <v>13.9</v>
      </c>
      <c r="AN116" s="414"/>
      <c r="AO116" s="414"/>
      <c r="AP116" s="414"/>
      <c r="AQ116" s="211">
        <v>13.9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685</v>
      </c>
      <c r="AN117" s="547"/>
      <c r="AO117" s="547"/>
      <c r="AP117" s="547"/>
      <c r="AQ117" s="547" t="s">
        <v>686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615</v>
      </c>
      <c r="H134" s="98"/>
      <c r="I134" s="98"/>
      <c r="J134" s="98"/>
      <c r="K134" s="98"/>
      <c r="L134" s="98"/>
      <c r="M134" s="98"/>
      <c r="N134" s="98"/>
      <c r="O134" s="98"/>
      <c r="P134" s="98"/>
      <c r="Q134" s="98"/>
      <c r="R134" s="98"/>
      <c r="S134" s="98"/>
      <c r="T134" s="98"/>
      <c r="U134" s="98"/>
      <c r="V134" s="98"/>
      <c r="W134" s="98"/>
      <c r="X134" s="99"/>
      <c r="Y134" s="194" t="s">
        <v>379</v>
      </c>
      <c r="Z134" s="195"/>
      <c r="AA134" s="196"/>
      <c r="AB134" s="197" t="s">
        <v>616</v>
      </c>
      <c r="AC134" s="198"/>
      <c r="AD134" s="198"/>
      <c r="AE134" s="199">
        <v>365</v>
      </c>
      <c r="AF134" s="200"/>
      <c r="AG134" s="200"/>
      <c r="AH134" s="200"/>
      <c r="AI134" s="199">
        <v>366</v>
      </c>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616</v>
      </c>
      <c r="AC135" s="206"/>
      <c r="AD135" s="206"/>
      <c r="AE135" s="199">
        <v>365</v>
      </c>
      <c r="AF135" s="200"/>
      <c r="AG135" s="200"/>
      <c r="AH135" s="200"/>
      <c r="AI135" s="199">
        <v>366</v>
      </c>
      <c r="AJ135" s="200"/>
      <c r="AK135" s="200"/>
      <c r="AL135" s="200"/>
      <c r="AM135" s="199">
        <v>365</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t="s">
        <v>614</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45.7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customHeight="1" x14ac:dyDescent="0.15">
      <c r="A161" s="182"/>
      <c r="B161" s="179"/>
      <c r="C161" s="173"/>
      <c r="D161" s="179"/>
      <c r="E161" s="173"/>
      <c r="F161" s="174"/>
      <c r="G161" s="97" t="s">
        <v>622</v>
      </c>
      <c r="H161" s="98"/>
      <c r="I161" s="98"/>
      <c r="J161" s="98"/>
      <c r="K161" s="98"/>
      <c r="L161" s="98"/>
      <c r="M161" s="98"/>
      <c r="N161" s="98"/>
      <c r="O161" s="98"/>
      <c r="P161" s="99"/>
      <c r="Q161" s="118" t="s">
        <v>617</v>
      </c>
      <c r="R161" s="98"/>
      <c r="S161" s="98"/>
      <c r="T161" s="98"/>
      <c r="U161" s="98"/>
      <c r="V161" s="98"/>
      <c r="W161" s="98"/>
      <c r="X161" s="98"/>
      <c r="Y161" s="98"/>
      <c r="Z161" s="98"/>
      <c r="AA161" s="286"/>
      <c r="AB161" s="134" t="s">
        <v>618</v>
      </c>
      <c r="AC161" s="135"/>
      <c r="AD161" s="135"/>
      <c r="AE161" s="140" t="s">
        <v>620</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621</v>
      </c>
      <c r="AF164" s="98"/>
      <c r="AG164" s="98"/>
      <c r="AH164" s="98"/>
      <c r="AI164" s="98"/>
      <c r="AJ164" s="98"/>
      <c r="AK164" s="98"/>
      <c r="AL164" s="98"/>
      <c r="AM164" s="98"/>
      <c r="AN164" s="98"/>
      <c r="AO164" s="98"/>
      <c r="AP164" s="98"/>
      <c r="AQ164" s="98"/>
      <c r="AR164" s="98"/>
      <c r="AS164" s="98"/>
      <c r="AT164" s="98"/>
      <c r="AU164" s="98"/>
      <c r="AV164" s="98"/>
      <c r="AW164" s="98"/>
      <c r="AX164" s="119"/>
    </row>
    <row r="165" spans="1:50" ht="60.7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42.7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2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13.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0.7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1.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0"/>
      <c r="E430" s="167" t="s">
        <v>388</v>
      </c>
      <c r="F430" s="168"/>
      <c r="G430" s="908" t="s">
        <v>384</v>
      </c>
      <c r="H430" s="116"/>
      <c r="I430" s="116"/>
      <c r="J430" s="909"/>
      <c r="K430" s="910"/>
      <c r="L430" s="910"/>
      <c r="M430" s="910"/>
      <c r="N430" s="910"/>
      <c r="O430" s="910"/>
      <c r="P430" s="910"/>
      <c r="Q430" s="910"/>
      <c r="R430" s="910"/>
      <c r="S430" s="910"/>
      <c r="T430" s="91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6.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35.25" customHeight="1" x14ac:dyDescent="0.15">
      <c r="A702" s="880" t="s">
        <v>259</v>
      </c>
      <c r="B702" s="88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82"/>
      <c r="B703" s="88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4"/>
      <c r="B704" s="88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4" t="s">
        <v>579</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580</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0" t="s">
        <v>580</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66.7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551</v>
      </c>
      <c r="AE708" s="606"/>
      <c r="AF708" s="606"/>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69.7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551</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2" t="s">
        <v>586</v>
      </c>
      <c r="AE712" s="783"/>
      <c r="AF712" s="783"/>
      <c r="AG712" s="810" t="s">
        <v>555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7" t="s">
        <v>486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586</v>
      </c>
      <c r="AE713" s="322"/>
      <c r="AF713" s="666"/>
      <c r="AG713" s="94" t="s">
        <v>587</v>
      </c>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8"/>
      <c r="B714" s="649"/>
      <c r="C714" s="650" t="s">
        <v>458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551</v>
      </c>
      <c r="AE714" s="808"/>
      <c r="AF714" s="809"/>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70.5" customHeight="1" x14ac:dyDescent="0.15">
      <c r="A715" s="643"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551</v>
      </c>
      <c r="AE715" s="606"/>
      <c r="AF715" s="659"/>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83.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586</v>
      </c>
      <c r="AE716" s="630"/>
      <c r="AF716" s="630"/>
      <c r="AG716" s="94" t="s">
        <v>590</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t="s">
        <v>551</v>
      </c>
      <c r="AE719" s="606"/>
      <c r="AF719" s="606"/>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594</v>
      </c>
      <c r="D721" s="290"/>
      <c r="E721" s="290"/>
      <c r="F721" s="291"/>
      <c r="G721" s="280"/>
      <c r="H721" s="281"/>
      <c r="I721" s="83" t="str">
        <f>IF(OR(G721="　", G721=""), "", "-")</f>
        <v/>
      </c>
      <c r="J721" s="284"/>
      <c r="K721" s="284"/>
      <c r="L721" s="83" t="str">
        <f>IF(M721="","","-")</f>
        <v/>
      </c>
      <c r="M721" s="84"/>
      <c r="N721" s="297" t="s">
        <v>595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594</v>
      </c>
      <c r="D722" s="290"/>
      <c r="E722" s="290"/>
      <c r="F722" s="291"/>
      <c r="G722" s="280"/>
      <c r="H722" s="281"/>
      <c r="I722" s="83" t="str">
        <f t="shared" ref="I722:I725" si="4">IF(OR(G722="　", G722=""), "", "-")</f>
        <v/>
      </c>
      <c r="J722" s="284"/>
      <c r="K722" s="284"/>
      <c r="L722" s="83" t="str">
        <f t="shared" ref="L722:L725" si="5">IF(M722="","","-")</f>
        <v/>
      </c>
      <c r="M722" s="84"/>
      <c r="N722" s="297" t="s">
        <v>596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5" t="s">
        <v>53</v>
      </c>
      <c r="D726" s="847"/>
      <c r="E726" s="847"/>
      <c r="F726" s="848"/>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4.5" customHeight="1" thickBot="1" x14ac:dyDescent="0.2">
      <c r="A729" s="637" t="s">
        <v>605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3.75" customHeight="1" thickBot="1" x14ac:dyDescent="0.2">
      <c r="A733" s="673"/>
      <c r="B733" s="674"/>
      <c r="C733" s="674"/>
      <c r="D733" s="674"/>
      <c r="E733" s="675"/>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431</v>
      </c>
      <c r="B737" s="203"/>
      <c r="C737" s="203"/>
      <c r="D737" s="204"/>
      <c r="E737" s="997" t="s">
        <v>599</v>
      </c>
      <c r="F737" s="997"/>
      <c r="G737" s="997"/>
      <c r="H737" s="997"/>
      <c r="I737" s="997"/>
      <c r="J737" s="997"/>
      <c r="K737" s="997"/>
      <c r="L737" s="997"/>
      <c r="M737" s="997"/>
      <c r="N737" s="358" t="s">
        <v>358</v>
      </c>
      <c r="O737" s="358"/>
      <c r="P737" s="358"/>
      <c r="Q737" s="358"/>
      <c r="R737" s="997" t="s">
        <v>599</v>
      </c>
      <c r="S737" s="997"/>
      <c r="T737" s="997"/>
      <c r="U737" s="997"/>
      <c r="V737" s="997"/>
      <c r="W737" s="997"/>
      <c r="X737" s="997"/>
      <c r="Y737" s="997"/>
      <c r="Z737" s="997"/>
      <c r="AA737" s="358" t="s">
        <v>359</v>
      </c>
      <c r="AB737" s="358"/>
      <c r="AC737" s="358"/>
      <c r="AD737" s="358"/>
      <c r="AE737" s="997" t="s">
        <v>600</v>
      </c>
      <c r="AF737" s="997"/>
      <c r="AG737" s="997"/>
      <c r="AH737" s="997"/>
      <c r="AI737" s="997"/>
      <c r="AJ737" s="997"/>
      <c r="AK737" s="997"/>
      <c r="AL737" s="997"/>
      <c r="AM737" s="997"/>
      <c r="AN737" s="358" t="s">
        <v>360</v>
      </c>
      <c r="AO737" s="358"/>
      <c r="AP737" s="358"/>
      <c r="AQ737" s="358"/>
      <c r="AR737" s="998" t="s">
        <v>601</v>
      </c>
      <c r="AS737" s="999"/>
      <c r="AT737" s="999"/>
      <c r="AU737" s="999"/>
      <c r="AV737" s="999"/>
      <c r="AW737" s="999"/>
      <c r="AX737" s="1000"/>
      <c r="AY737" s="89"/>
      <c r="AZ737" s="89"/>
    </row>
    <row r="738" spans="1:52" ht="24.75" customHeight="1" x14ac:dyDescent="0.15">
      <c r="A738" s="1001" t="s">
        <v>361</v>
      </c>
      <c r="B738" s="203"/>
      <c r="C738" s="203"/>
      <c r="D738" s="204"/>
      <c r="E738" s="997" t="s">
        <v>602</v>
      </c>
      <c r="F738" s="997"/>
      <c r="G738" s="997"/>
      <c r="H738" s="997"/>
      <c r="I738" s="997"/>
      <c r="J738" s="997"/>
      <c r="K738" s="997"/>
      <c r="L738" s="997"/>
      <c r="M738" s="997"/>
      <c r="N738" s="358" t="s">
        <v>362</v>
      </c>
      <c r="O738" s="358"/>
      <c r="P738" s="358"/>
      <c r="Q738" s="358"/>
      <c r="R738" s="997" t="s">
        <v>603</v>
      </c>
      <c r="S738" s="997"/>
      <c r="T738" s="997"/>
      <c r="U738" s="997"/>
      <c r="V738" s="997"/>
      <c r="W738" s="997"/>
      <c r="X738" s="997"/>
      <c r="Y738" s="997"/>
      <c r="Z738" s="997"/>
      <c r="AA738" s="358" t="s">
        <v>479</v>
      </c>
      <c r="AB738" s="358"/>
      <c r="AC738" s="358"/>
      <c r="AD738" s="358"/>
      <c r="AE738" s="997" t="s">
        <v>604</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539</v>
      </c>
      <c r="B739" s="1006"/>
      <c r="C739" s="1006"/>
      <c r="D739" s="1007"/>
      <c r="E739" s="1008" t="s">
        <v>594</v>
      </c>
      <c r="F739" s="1009"/>
      <c r="G739" s="1009"/>
      <c r="H739" s="91" t="str">
        <f>IF(E739="", "", "(")</f>
        <v>(</v>
      </c>
      <c r="I739" s="992"/>
      <c r="J739" s="992"/>
      <c r="K739" s="91" t="str">
        <f>IF(OR(I739="　", I739=""), "", "-")</f>
        <v/>
      </c>
      <c r="L739" s="993">
        <v>14</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52.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2.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2.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2.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2.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2.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4" t="s">
        <v>687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688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07" t="s">
        <v>644</v>
      </c>
      <c r="H781" s="610"/>
      <c r="I781" s="610"/>
      <c r="J781" s="610"/>
      <c r="K781" s="611"/>
      <c r="L781" s="597" t="s">
        <v>684</v>
      </c>
      <c r="M781" s="598"/>
      <c r="N781" s="598"/>
      <c r="O781" s="598"/>
      <c r="P781" s="598"/>
      <c r="Q781" s="598"/>
      <c r="R781" s="598"/>
      <c r="S781" s="598"/>
      <c r="T781" s="598"/>
      <c r="U781" s="598"/>
      <c r="V781" s="598"/>
      <c r="W781" s="598"/>
      <c r="X781" s="599"/>
      <c r="Y781" s="384">
        <v>1</v>
      </c>
      <c r="Z781" s="385"/>
      <c r="AA781" s="385"/>
      <c r="AB781" s="805"/>
      <c r="AC781" s="835" t="s">
        <v>648</v>
      </c>
      <c r="AD781" s="842"/>
      <c r="AE781" s="842"/>
      <c r="AF781" s="842"/>
      <c r="AG781" s="843"/>
      <c r="AH781" s="667" t="s">
        <v>657</v>
      </c>
      <c r="AI781" s="668"/>
      <c r="AJ781" s="668"/>
      <c r="AK781" s="668"/>
      <c r="AL781" s="668"/>
      <c r="AM781" s="668"/>
      <c r="AN781" s="668"/>
      <c r="AO781" s="668"/>
      <c r="AP781" s="668"/>
      <c r="AQ781" s="668"/>
      <c r="AR781" s="668"/>
      <c r="AS781" s="668"/>
      <c r="AT781" s="669"/>
      <c r="AU781" s="384">
        <v>123</v>
      </c>
      <c r="AV781" s="385"/>
      <c r="AW781" s="385"/>
      <c r="AX781" s="386"/>
    </row>
    <row r="782" spans="1:50" ht="24.75" customHeight="1" x14ac:dyDescent="0.15">
      <c r="A782" s="634"/>
      <c r="B782" s="635"/>
      <c r="C782" s="635"/>
      <c r="D782" s="635"/>
      <c r="E782" s="635"/>
      <c r="F782" s="636"/>
      <c r="G782" s="607" t="s">
        <v>645</v>
      </c>
      <c r="H782" s="610"/>
      <c r="I782" s="610"/>
      <c r="J782" s="610"/>
      <c r="K782" s="611"/>
      <c r="L782" s="597" t="s">
        <v>654</v>
      </c>
      <c r="M782" s="598"/>
      <c r="N782" s="598"/>
      <c r="O782" s="598"/>
      <c r="P782" s="598"/>
      <c r="Q782" s="598"/>
      <c r="R782" s="598"/>
      <c r="S782" s="598"/>
      <c r="T782" s="598"/>
      <c r="U782" s="598"/>
      <c r="V782" s="598"/>
      <c r="W782" s="598"/>
      <c r="X782" s="599"/>
      <c r="Y782" s="600">
        <v>34</v>
      </c>
      <c r="Z782" s="601"/>
      <c r="AA782" s="601"/>
      <c r="AB782" s="615"/>
      <c r="AC782" s="607" t="s">
        <v>643</v>
      </c>
      <c r="AD782" s="608"/>
      <c r="AE782" s="608"/>
      <c r="AF782" s="608"/>
      <c r="AG782" s="609"/>
      <c r="AH782" s="597" t="s">
        <v>682</v>
      </c>
      <c r="AI782" s="603"/>
      <c r="AJ782" s="603"/>
      <c r="AK782" s="603"/>
      <c r="AL782" s="603"/>
      <c r="AM782" s="603"/>
      <c r="AN782" s="603"/>
      <c r="AO782" s="603"/>
      <c r="AP782" s="603"/>
      <c r="AQ782" s="603"/>
      <c r="AR782" s="603"/>
      <c r="AS782" s="603"/>
      <c r="AT782" s="604"/>
      <c r="AU782" s="600">
        <v>124</v>
      </c>
      <c r="AV782" s="601"/>
      <c r="AW782" s="601"/>
      <c r="AX782" s="602"/>
    </row>
    <row r="783" spans="1:50" ht="24.75" customHeight="1" x14ac:dyDescent="0.15">
      <c r="A783" s="634"/>
      <c r="B783" s="635"/>
      <c r="C783" s="635"/>
      <c r="D783" s="635"/>
      <c r="E783" s="635"/>
      <c r="F783" s="636"/>
      <c r="G783" s="607" t="s">
        <v>646</v>
      </c>
      <c r="H783" s="610"/>
      <c r="I783" s="610"/>
      <c r="J783" s="610"/>
      <c r="K783" s="611"/>
      <c r="L783" s="597" t="s">
        <v>655</v>
      </c>
      <c r="M783" s="598"/>
      <c r="N783" s="598"/>
      <c r="O783" s="598"/>
      <c r="P783" s="598"/>
      <c r="Q783" s="598"/>
      <c r="R783" s="598"/>
      <c r="S783" s="598"/>
      <c r="T783" s="598"/>
      <c r="U783" s="598"/>
      <c r="V783" s="598"/>
      <c r="W783" s="598"/>
      <c r="X783" s="599"/>
      <c r="Y783" s="600">
        <v>2</v>
      </c>
      <c r="Z783" s="601"/>
      <c r="AA783" s="601"/>
      <c r="AB783" s="615"/>
      <c r="AC783" s="607" t="s">
        <v>644</v>
      </c>
      <c r="AD783" s="608"/>
      <c r="AE783" s="608"/>
      <c r="AF783" s="608"/>
      <c r="AG783" s="609"/>
      <c r="AH783" s="597" t="s">
        <v>681</v>
      </c>
      <c r="AI783" s="603"/>
      <c r="AJ783" s="603"/>
      <c r="AK783" s="603"/>
      <c r="AL783" s="603"/>
      <c r="AM783" s="603"/>
      <c r="AN783" s="603"/>
      <c r="AO783" s="603"/>
      <c r="AP783" s="603"/>
      <c r="AQ783" s="603"/>
      <c r="AR783" s="603"/>
      <c r="AS783" s="603"/>
      <c r="AT783" s="604"/>
      <c r="AU783" s="600">
        <v>76</v>
      </c>
      <c r="AV783" s="601"/>
      <c r="AW783" s="601"/>
      <c r="AX783" s="602"/>
    </row>
    <row r="784" spans="1:50" ht="24.75" customHeight="1" x14ac:dyDescent="0.15">
      <c r="A784" s="634"/>
      <c r="B784" s="635"/>
      <c r="C784" s="635"/>
      <c r="D784" s="635"/>
      <c r="E784" s="635"/>
      <c r="F784" s="636"/>
      <c r="G784" s="607" t="s">
        <v>647</v>
      </c>
      <c r="H784" s="610"/>
      <c r="I784" s="610"/>
      <c r="J784" s="610"/>
      <c r="K784" s="611"/>
      <c r="L784" s="597" t="s">
        <v>656</v>
      </c>
      <c r="M784" s="598"/>
      <c r="N784" s="598"/>
      <c r="O784" s="598"/>
      <c r="P784" s="598"/>
      <c r="Q784" s="598"/>
      <c r="R784" s="598"/>
      <c r="S784" s="598"/>
      <c r="T784" s="598"/>
      <c r="U784" s="598"/>
      <c r="V784" s="598"/>
      <c r="W784" s="598"/>
      <c r="X784" s="599"/>
      <c r="Y784" s="600">
        <v>4</v>
      </c>
      <c r="Z784" s="601"/>
      <c r="AA784" s="601"/>
      <c r="AB784" s="615"/>
      <c r="AC784" s="607" t="s">
        <v>649</v>
      </c>
      <c r="AD784" s="608"/>
      <c r="AE784" s="608"/>
      <c r="AF784" s="608"/>
      <c r="AG784" s="609"/>
      <c r="AH784" s="597" t="s">
        <v>680</v>
      </c>
      <c r="AI784" s="603"/>
      <c r="AJ784" s="603"/>
      <c r="AK784" s="603"/>
      <c r="AL784" s="603"/>
      <c r="AM784" s="603"/>
      <c r="AN784" s="603"/>
      <c r="AO784" s="603"/>
      <c r="AP784" s="603"/>
      <c r="AQ784" s="603"/>
      <c r="AR784" s="603"/>
      <c r="AS784" s="603"/>
      <c r="AT784" s="604"/>
      <c r="AU784" s="600">
        <v>41</v>
      </c>
      <c r="AV784" s="601"/>
      <c r="AW784" s="601"/>
      <c r="AX784" s="602"/>
    </row>
    <row r="785" spans="1:50" ht="24.75" customHeight="1" x14ac:dyDescent="0.15">
      <c r="A785" s="634"/>
      <c r="B785" s="635"/>
      <c r="C785" s="635"/>
      <c r="D785" s="635"/>
      <c r="E785" s="635"/>
      <c r="F785" s="636"/>
      <c r="G785" s="607"/>
      <c r="H785" s="610"/>
      <c r="I785" s="610"/>
      <c r="J785" s="610"/>
      <c r="K785" s="611"/>
      <c r="L785" s="597"/>
      <c r="M785" s="598"/>
      <c r="N785" s="598"/>
      <c r="O785" s="598"/>
      <c r="P785" s="598"/>
      <c r="Q785" s="598"/>
      <c r="R785" s="598"/>
      <c r="S785" s="598"/>
      <c r="T785" s="598"/>
      <c r="U785" s="598"/>
      <c r="V785" s="598"/>
      <c r="W785" s="598"/>
      <c r="X785" s="599"/>
      <c r="Y785" s="600"/>
      <c r="Z785" s="601"/>
      <c r="AA785" s="601"/>
      <c r="AB785" s="615"/>
      <c r="AC785" s="607" t="s">
        <v>650</v>
      </c>
      <c r="AD785" s="610"/>
      <c r="AE785" s="610"/>
      <c r="AF785" s="610"/>
      <c r="AG785" s="611"/>
      <c r="AH785" s="597" t="s">
        <v>658</v>
      </c>
      <c r="AI785" s="598"/>
      <c r="AJ785" s="598"/>
      <c r="AK785" s="598"/>
      <c r="AL785" s="598"/>
      <c r="AM785" s="598"/>
      <c r="AN785" s="598"/>
      <c r="AO785" s="598"/>
      <c r="AP785" s="598"/>
      <c r="AQ785" s="598"/>
      <c r="AR785" s="598"/>
      <c r="AS785" s="598"/>
      <c r="AT785" s="599"/>
      <c r="AU785" s="600">
        <v>37</v>
      </c>
      <c r="AV785" s="601"/>
      <c r="AW785" s="601"/>
      <c r="AX785" s="602"/>
    </row>
    <row r="786" spans="1:50" ht="24.75" customHeight="1" x14ac:dyDescent="0.15">
      <c r="A786" s="634"/>
      <c r="B786" s="635"/>
      <c r="C786" s="635"/>
      <c r="D786" s="635"/>
      <c r="E786" s="635"/>
      <c r="F786" s="636"/>
      <c r="G786" s="607"/>
      <c r="H786" s="610"/>
      <c r="I786" s="610"/>
      <c r="J786" s="610"/>
      <c r="K786" s="611"/>
      <c r="L786" s="597"/>
      <c r="M786" s="598"/>
      <c r="N786" s="598"/>
      <c r="O786" s="598"/>
      <c r="P786" s="598"/>
      <c r="Q786" s="598"/>
      <c r="R786" s="598"/>
      <c r="S786" s="598"/>
      <c r="T786" s="598"/>
      <c r="U786" s="598"/>
      <c r="V786" s="598"/>
      <c r="W786" s="598"/>
      <c r="X786" s="599"/>
      <c r="Y786" s="600"/>
      <c r="Z786" s="601"/>
      <c r="AA786" s="601"/>
      <c r="AB786" s="615"/>
      <c r="AC786" s="607" t="s">
        <v>651</v>
      </c>
      <c r="AD786" s="610"/>
      <c r="AE786" s="610"/>
      <c r="AF786" s="610"/>
      <c r="AG786" s="611"/>
      <c r="AH786" s="597" t="s">
        <v>659</v>
      </c>
      <c r="AI786" s="598"/>
      <c r="AJ786" s="598"/>
      <c r="AK786" s="598"/>
      <c r="AL786" s="598"/>
      <c r="AM786" s="598"/>
      <c r="AN786" s="598"/>
      <c r="AO786" s="598"/>
      <c r="AP786" s="598"/>
      <c r="AQ786" s="598"/>
      <c r="AR786" s="598"/>
      <c r="AS786" s="598"/>
      <c r="AT786" s="599"/>
      <c r="AU786" s="600">
        <v>15</v>
      </c>
      <c r="AV786" s="601"/>
      <c r="AW786" s="601"/>
      <c r="AX786" s="602"/>
    </row>
    <row r="787" spans="1:50" ht="24.75" customHeight="1" x14ac:dyDescent="0.15">
      <c r="A787" s="634"/>
      <c r="B787" s="635"/>
      <c r="C787" s="635"/>
      <c r="D787" s="635"/>
      <c r="E787" s="635"/>
      <c r="F787" s="636"/>
      <c r="G787" s="607"/>
      <c r="H787" s="610"/>
      <c r="I787" s="610"/>
      <c r="J787" s="610"/>
      <c r="K787" s="611"/>
      <c r="L787" s="597"/>
      <c r="M787" s="598"/>
      <c r="N787" s="598"/>
      <c r="O787" s="598"/>
      <c r="P787" s="598"/>
      <c r="Q787" s="598"/>
      <c r="R787" s="598"/>
      <c r="S787" s="598"/>
      <c r="T787" s="598"/>
      <c r="U787" s="598"/>
      <c r="V787" s="598"/>
      <c r="W787" s="598"/>
      <c r="X787" s="599"/>
      <c r="Y787" s="600"/>
      <c r="Z787" s="601"/>
      <c r="AA787" s="601"/>
      <c r="AB787" s="615"/>
      <c r="AC787" s="607" t="s">
        <v>652</v>
      </c>
      <c r="AD787" s="610"/>
      <c r="AE787" s="610"/>
      <c r="AF787" s="610"/>
      <c r="AG787" s="611"/>
      <c r="AH787" s="597" t="s">
        <v>660</v>
      </c>
      <c r="AI787" s="598"/>
      <c r="AJ787" s="598"/>
      <c r="AK787" s="598"/>
      <c r="AL787" s="598"/>
      <c r="AM787" s="598"/>
      <c r="AN787" s="598"/>
      <c r="AO787" s="598"/>
      <c r="AP787" s="598"/>
      <c r="AQ787" s="598"/>
      <c r="AR787" s="598"/>
      <c r="AS787" s="598"/>
      <c r="AT787" s="599"/>
      <c r="AU787" s="600">
        <v>9</v>
      </c>
      <c r="AV787" s="601"/>
      <c r="AW787" s="601"/>
      <c r="AX787" s="602"/>
    </row>
    <row r="788" spans="1:50" ht="24.75" customHeight="1" x14ac:dyDescent="0.15">
      <c r="A788" s="634"/>
      <c r="B788" s="635"/>
      <c r="C788" s="635"/>
      <c r="D788" s="635"/>
      <c r="E788" s="635"/>
      <c r="F788" s="636"/>
      <c r="G788" s="607"/>
      <c r="H788" s="608"/>
      <c r="I788" s="608"/>
      <c r="J788" s="608"/>
      <c r="K788" s="609"/>
      <c r="L788" s="597"/>
      <c r="M788" s="603"/>
      <c r="N788" s="603"/>
      <c r="O788" s="603"/>
      <c r="P788" s="603"/>
      <c r="Q788" s="603"/>
      <c r="R788" s="603"/>
      <c r="S788" s="603"/>
      <c r="T788" s="603"/>
      <c r="U788" s="603"/>
      <c r="V788" s="603"/>
      <c r="W788" s="603"/>
      <c r="X788" s="604"/>
      <c r="Y788" s="600"/>
      <c r="Z788" s="601"/>
      <c r="AA788" s="601"/>
      <c r="AB788" s="615"/>
      <c r="AC788" s="607" t="s">
        <v>653</v>
      </c>
      <c r="AD788" s="610"/>
      <c r="AE788" s="610"/>
      <c r="AF788" s="610"/>
      <c r="AG788" s="611"/>
      <c r="AH788" s="597" t="s">
        <v>661</v>
      </c>
      <c r="AI788" s="598"/>
      <c r="AJ788" s="598"/>
      <c r="AK788" s="598"/>
      <c r="AL788" s="598"/>
      <c r="AM788" s="598"/>
      <c r="AN788" s="598"/>
      <c r="AO788" s="598"/>
      <c r="AP788" s="598"/>
      <c r="AQ788" s="598"/>
      <c r="AR788" s="598"/>
      <c r="AS788" s="598"/>
      <c r="AT788" s="599"/>
      <c r="AU788" s="600">
        <v>4</v>
      </c>
      <c r="AV788" s="601"/>
      <c r="AW788" s="601"/>
      <c r="AX788" s="602"/>
    </row>
    <row r="789" spans="1:50" ht="24.75" customHeight="1" x14ac:dyDescent="0.15">
      <c r="A789" s="634"/>
      <c r="B789" s="635"/>
      <c r="C789" s="635"/>
      <c r="D789" s="635"/>
      <c r="E789" s="635"/>
      <c r="F789" s="636"/>
      <c r="G789" s="607"/>
      <c r="H789" s="608"/>
      <c r="I789" s="608"/>
      <c r="J789" s="608"/>
      <c r="K789" s="609"/>
      <c r="L789" s="597"/>
      <c r="M789" s="603"/>
      <c r="N789" s="603"/>
      <c r="O789" s="603"/>
      <c r="P789" s="603"/>
      <c r="Q789" s="603"/>
      <c r="R789" s="603"/>
      <c r="S789" s="603"/>
      <c r="T789" s="603"/>
      <c r="U789" s="603"/>
      <c r="V789" s="603"/>
      <c r="W789" s="603"/>
      <c r="X789" s="604"/>
      <c r="Y789" s="600"/>
      <c r="Z789" s="601"/>
      <c r="AA789" s="601"/>
      <c r="AB789" s="615"/>
      <c r="AC789" s="607" t="s">
        <v>646</v>
      </c>
      <c r="AD789" s="610"/>
      <c r="AE789" s="610"/>
      <c r="AF789" s="610"/>
      <c r="AG789" s="611"/>
      <c r="AH789" s="597" t="s">
        <v>662</v>
      </c>
      <c r="AI789" s="598"/>
      <c r="AJ789" s="598"/>
      <c r="AK789" s="598"/>
      <c r="AL789" s="598"/>
      <c r="AM789" s="598"/>
      <c r="AN789" s="598"/>
      <c r="AO789" s="598"/>
      <c r="AP789" s="598"/>
      <c r="AQ789" s="598"/>
      <c r="AR789" s="598"/>
      <c r="AS789" s="598"/>
      <c r="AT789" s="599"/>
      <c r="AU789" s="600">
        <v>3</v>
      </c>
      <c r="AV789" s="601"/>
      <c r="AW789" s="601"/>
      <c r="AX789" s="602"/>
    </row>
    <row r="790" spans="1:50" ht="24.75" customHeight="1" x14ac:dyDescent="0.15">
      <c r="A790" s="634"/>
      <c r="B790" s="635"/>
      <c r="C790" s="635"/>
      <c r="D790" s="635"/>
      <c r="E790" s="635"/>
      <c r="F790" s="636"/>
      <c r="G790" s="607"/>
      <c r="H790" s="608"/>
      <c r="I790" s="608"/>
      <c r="J790" s="608"/>
      <c r="K790" s="609"/>
      <c r="L790" s="597"/>
      <c r="M790" s="603"/>
      <c r="N790" s="603"/>
      <c r="O790" s="603"/>
      <c r="P790" s="603"/>
      <c r="Q790" s="603"/>
      <c r="R790" s="603"/>
      <c r="S790" s="603"/>
      <c r="T790" s="603"/>
      <c r="U790" s="603"/>
      <c r="V790" s="603"/>
      <c r="W790" s="603"/>
      <c r="X790" s="604"/>
      <c r="Y790" s="600"/>
      <c r="Z790" s="601"/>
      <c r="AA790" s="601"/>
      <c r="AB790" s="615"/>
      <c r="AC790" s="607" t="s">
        <v>647</v>
      </c>
      <c r="AD790" s="608"/>
      <c r="AE790" s="608"/>
      <c r="AF790" s="608"/>
      <c r="AG790" s="609"/>
      <c r="AH790" s="597" t="s">
        <v>663</v>
      </c>
      <c r="AI790" s="603"/>
      <c r="AJ790" s="603"/>
      <c r="AK790" s="603"/>
      <c r="AL790" s="603"/>
      <c r="AM790" s="603"/>
      <c r="AN790" s="603"/>
      <c r="AO790" s="603"/>
      <c r="AP790" s="603"/>
      <c r="AQ790" s="603"/>
      <c r="AR790" s="603"/>
      <c r="AS790" s="603"/>
      <c r="AT790" s="604"/>
      <c r="AU790" s="600">
        <v>161</v>
      </c>
      <c r="AV790" s="601"/>
      <c r="AW790" s="601"/>
      <c r="AX790" s="602"/>
    </row>
    <row r="791" spans="1:50" ht="24.75" customHeight="1" thickBo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41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593</v>
      </c>
      <c r="AV791" s="832"/>
      <c r="AW791" s="832"/>
      <c r="AX791" s="834"/>
    </row>
    <row r="792" spans="1:50" ht="24.75" customHeight="1" x14ac:dyDescent="0.15">
      <c r="A792" s="634"/>
      <c r="B792" s="635"/>
      <c r="C792" s="635"/>
      <c r="D792" s="635"/>
      <c r="E792" s="635"/>
      <c r="F792" s="636"/>
      <c r="G792" s="594" t="s">
        <v>683</v>
      </c>
      <c r="H792" s="844"/>
      <c r="I792" s="844"/>
      <c r="J792" s="844"/>
      <c r="K792" s="844"/>
      <c r="L792" s="844"/>
      <c r="M792" s="844"/>
      <c r="N792" s="844"/>
      <c r="O792" s="844"/>
      <c r="P792" s="844"/>
      <c r="Q792" s="844"/>
      <c r="R792" s="844"/>
      <c r="S792" s="844"/>
      <c r="T792" s="844"/>
      <c r="U792" s="844"/>
      <c r="V792" s="844"/>
      <c r="W792" s="844"/>
      <c r="X792" s="844"/>
      <c r="Y792" s="844"/>
      <c r="Z792" s="844"/>
      <c r="AA792" s="844"/>
      <c r="AB792" s="845"/>
      <c r="AC792" s="594" t="s">
        <v>670</v>
      </c>
      <c r="AD792" s="844"/>
      <c r="AE792" s="844"/>
      <c r="AF792" s="844"/>
      <c r="AG792" s="844"/>
      <c r="AH792" s="844"/>
      <c r="AI792" s="844"/>
      <c r="AJ792" s="844"/>
      <c r="AK792" s="844"/>
      <c r="AL792" s="844"/>
      <c r="AM792" s="844"/>
      <c r="AN792" s="844"/>
      <c r="AO792" s="844"/>
      <c r="AP792" s="844"/>
      <c r="AQ792" s="844"/>
      <c r="AR792" s="844"/>
      <c r="AS792" s="844"/>
      <c r="AT792" s="844"/>
      <c r="AU792" s="844"/>
      <c r="AV792" s="844"/>
      <c r="AW792" s="844"/>
      <c r="AX792" s="846"/>
    </row>
    <row r="793" spans="1:50" ht="24.75"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835" t="s">
        <v>664</v>
      </c>
      <c r="H794" s="836"/>
      <c r="I794" s="836"/>
      <c r="J794" s="836"/>
      <c r="K794" s="837"/>
      <c r="L794" s="667" t="s">
        <v>665</v>
      </c>
      <c r="M794" s="838"/>
      <c r="N794" s="838"/>
      <c r="O794" s="838"/>
      <c r="P794" s="838"/>
      <c r="Q794" s="838"/>
      <c r="R794" s="838"/>
      <c r="S794" s="838"/>
      <c r="T794" s="838"/>
      <c r="U794" s="838"/>
      <c r="V794" s="838"/>
      <c r="W794" s="838"/>
      <c r="X794" s="839"/>
      <c r="Y794" s="384">
        <v>256</v>
      </c>
      <c r="Z794" s="385"/>
      <c r="AA794" s="385"/>
      <c r="AB794" s="805"/>
      <c r="AC794" s="607" t="s">
        <v>644</v>
      </c>
      <c r="AD794" s="608"/>
      <c r="AE794" s="608"/>
      <c r="AF794" s="608"/>
      <c r="AG794" s="609"/>
      <c r="AH794" s="597" t="s">
        <v>667</v>
      </c>
      <c r="AI794" s="603"/>
      <c r="AJ794" s="603"/>
      <c r="AK794" s="603"/>
      <c r="AL794" s="603"/>
      <c r="AM794" s="603"/>
      <c r="AN794" s="603"/>
      <c r="AO794" s="603"/>
      <c r="AP794" s="603"/>
      <c r="AQ794" s="603"/>
      <c r="AR794" s="603"/>
      <c r="AS794" s="603"/>
      <c r="AT794" s="604"/>
      <c r="AU794" s="600">
        <v>44</v>
      </c>
      <c r="AV794" s="601"/>
      <c r="AW794" s="601"/>
      <c r="AX794" s="602"/>
    </row>
    <row r="795" spans="1:50" ht="24.75" customHeight="1" x14ac:dyDescent="0.15">
      <c r="A795" s="634"/>
      <c r="B795" s="635"/>
      <c r="C795" s="635"/>
      <c r="D795" s="635"/>
      <c r="E795" s="635"/>
      <c r="F795" s="636"/>
      <c r="G795" s="607" t="s">
        <v>647</v>
      </c>
      <c r="H795" s="608"/>
      <c r="I795" s="608"/>
      <c r="J795" s="608"/>
      <c r="K795" s="609"/>
      <c r="L795" s="597" t="s">
        <v>666</v>
      </c>
      <c r="M795" s="603"/>
      <c r="N795" s="603"/>
      <c r="O795" s="603"/>
      <c r="P795" s="603"/>
      <c r="Q795" s="603"/>
      <c r="R795" s="603"/>
      <c r="S795" s="603"/>
      <c r="T795" s="603"/>
      <c r="U795" s="603"/>
      <c r="V795" s="603"/>
      <c r="W795" s="603"/>
      <c r="X795" s="604"/>
      <c r="Y795" s="600">
        <v>17</v>
      </c>
      <c r="Z795" s="601"/>
      <c r="AA795" s="601"/>
      <c r="AB795" s="615"/>
      <c r="AC795" s="835" t="s">
        <v>648</v>
      </c>
      <c r="AD795" s="842"/>
      <c r="AE795" s="842"/>
      <c r="AF795" s="842"/>
      <c r="AG795" s="843"/>
      <c r="AH795" s="667" t="s">
        <v>657</v>
      </c>
      <c r="AI795" s="668"/>
      <c r="AJ795" s="668"/>
      <c r="AK795" s="668"/>
      <c r="AL795" s="668"/>
      <c r="AM795" s="668"/>
      <c r="AN795" s="668"/>
      <c r="AO795" s="668"/>
      <c r="AP795" s="668"/>
      <c r="AQ795" s="668"/>
      <c r="AR795" s="668"/>
      <c r="AS795" s="668"/>
      <c r="AT795" s="669"/>
      <c r="AU795" s="384">
        <v>26</v>
      </c>
      <c r="AV795" s="385"/>
      <c r="AW795" s="385"/>
      <c r="AX795" s="386"/>
    </row>
    <row r="796" spans="1:50" ht="24.75" customHeight="1" x14ac:dyDescent="0.15">
      <c r="A796" s="634"/>
      <c r="B796" s="635"/>
      <c r="C796" s="635"/>
      <c r="D796" s="635"/>
      <c r="E796" s="635"/>
      <c r="F796" s="636"/>
      <c r="G796" s="607"/>
      <c r="H796" s="608"/>
      <c r="I796" s="608"/>
      <c r="J796" s="608"/>
      <c r="K796" s="609"/>
      <c r="L796" s="597"/>
      <c r="M796" s="603"/>
      <c r="N796" s="603"/>
      <c r="O796" s="603"/>
      <c r="P796" s="603"/>
      <c r="Q796" s="603"/>
      <c r="R796" s="603"/>
      <c r="S796" s="603"/>
      <c r="T796" s="603"/>
      <c r="U796" s="603"/>
      <c r="V796" s="603"/>
      <c r="W796" s="603"/>
      <c r="X796" s="604"/>
      <c r="Y796" s="600"/>
      <c r="Z796" s="601"/>
      <c r="AA796" s="601"/>
      <c r="AB796" s="615"/>
      <c r="AC796" s="607" t="s">
        <v>650</v>
      </c>
      <c r="AD796" s="608"/>
      <c r="AE796" s="608"/>
      <c r="AF796" s="608"/>
      <c r="AG796" s="609"/>
      <c r="AH796" s="597" t="s">
        <v>668</v>
      </c>
      <c r="AI796" s="603"/>
      <c r="AJ796" s="603"/>
      <c r="AK796" s="603"/>
      <c r="AL796" s="603"/>
      <c r="AM796" s="603"/>
      <c r="AN796" s="603"/>
      <c r="AO796" s="603"/>
      <c r="AP796" s="603"/>
      <c r="AQ796" s="603"/>
      <c r="AR796" s="603"/>
      <c r="AS796" s="603"/>
      <c r="AT796" s="604"/>
      <c r="AU796" s="600">
        <v>7</v>
      </c>
      <c r="AV796" s="601"/>
      <c r="AW796" s="601"/>
      <c r="AX796" s="602"/>
    </row>
    <row r="797" spans="1:50" ht="24.75" customHeight="1" x14ac:dyDescent="0.15">
      <c r="A797" s="634"/>
      <c r="B797" s="635"/>
      <c r="C797" s="635"/>
      <c r="D797" s="635"/>
      <c r="E797" s="635"/>
      <c r="F797" s="636"/>
      <c r="G797" s="607"/>
      <c r="H797" s="608"/>
      <c r="I797" s="608"/>
      <c r="J797" s="608"/>
      <c r="K797" s="609"/>
      <c r="L797" s="597"/>
      <c r="M797" s="603"/>
      <c r="N797" s="603"/>
      <c r="O797" s="603"/>
      <c r="P797" s="603"/>
      <c r="Q797" s="603"/>
      <c r="R797" s="603"/>
      <c r="S797" s="603"/>
      <c r="T797" s="603"/>
      <c r="U797" s="603"/>
      <c r="V797" s="603"/>
      <c r="W797" s="603"/>
      <c r="X797" s="604"/>
      <c r="Y797" s="600"/>
      <c r="Z797" s="601"/>
      <c r="AA797" s="601"/>
      <c r="AB797" s="615"/>
      <c r="AC797" s="607" t="s">
        <v>647</v>
      </c>
      <c r="AD797" s="608"/>
      <c r="AE797" s="608"/>
      <c r="AF797" s="608"/>
      <c r="AG797" s="609"/>
      <c r="AH797" s="597" t="s">
        <v>669</v>
      </c>
      <c r="AI797" s="603"/>
      <c r="AJ797" s="603"/>
      <c r="AK797" s="603"/>
      <c r="AL797" s="603"/>
      <c r="AM797" s="603"/>
      <c r="AN797" s="603"/>
      <c r="AO797" s="603"/>
      <c r="AP797" s="603"/>
      <c r="AQ797" s="603"/>
      <c r="AR797" s="603"/>
      <c r="AS797" s="603"/>
      <c r="AT797" s="604"/>
      <c r="AU797" s="600">
        <v>69</v>
      </c>
      <c r="AV797" s="601"/>
      <c r="AW797" s="601"/>
      <c r="AX797" s="602"/>
    </row>
    <row r="798" spans="1:50" ht="24.75" customHeight="1" x14ac:dyDescent="0.15">
      <c r="A798" s="634"/>
      <c r="B798" s="635"/>
      <c r="C798" s="635"/>
      <c r="D798" s="635"/>
      <c r="E798" s="635"/>
      <c r="F798" s="636"/>
      <c r="G798" s="607"/>
      <c r="H798" s="608"/>
      <c r="I798" s="608"/>
      <c r="J798" s="608"/>
      <c r="K798" s="609"/>
      <c r="L798" s="597"/>
      <c r="M798" s="603"/>
      <c r="N798" s="603"/>
      <c r="O798" s="603"/>
      <c r="P798" s="603"/>
      <c r="Q798" s="603"/>
      <c r="R798" s="603"/>
      <c r="S798" s="603"/>
      <c r="T798" s="603"/>
      <c r="U798" s="603"/>
      <c r="V798" s="603"/>
      <c r="W798" s="603"/>
      <c r="X798" s="604"/>
      <c r="Y798" s="600"/>
      <c r="Z798" s="601"/>
      <c r="AA798" s="601"/>
      <c r="AB798" s="615"/>
      <c r="AC798" s="607"/>
      <c r="AD798" s="608"/>
      <c r="AE798" s="608"/>
      <c r="AF798" s="608"/>
      <c r="AG798" s="609"/>
      <c r="AH798" s="597"/>
      <c r="AI798" s="603"/>
      <c r="AJ798" s="603"/>
      <c r="AK798" s="603"/>
      <c r="AL798" s="603"/>
      <c r="AM798" s="603"/>
      <c r="AN798" s="603"/>
      <c r="AO798" s="603"/>
      <c r="AP798" s="603"/>
      <c r="AQ798" s="603"/>
      <c r="AR798" s="603"/>
      <c r="AS798" s="603"/>
      <c r="AT798" s="604"/>
      <c r="AU798" s="600"/>
      <c r="AV798" s="601"/>
      <c r="AW798" s="601"/>
      <c r="AX798" s="602"/>
    </row>
    <row r="799" spans="1:50" ht="24.75" customHeight="1" x14ac:dyDescent="0.15">
      <c r="A799" s="634"/>
      <c r="B799" s="635"/>
      <c r="C799" s="635"/>
      <c r="D799" s="635"/>
      <c r="E799" s="635"/>
      <c r="F799" s="636"/>
      <c r="G799" s="607"/>
      <c r="H799" s="608"/>
      <c r="I799" s="608"/>
      <c r="J799" s="608"/>
      <c r="K799" s="609"/>
      <c r="L799" s="597"/>
      <c r="M799" s="603"/>
      <c r="N799" s="603"/>
      <c r="O799" s="603"/>
      <c r="P799" s="603"/>
      <c r="Q799" s="603"/>
      <c r="R799" s="603"/>
      <c r="S799" s="603"/>
      <c r="T799" s="603"/>
      <c r="U799" s="603"/>
      <c r="V799" s="603"/>
      <c r="W799" s="603"/>
      <c r="X799" s="604"/>
      <c r="Y799" s="600"/>
      <c r="Z799" s="601"/>
      <c r="AA799" s="601"/>
      <c r="AB799" s="615"/>
      <c r="AC799" s="607"/>
      <c r="AD799" s="608"/>
      <c r="AE799" s="608"/>
      <c r="AF799" s="608"/>
      <c r="AG799" s="609"/>
      <c r="AH799" s="597"/>
      <c r="AI799" s="603"/>
      <c r="AJ799" s="603"/>
      <c r="AK799" s="603"/>
      <c r="AL799" s="603"/>
      <c r="AM799" s="603"/>
      <c r="AN799" s="603"/>
      <c r="AO799" s="603"/>
      <c r="AP799" s="603"/>
      <c r="AQ799" s="603"/>
      <c r="AR799" s="603"/>
      <c r="AS799" s="603"/>
      <c r="AT799" s="604"/>
      <c r="AU799" s="600"/>
      <c r="AV799" s="601"/>
      <c r="AW799" s="601"/>
      <c r="AX799" s="602"/>
    </row>
    <row r="800" spans="1:50" ht="24.75" customHeight="1" x14ac:dyDescent="0.15">
      <c r="A800" s="634"/>
      <c r="B800" s="635"/>
      <c r="C800" s="635"/>
      <c r="D800" s="635"/>
      <c r="E800" s="635"/>
      <c r="F800" s="636"/>
      <c r="G800" s="607"/>
      <c r="H800" s="608"/>
      <c r="I800" s="608"/>
      <c r="J800" s="608"/>
      <c r="K800" s="609"/>
      <c r="L800" s="597"/>
      <c r="M800" s="603"/>
      <c r="N800" s="603"/>
      <c r="O800" s="603"/>
      <c r="P800" s="603"/>
      <c r="Q800" s="603"/>
      <c r="R800" s="603"/>
      <c r="S800" s="603"/>
      <c r="T800" s="603"/>
      <c r="U800" s="603"/>
      <c r="V800" s="603"/>
      <c r="W800" s="603"/>
      <c r="X800" s="604"/>
      <c r="Y800" s="600"/>
      <c r="Z800" s="601"/>
      <c r="AA800" s="601"/>
      <c r="AB800" s="615"/>
      <c r="AC800" s="607"/>
      <c r="AD800" s="608"/>
      <c r="AE800" s="608"/>
      <c r="AF800" s="608"/>
      <c r="AG800" s="609"/>
      <c r="AH800" s="597"/>
      <c r="AI800" s="603"/>
      <c r="AJ800" s="603"/>
      <c r="AK800" s="603"/>
      <c r="AL800" s="603"/>
      <c r="AM800" s="603"/>
      <c r="AN800" s="603"/>
      <c r="AO800" s="603"/>
      <c r="AP800" s="603"/>
      <c r="AQ800" s="603"/>
      <c r="AR800" s="603"/>
      <c r="AS800" s="603"/>
      <c r="AT800" s="604"/>
      <c r="AU800" s="600"/>
      <c r="AV800" s="601"/>
      <c r="AW800" s="601"/>
      <c r="AX800" s="602"/>
    </row>
    <row r="801" spans="1:50" ht="24.75" customHeight="1" x14ac:dyDescent="0.15">
      <c r="A801" s="634"/>
      <c r="B801" s="635"/>
      <c r="C801" s="635"/>
      <c r="D801" s="635"/>
      <c r="E801" s="635"/>
      <c r="F801" s="636"/>
      <c r="G801" s="607"/>
      <c r="H801" s="608"/>
      <c r="I801" s="608"/>
      <c r="J801" s="608"/>
      <c r="K801" s="609"/>
      <c r="L801" s="597"/>
      <c r="M801" s="603"/>
      <c r="N801" s="603"/>
      <c r="O801" s="603"/>
      <c r="P801" s="603"/>
      <c r="Q801" s="603"/>
      <c r="R801" s="603"/>
      <c r="S801" s="603"/>
      <c r="T801" s="603"/>
      <c r="U801" s="603"/>
      <c r="V801" s="603"/>
      <c r="W801" s="603"/>
      <c r="X801" s="604"/>
      <c r="Y801" s="600"/>
      <c r="Z801" s="601"/>
      <c r="AA801" s="601"/>
      <c r="AB801" s="615"/>
      <c r="AC801" s="607"/>
      <c r="AD801" s="608"/>
      <c r="AE801" s="608"/>
      <c r="AF801" s="608"/>
      <c r="AG801" s="609"/>
      <c r="AH801" s="597"/>
      <c r="AI801" s="603"/>
      <c r="AJ801" s="603"/>
      <c r="AK801" s="603"/>
      <c r="AL801" s="603"/>
      <c r="AM801" s="603"/>
      <c r="AN801" s="603"/>
      <c r="AO801" s="603"/>
      <c r="AP801" s="603"/>
      <c r="AQ801" s="603"/>
      <c r="AR801" s="603"/>
      <c r="AS801" s="603"/>
      <c r="AT801" s="604"/>
      <c r="AU801" s="600"/>
      <c r="AV801" s="601"/>
      <c r="AW801" s="601"/>
      <c r="AX801" s="602"/>
    </row>
    <row r="802" spans="1:50" ht="24.75" customHeight="1" x14ac:dyDescent="0.15">
      <c r="A802" s="634"/>
      <c r="B802" s="635"/>
      <c r="C802" s="635"/>
      <c r="D802" s="635"/>
      <c r="E802" s="635"/>
      <c r="F802" s="636"/>
      <c r="G802" s="607"/>
      <c r="H802" s="608"/>
      <c r="I802" s="608"/>
      <c r="J802" s="608"/>
      <c r="K802" s="609"/>
      <c r="L802" s="597"/>
      <c r="M802" s="603"/>
      <c r="N802" s="603"/>
      <c r="O802" s="603"/>
      <c r="P802" s="603"/>
      <c r="Q802" s="603"/>
      <c r="R802" s="603"/>
      <c r="S802" s="603"/>
      <c r="T802" s="603"/>
      <c r="U802" s="603"/>
      <c r="V802" s="603"/>
      <c r="W802" s="603"/>
      <c r="X802" s="604"/>
      <c r="Y802" s="600"/>
      <c r="Z802" s="601"/>
      <c r="AA802" s="601"/>
      <c r="AB802" s="615"/>
      <c r="AC802" s="607"/>
      <c r="AD802" s="608"/>
      <c r="AE802" s="608"/>
      <c r="AF802" s="608"/>
      <c r="AG802" s="609"/>
      <c r="AH802" s="597"/>
      <c r="AI802" s="603"/>
      <c r="AJ802" s="603"/>
      <c r="AK802" s="603"/>
      <c r="AL802" s="603"/>
      <c r="AM802" s="603"/>
      <c r="AN802" s="603"/>
      <c r="AO802" s="603"/>
      <c r="AP802" s="603"/>
      <c r="AQ802" s="603"/>
      <c r="AR802" s="603"/>
      <c r="AS802" s="603"/>
      <c r="AT802" s="604"/>
      <c r="AU802" s="600"/>
      <c r="AV802" s="601"/>
      <c r="AW802" s="601"/>
      <c r="AX802" s="602"/>
    </row>
    <row r="803" spans="1:50" ht="24.75" customHeight="1" x14ac:dyDescent="0.15">
      <c r="A803" s="634"/>
      <c r="B803" s="635"/>
      <c r="C803" s="635"/>
      <c r="D803" s="635"/>
      <c r="E803" s="635"/>
      <c r="F803" s="636"/>
      <c r="G803" s="607"/>
      <c r="H803" s="608"/>
      <c r="I803" s="608"/>
      <c r="J803" s="608"/>
      <c r="K803" s="609"/>
      <c r="L803" s="597"/>
      <c r="M803" s="603"/>
      <c r="N803" s="603"/>
      <c r="O803" s="603"/>
      <c r="P803" s="603"/>
      <c r="Q803" s="603"/>
      <c r="R803" s="603"/>
      <c r="S803" s="603"/>
      <c r="T803" s="603"/>
      <c r="U803" s="603"/>
      <c r="V803" s="603"/>
      <c r="W803" s="603"/>
      <c r="X803" s="604"/>
      <c r="Y803" s="600"/>
      <c r="Z803" s="601"/>
      <c r="AA803" s="601"/>
      <c r="AB803" s="615"/>
      <c r="AC803" s="607"/>
      <c r="AD803" s="608"/>
      <c r="AE803" s="608"/>
      <c r="AF803" s="608"/>
      <c r="AG803" s="609"/>
      <c r="AH803" s="597"/>
      <c r="AI803" s="603"/>
      <c r="AJ803" s="603"/>
      <c r="AK803" s="603"/>
      <c r="AL803" s="603"/>
      <c r="AM803" s="603"/>
      <c r="AN803" s="603"/>
      <c r="AO803" s="603"/>
      <c r="AP803" s="603"/>
      <c r="AQ803" s="603"/>
      <c r="AR803" s="603"/>
      <c r="AS803" s="603"/>
      <c r="AT803" s="604"/>
      <c r="AU803" s="600"/>
      <c r="AV803" s="601"/>
      <c r="AW803" s="601"/>
      <c r="AX803" s="602"/>
    </row>
    <row r="804" spans="1:50" ht="24.75" customHeight="1" x14ac:dyDescent="0.15">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273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146</v>
      </c>
      <c r="AV804" s="832"/>
      <c r="AW804" s="832"/>
      <c r="AX804" s="834"/>
    </row>
    <row r="805" spans="1:50" ht="24.75" hidden="1" customHeight="1" x14ac:dyDescent="0.15">
      <c r="A805" s="634"/>
      <c r="B805" s="635"/>
      <c r="C805" s="635"/>
      <c r="D805" s="635"/>
      <c r="E805" s="635"/>
      <c r="F805" s="636"/>
      <c r="G805" s="594" t="s">
        <v>689</v>
      </c>
      <c r="H805" s="844"/>
      <c r="I805" s="844"/>
      <c r="J805" s="844"/>
      <c r="K805" s="844"/>
      <c r="L805" s="844"/>
      <c r="M805" s="844"/>
      <c r="N805" s="844"/>
      <c r="O805" s="844"/>
      <c r="P805" s="844"/>
      <c r="Q805" s="844"/>
      <c r="R805" s="844"/>
      <c r="S805" s="844"/>
      <c r="T805" s="844"/>
      <c r="U805" s="844"/>
      <c r="V805" s="844"/>
      <c r="W805" s="844"/>
      <c r="X805" s="844"/>
      <c r="Y805" s="844"/>
      <c r="Z805" s="844"/>
      <c r="AA805" s="844"/>
      <c r="AB805" s="845"/>
      <c r="AC805" s="594" t="s">
        <v>454</v>
      </c>
      <c r="AD805" s="844"/>
      <c r="AE805" s="844"/>
      <c r="AF805" s="844"/>
      <c r="AG805" s="844"/>
      <c r="AH805" s="844"/>
      <c r="AI805" s="844"/>
      <c r="AJ805" s="844"/>
      <c r="AK805" s="844"/>
      <c r="AL805" s="844"/>
      <c r="AM805" s="844"/>
      <c r="AN805" s="844"/>
      <c r="AO805" s="844"/>
      <c r="AP805" s="844"/>
      <c r="AQ805" s="844"/>
      <c r="AR805" s="844"/>
      <c r="AS805" s="844"/>
      <c r="AT805" s="844"/>
      <c r="AU805" s="844"/>
      <c r="AV805" s="844"/>
      <c r="AW805" s="844"/>
      <c r="AX805" s="846"/>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835"/>
      <c r="H807" s="842"/>
      <c r="I807" s="842"/>
      <c r="J807" s="842"/>
      <c r="K807" s="843"/>
      <c r="L807" s="667"/>
      <c r="M807" s="668"/>
      <c r="N807" s="668"/>
      <c r="O807" s="668"/>
      <c r="P807" s="668"/>
      <c r="Q807" s="668"/>
      <c r="R807" s="668"/>
      <c r="S807" s="668"/>
      <c r="T807" s="668"/>
      <c r="U807" s="668"/>
      <c r="V807" s="668"/>
      <c r="W807" s="668"/>
      <c r="X807" s="669"/>
      <c r="Y807" s="384"/>
      <c r="Z807" s="385"/>
      <c r="AA807" s="385"/>
      <c r="AB807" s="805"/>
      <c r="AC807" s="835"/>
      <c r="AD807" s="842"/>
      <c r="AE807" s="842"/>
      <c r="AF807" s="842"/>
      <c r="AG807" s="843"/>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7"/>
      <c r="H808" s="608"/>
      <c r="I808" s="608"/>
      <c r="J808" s="608"/>
      <c r="K808" s="609"/>
      <c r="L808" s="597"/>
      <c r="M808" s="603"/>
      <c r="N808" s="603"/>
      <c r="O808" s="603"/>
      <c r="P808" s="603"/>
      <c r="Q808" s="603"/>
      <c r="R808" s="603"/>
      <c r="S808" s="603"/>
      <c r="T808" s="603"/>
      <c r="U808" s="603"/>
      <c r="V808" s="603"/>
      <c r="W808" s="603"/>
      <c r="X808" s="604"/>
      <c r="Y808" s="600"/>
      <c r="Z808" s="601"/>
      <c r="AA808" s="601"/>
      <c r="AB808" s="615"/>
      <c r="AC808" s="607"/>
      <c r="AD808" s="608"/>
      <c r="AE808" s="608"/>
      <c r="AF808" s="608"/>
      <c r="AG808" s="609"/>
      <c r="AH808" s="597"/>
      <c r="AI808" s="603"/>
      <c r="AJ808" s="603"/>
      <c r="AK808" s="603"/>
      <c r="AL808" s="603"/>
      <c r="AM808" s="603"/>
      <c r="AN808" s="603"/>
      <c r="AO808" s="603"/>
      <c r="AP808" s="603"/>
      <c r="AQ808" s="603"/>
      <c r="AR808" s="603"/>
      <c r="AS808" s="603"/>
      <c r="AT808" s="604"/>
      <c r="AU808" s="600"/>
      <c r="AV808" s="601"/>
      <c r="AW808" s="601"/>
      <c r="AX808" s="602"/>
    </row>
    <row r="809" spans="1:50" ht="24.75" hidden="1" customHeight="1" x14ac:dyDescent="0.15">
      <c r="A809" s="634"/>
      <c r="B809" s="635"/>
      <c r="C809" s="635"/>
      <c r="D809" s="635"/>
      <c r="E809" s="635"/>
      <c r="F809" s="636"/>
      <c r="G809" s="607"/>
      <c r="H809" s="608"/>
      <c r="I809" s="608"/>
      <c r="J809" s="608"/>
      <c r="K809" s="609"/>
      <c r="L809" s="597"/>
      <c r="M809" s="603"/>
      <c r="N809" s="603"/>
      <c r="O809" s="603"/>
      <c r="P809" s="603"/>
      <c r="Q809" s="603"/>
      <c r="R809" s="603"/>
      <c r="S809" s="603"/>
      <c r="T809" s="603"/>
      <c r="U809" s="603"/>
      <c r="V809" s="603"/>
      <c r="W809" s="603"/>
      <c r="X809" s="604"/>
      <c r="Y809" s="600"/>
      <c r="Z809" s="601"/>
      <c r="AA809" s="601"/>
      <c r="AB809" s="615"/>
      <c r="AC809" s="607"/>
      <c r="AD809" s="608"/>
      <c r="AE809" s="608"/>
      <c r="AF809" s="608"/>
      <c r="AG809" s="609"/>
      <c r="AH809" s="597"/>
      <c r="AI809" s="603"/>
      <c r="AJ809" s="603"/>
      <c r="AK809" s="603"/>
      <c r="AL809" s="603"/>
      <c r="AM809" s="603"/>
      <c r="AN809" s="603"/>
      <c r="AO809" s="603"/>
      <c r="AP809" s="603"/>
      <c r="AQ809" s="603"/>
      <c r="AR809" s="603"/>
      <c r="AS809" s="603"/>
      <c r="AT809" s="604"/>
      <c r="AU809" s="600"/>
      <c r="AV809" s="601"/>
      <c r="AW809" s="601"/>
      <c r="AX809" s="602"/>
    </row>
    <row r="810" spans="1:50" ht="24.75" hidden="1" customHeight="1" x14ac:dyDescent="0.15">
      <c r="A810" s="634"/>
      <c r="B810" s="635"/>
      <c r="C810" s="635"/>
      <c r="D810" s="635"/>
      <c r="E810" s="635"/>
      <c r="F810" s="636"/>
      <c r="G810" s="607"/>
      <c r="H810" s="608"/>
      <c r="I810" s="608"/>
      <c r="J810" s="608"/>
      <c r="K810" s="609"/>
      <c r="L810" s="597"/>
      <c r="M810" s="603"/>
      <c r="N810" s="603"/>
      <c r="O810" s="603"/>
      <c r="P810" s="603"/>
      <c r="Q810" s="603"/>
      <c r="R810" s="603"/>
      <c r="S810" s="603"/>
      <c r="T810" s="603"/>
      <c r="U810" s="603"/>
      <c r="V810" s="603"/>
      <c r="W810" s="603"/>
      <c r="X810" s="604"/>
      <c r="Y810" s="600"/>
      <c r="Z810" s="601"/>
      <c r="AA810" s="601"/>
      <c r="AB810" s="615"/>
      <c r="AC810" s="607"/>
      <c r="AD810" s="608"/>
      <c r="AE810" s="608"/>
      <c r="AF810" s="608"/>
      <c r="AG810" s="609"/>
      <c r="AH810" s="597"/>
      <c r="AI810" s="603"/>
      <c r="AJ810" s="603"/>
      <c r="AK810" s="603"/>
      <c r="AL810" s="603"/>
      <c r="AM810" s="603"/>
      <c r="AN810" s="603"/>
      <c r="AO810" s="603"/>
      <c r="AP810" s="603"/>
      <c r="AQ810" s="603"/>
      <c r="AR810" s="603"/>
      <c r="AS810" s="603"/>
      <c r="AT810" s="604"/>
      <c r="AU810" s="600"/>
      <c r="AV810" s="601"/>
      <c r="AW810" s="601"/>
      <c r="AX810" s="602"/>
    </row>
    <row r="811" spans="1:50" ht="24.75" hidden="1" customHeight="1" x14ac:dyDescent="0.15">
      <c r="A811" s="634"/>
      <c r="B811" s="635"/>
      <c r="C811" s="635"/>
      <c r="D811" s="635"/>
      <c r="E811" s="635"/>
      <c r="F811" s="636"/>
      <c r="G811" s="607"/>
      <c r="H811" s="608"/>
      <c r="I811" s="608"/>
      <c r="J811" s="608"/>
      <c r="K811" s="609"/>
      <c r="L811" s="597"/>
      <c r="M811" s="603"/>
      <c r="N811" s="603"/>
      <c r="O811" s="603"/>
      <c r="P811" s="603"/>
      <c r="Q811" s="603"/>
      <c r="R811" s="603"/>
      <c r="S811" s="603"/>
      <c r="T811" s="603"/>
      <c r="U811" s="603"/>
      <c r="V811" s="603"/>
      <c r="W811" s="603"/>
      <c r="X811" s="604"/>
      <c r="Y811" s="600"/>
      <c r="Z811" s="601"/>
      <c r="AA811" s="601"/>
      <c r="AB811" s="615"/>
      <c r="AC811" s="607"/>
      <c r="AD811" s="608"/>
      <c r="AE811" s="608"/>
      <c r="AF811" s="608"/>
      <c r="AG811" s="609"/>
      <c r="AH811" s="597"/>
      <c r="AI811" s="603"/>
      <c r="AJ811" s="603"/>
      <c r="AK811" s="603"/>
      <c r="AL811" s="603"/>
      <c r="AM811" s="603"/>
      <c r="AN811" s="603"/>
      <c r="AO811" s="603"/>
      <c r="AP811" s="603"/>
      <c r="AQ811" s="603"/>
      <c r="AR811" s="603"/>
      <c r="AS811" s="603"/>
      <c r="AT811" s="604"/>
      <c r="AU811" s="600"/>
      <c r="AV811" s="601"/>
      <c r="AW811" s="601"/>
      <c r="AX811" s="602"/>
    </row>
    <row r="812" spans="1:50" ht="24.75" hidden="1" customHeight="1" x14ac:dyDescent="0.15">
      <c r="A812" s="634"/>
      <c r="B812" s="635"/>
      <c r="C812" s="635"/>
      <c r="D812" s="635"/>
      <c r="E812" s="635"/>
      <c r="F812" s="636"/>
      <c r="G812" s="607"/>
      <c r="H812" s="608"/>
      <c r="I812" s="608"/>
      <c r="J812" s="608"/>
      <c r="K812" s="609"/>
      <c r="L812" s="597"/>
      <c r="M812" s="603"/>
      <c r="N812" s="603"/>
      <c r="O812" s="603"/>
      <c r="P812" s="603"/>
      <c r="Q812" s="603"/>
      <c r="R812" s="603"/>
      <c r="S812" s="603"/>
      <c r="T812" s="603"/>
      <c r="U812" s="603"/>
      <c r="V812" s="603"/>
      <c r="W812" s="603"/>
      <c r="X812" s="604"/>
      <c r="Y812" s="600"/>
      <c r="Z812" s="601"/>
      <c r="AA812" s="601"/>
      <c r="AB812" s="615"/>
      <c r="AC812" s="607"/>
      <c r="AD812" s="608"/>
      <c r="AE812" s="608"/>
      <c r="AF812" s="608"/>
      <c r="AG812" s="609"/>
      <c r="AH812" s="597"/>
      <c r="AI812" s="603"/>
      <c r="AJ812" s="603"/>
      <c r="AK812" s="603"/>
      <c r="AL812" s="603"/>
      <c r="AM812" s="603"/>
      <c r="AN812" s="603"/>
      <c r="AO812" s="603"/>
      <c r="AP812" s="603"/>
      <c r="AQ812" s="603"/>
      <c r="AR812" s="603"/>
      <c r="AS812" s="603"/>
      <c r="AT812" s="604"/>
      <c r="AU812" s="600"/>
      <c r="AV812" s="601"/>
      <c r="AW812" s="601"/>
      <c r="AX812" s="602"/>
    </row>
    <row r="813" spans="1:50" ht="24.75" hidden="1" customHeight="1" x14ac:dyDescent="0.15">
      <c r="A813" s="634"/>
      <c r="B813" s="635"/>
      <c r="C813" s="635"/>
      <c r="D813" s="635"/>
      <c r="E813" s="635"/>
      <c r="F813" s="636"/>
      <c r="G813" s="607"/>
      <c r="H813" s="608"/>
      <c r="I813" s="608"/>
      <c r="J813" s="608"/>
      <c r="K813" s="609"/>
      <c r="L813" s="597"/>
      <c r="M813" s="603"/>
      <c r="N813" s="603"/>
      <c r="O813" s="603"/>
      <c r="P813" s="603"/>
      <c r="Q813" s="603"/>
      <c r="R813" s="603"/>
      <c r="S813" s="603"/>
      <c r="T813" s="603"/>
      <c r="U813" s="603"/>
      <c r="V813" s="603"/>
      <c r="W813" s="603"/>
      <c r="X813" s="604"/>
      <c r="Y813" s="600"/>
      <c r="Z813" s="601"/>
      <c r="AA813" s="601"/>
      <c r="AB813" s="615"/>
      <c r="AC813" s="607"/>
      <c r="AD813" s="608"/>
      <c r="AE813" s="608"/>
      <c r="AF813" s="608"/>
      <c r="AG813" s="609"/>
      <c r="AH813" s="597"/>
      <c r="AI813" s="603"/>
      <c r="AJ813" s="603"/>
      <c r="AK813" s="603"/>
      <c r="AL813" s="603"/>
      <c r="AM813" s="603"/>
      <c r="AN813" s="603"/>
      <c r="AO813" s="603"/>
      <c r="AP813" s="603"/>
      <c r="AQ813" s="603"/>
      <c r="AR813" s="603"/>
      <c r="AS813" s="603"/>
      <c r="AT813" s="604"/>
      <c r="AU813" s="600"/>
      <c r="AV813" s="601"/>
      <c r="AW813" s="601"/>
      <c r="AX813" s="602"/>
    </row>
    <row r="814" spans="1:50" ht="24.75" hidden="1" customHeight="1" x14ac:dyDescent="0.15">
      <c r="A814" s="634"/>
      <c r="B814" s="635"/>
      <c r="C814" s="635"/>
      <c r="D814" s="635"/>
      <c r="E814" s="635"/>
      <c r="F814" s="636"/>
      <c r="G814" s="607"/>
      <c r="H814" s="608"/>
      <c r="I814" s="608"/>
      <c r="J814" s="608"/>
      <c r="K814" s="609"/>
      <c r="L814" s="597"/>
      <c r="M814" s="603"/>
      <c r="N814" s="603"/>
      <c r="O814" s="603"/>
      <c r="P814" s="603"/>
      <c r="Q814" s="603"/>
      <c r="R814" s="603"/>
      <c r="S814" s="603"/>
      <c r="T814" s="603"/>
      <c r="U814" s="603"/>
      <c r="V814" s="603"/>
      <c r="W814" s="603"/>
      <c r="X814" s="604"/>
      <c r="Y814" s="600"/>
      <c r="Z814" s="601"/>
      <c r="AA814" s="601"/>
      <c r="AB814" s="615"/>
      <c r="AC814" s="607"/>
      <c r="AD814" s="608"/>
      <c r="AE814" s="608"/>
      <c r="AF814" s="608"/>
      <c r="AG814" s="609"/>
      <c r="AH814" s="597"/>
      <c r="AI814" s="603"/>
      <c r="AJ814" s="603"/>
      <c r="AK814" s="603"/>
      <c r="AL814" s="603"/>
      <c r="AM814" s="603"/>
      <c r="AN814" s="603"/>
      <c r="AO814" s="603"/>
      <c r="AP814" s="603"/>
      <c r="AQ814" s="603"/>
      <c r="AR814" s="603"/>
      <c r="AS814" s="603"/>
      <c r="AT814" s="604"/>
      <c r="AU814" s="600"/>
      <c r="AV814" s="601"/>
      <c r="AW814" s="601"/>
      <c r="AX814" s="602"/>
    </row>
    <row r="815" spans="1:50" ht="24.75" hidden="1" customHeight="1" x14ac:dyDescent="0.15">
      <c r="A815" s="634"/>
      <c r="B815" s="635"/>
      <c r="C815" s="635"/>
      <c r="D815" s="635"/>
      <c r="E815" s="635"/>
      <c r="F815" s="636"/>
      <c r="G815" s="607"/>
      <c r="H815" s="608"/>
      <c r="I815" s="608"/>
      <c r="J815" s="608"/>
      <c r="K815" s="609"/>
      <c r="L815" s="597"/>
      <c r="M815" s="603"/>
      <c r="N815" s="603"/>
      <c r="O815" s="603"/>
      <c r="P815" s="603"/>
      <c r="Q815" s="603"/>
      <c r="R815" s="603"/>
      <c r="S815" s="603"/>
      <c r="T815" s="603"/>
      <c r="U815" s="603"/>
      <c r="V815" s="603"/>
      <c r="W815" s="603"/>
      <c r="X815" s="604"/>
      <c r="Y815" s="600"/>
      <c r="Z815" s="601"/>
      <c r="AA815" s="601"/>
      <c r="AB815" s="615"/>
      <c r="AC815" s="607"/>
      <c r="AD815" s="608"/>
      <c r="AE815" s="608"/>
      <c r="AF815" s="608"/>
      <c r="AG815" s="609"/>
      <c r="AH815" s="597"/>
      <c r="AI815" s="603"/>
      <c r="AJ815" s="603"/>
      <c r="AK815" s="603"/>
      <c r="AL815" s="603"/>
      <c r="AM815" s="603"/>
      <c r="AN815" s="603"/>
      <c r="AO815" s="603"/>
      <c r="AP815" s="603"/>
      <c r="AQ815" s="603"/>
      <c r="AR815" s="603"/>
      <c r="AS815" s="603"/>
      <c r="AT815" s="604"/>
      <c r="AU815" s="600"/>
      <c r="AV815" s="601"/>
      <c r="AW815" s="601"/>
      <c r="AX815" s="602"/>
    </row>
    <row r="816" spans="1:50" ht="24.75" hidden="1" customHeight="1" x14ac:dyDescent="0.15">
      <c r="A816" s="634"/>
      <c r="B816" s="635"/>
      <c r="C816" s="635"/>
      <c r="D816" s="635"/>
      <c r="E816" s="635"/>
      <c r="F816" s="636"/>
      <c r="G816" s="607"/>
      <c r="H816" s="608"/>
      <c r="I816" s="608"/>
      <c r="J816" s="608"/>
      <c r="K816" s="609"/>
      <c r="L816" s="597"/>
      <c r="M816" s="603"/>
      <c r="N816" s="603"/>
      <c r="O816" s="603"/>
      <c r="P816" s="603"/>
      <c r="Q816" s="603"/>
      <c r="R816" s="603"/>
      <c r="S816" s="603"/>
      <c r="T816" s="603"/>
      <c r="U816" s="603"/>
      <c r="V816" s="603"/>
      <c r="W816" s="603"/>
      <c r="X816" s="604"/>
      <c r="Y816" s="600"/>
      <c r="Z816" s="601"/>
      <c r="AA816" s="601"/>
      <c r="AB816" s="615"/>
      <c r="AC816" s="607"/>
      <c r="AD816" s="608"/>
      <c r="AE816" s="608"/>
      <c r="AF816" s="608"/>
      <c r="AG816" s="609"/>
      <c r="AH816" s="597"/>
      <c r="AI816" s="603"/>
      <c r="AJ816" s="603"/>
      <c r="AK816" s="603"/>
      <c r="AL816" s="603"/>
      <c r="AM816" s="603"/>
      <c r="AN816" s="603"/>
      <c r="AO816" s="603"/>
      <c r="AP816" s="603"/>
      <c r="AQ816" s="603"/>
      <c r="AR816" s="603"/>
      <c r="AS816" s="603"/>
      <c r="AT816" s="604"/>
      <c r="AU816" s="600"/>
      <c r="AV816" s="601"/>
      <c r="AW816" s="601"/>
      <c r="AX816" s="602"/>
    </row>
    <row r="817" spans="1:50" ht="24.75" hidden="1" customHeight="1" x14ac:dyDescent="0.15">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4" t="s">
        <v>400</v>
      </c>
      <c r="H818" s="844"/>
      <c r="I818" s="844"/>
      <c r="J818" s="844"/>
      <c r="K818" s="844"/>
      <c r="L818" s="844"/>
      <c r="M818" s="844"/>
      <c r="N818" s="844"/>
      <c r="O818" s="844"/>
      <c r="P818" s="844"/>
      <c r="Q818" s="844"/>
      <c r="R818" s="844"/>
      <c r="S818" s="844"/>
      <c r="T818" s="844"/>
      <c r="U818" s="844"/>
      <c r="V818" s="844"/>
      <c r="W818" s="844"/>
      <c r="X818" s="844"/>
      <c r="Y818" s="844"/>
      <c r="Z818" s="844"/>
      <c r="AA818" s="844"/>
      <c r="AB818" s="845"/>
      <c r="AC818" s="594" t="s">
        <v>302</v>
      </c>
      <c r="AD818" s="844"/>
      <c r="AE818" s="844"/>
      <c r="AF818" s="844"/>
      <c r="AG818" s="844"/>
      <c r="AH818" s="844"/>
      <c r="AI818" s="844"/>
      <c r="AJ818" s="844"/>
      <c r="AK818" s="844"/>
      <c r="AL818" s="844"/>
      <c r="AM818" s="844"/>
      <c r="AN818" s="844"/>
      <c r="AO818" s="844"/>
      <c r="AP818" s="844"/>
      <c r="AQ818" s="844"/>
      <c r="AR818" s="844"/>
      <c r="AS818" s="844"/>
      <c r="AT818" s="844"/>
      <c r="AU818" s="844"/>
      <c r="AV818" s="844"/>
      <c r="AW818" s="844"/>
      <c r="AX818" s="846"/>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835"/>
      <c r="H820" s="842"/>
      <c r="I820" s="842"/>
      <c r="J820" s="842"/>
      <c r="K820" s="843"/>
      <c r="L820" s="667"/>
      <c r="M820" s="668"/>
      <c r="N820" s="668"/>
      <c r="O820" s="668"/>
      <c r="P820" s="668"/>
      <c r="Q820" s="668"/>
      <c r="R820" s="668"/>
      <c r="S820" s="668"/>
      <c r="T820" s="668"/>
      <c r="U820" s="668"/>
      <c r="V820" s="668"/>
      <c r="W820" s="668"/>
      <c r="X820" s="669"/>
      <c r="Y820" s="384"/>
      <c r="Z820" s="385"/>
      <c r="AA820" s="385"/>
      <c r="AB820" s="805"/>
      <c r="AC820" s="835"/>
      <c r="AD820" s="842"/>
      <c r="AE820" s="842"/>
      <c r="AF820" s="842"/>
      <c r="AG820" s="843"/>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7"/>
      <c r="H821" s="608"/>
      <c r="I821" s="608"/>
      <c r="J821" s="608"/>
      <c r="K821" s="609"/>
      <c r="L821" s="597"/>
      <c r="M821" s="603"/>
      <c r="N821" s="603"/>
      <c r="O821" s="603"/>
      <c r="P821" s="603"/>
      <c r="Q821" s="603"/>
      <c r="R821" s="603"/>
      <c r="S821" s="603"/>
      <c r="T821" s="603"/>
      <c r="U821" s="603"/>
      <c r="V821" s="603"/>
      <c r="W821" s="603"/>
      <c r="X821" s="604"/>
      <c r="Y821" s="600"/>
      <c r="Z821" s="601"/>
      <c r="AA821" s="601"/>
      <c r="AB821" s="615"/>
      <c r="AC821" s="607"/>
      <c r="AD821" s="608"/>
      <c r="AE821" s="608"/>
      <c r="AF821" s="608"/>
      <c r="AG821" s="609"/>
      <c r="AH821" s="597"/>
      <c r="AI821" s="603"/>
      <c r="AJ821" s="603"/>
      <c r="AK821" s="603"/>
      <c r="AL821" s="603"/>
      <c r="AM821" s="603"/>
      <c r="AN821" s="603"/>
      <c r="AO821" s="603"/>
      <c r="AP821" s="603"/>
      <c r="AQ821" s="603"/>
      <c r="AR821" s="603"/>
      <c r="AS821" s="603"/>
      <c r="AT821" s="604"/>
      <c r="AU821" s="600"/>
      <c r="AV821" s="601"/>
      <c r="AW821" s="601"/>
      <c r="AX821" s="602"/>
    </row>
    <row r="822" spans="1:50" ht="24.75" hidden="1" customHeight="1" x14ac:dyDescent="0.15">
      <c r="A822" s="634"/>
      <c r="B822" s="635"/>
      <c r="C822" s="635"/>
      <c r="D822" s="635"/>
      <c r="E822" s="635"/>
      <c r="F822" s="636"/>
      <c r="G822" s="607"/>
      <c r="H822" s="608"/>
      <c r="I822" s="608"/>
      <c r="J822" s="608"/>
      <c r="K822" s="609"/>
      <c r="L822" s="597"/>
      <c r="M822" s="603"/>
      <c r="N822" s="603"/>
      <c r="O822" s="603"/>
      <c r="P822" s="603"/>
      <c r="Q822" s="603"/>
      <c r="R822" s="603"/>
      <c r="S822" s="603"/>
      <c r="T822" s="603"/>
      <c r="U822" s="603"/>
      <c r="V822" s="603"/>
      <c r="W822" s="603"/>
      <c r="X822" s="604"/>
      <c r="Y822" s="600"/>
      <c r="Z822" s="601"/>
      <c r="AA822" s="601"/>
      <c r="AB822" s="615"/>
      <c r="AC822" s="607"/>
      <c r="AD822" s="608"/>
      <c r="AE822" s="608"/>
      <c r="AF822" s="608"/>
      <c r="AG822" s="609"/>
      <c r="AH822" s="597"/>
      <c r="AI822" s="603"/>
      <c r="AJ822" s="603"/>
      <c r="AK822" s="603"/>
      <c r="AL822" s="603"/>
      <c r="AM822" s="603"/>
      <c r="AN822" s="603"/>
      <c r="AO822" s="603"/>
      <c r="AP822" s="603"/>
      <c r="AQ822" s="603"/>
      <c r="AR822" s="603"/>
      <c r="AS822" s="603"/>
      <c r="AT822" s="604"/>
      <c r="AU822" s="600"/>
      <c r="AV822" s="601"/>
      <c r="AW822" s="601"/>
      <c r="AX822" s="602"/>
    </row>
    <row r="823" spans="1:50" ht="24.75" hidden="1" customHeight="1" x14ac:dyDescent="0.15">
      <c r="A823" s="634"/>
      <c r="B823" s="635"/>
      <c r="C823" s="635"/>
      <c r="D823" s="635"/>
      <c r="E823" s="635"/>
      <c r="F823" s="636"/>
      <c r="G823" s="607"/>
      <c r="H823" s="608"/>
      <c r="I823" s="608"/>
      <c r="J823" s="608"/>
      <c r="K823" s="609"/>
      <c r="L823" s="597"/>
      <c r="M823" s="603"/>
      <c r="N823" s="603"/>
      <c r="O823" s="603"/>
      <c r="P823" s="603"/>
      <c r="Q823" s="603"/>
      <c r="R823" s="603"/>
      <c r="S823" s="603"/>
      <c r="T823" s="603"/>
      <c r="U823" s="603"/>
      <c r="V823" s="603"/>
      <c r="W823" s="603"/>
      <c r="X823" s="604"/>
      <c r="Y823" s="600"/>
      <c r="Z823" s="601"/>
      <c r="AA823" s="601"/>
      <c r="AB823" s="615"/>
      <c r="AC823" s="607"/>
      <c r="AD823" s="608"/>
      <c r="AE823" s="608"/>
      <c r="AF823" s="608"/>
      <c r="AG823" s="609"/>
      <c r="AH823" s="597"/>
      <c r="AI823" s="603"/>
      <c r="AJ823" s="603"/>
      <c r="AK823" s="603"/>
      <c r="AL823" s="603"/>
      <c r="AM823" s="603"/>
      <c r="AN823" s="603"/>
      <c r="AO823" s="603"/>
      <c r="AP823" s="603"/>
      <c r="AQ823" s="603"/>
      <c r="AR823" s="603"/>
      <c r="AS823" s="603"/>
      <c r="AT823" s="604"/>
      <c r="AU823" s="600"/>
      <c r="AV823" s="601"/>
      <c r="AW823" s="601"/>
      <c r="AX823" s="602"/>
    </row>
    <row r="824" spans="1:50" ht="24.75" hidden="1" customHeight="1" x14ac:dyDescent="0.15">
      <c r="A824" s="634"/>
      <c r="B824" s="635"/>
      <c r="C824" s="635"/>
      <c r="D824" s="635"/>
      <c r="E824" s="635"/>
      <c r="F824" s="636"/>
      <c r="G824" s="607"/>
      <c r="H824" s="608"/>
      <c r="I824" s="608"/>
      <c r="J824" s="608"/>
      <c r="K824" s="609"/>
      <c r="L824" s="597"/>
      <c r="M824" s="603"/>
      <c r="N824" s="603"/>
      <c r="O824" s="603"/>
      <c r="P824" s="603"/>
      <c r="Q824" s="603"/>
      <c r="R824" s="603"/>
      <c r="S824" s="603"/>
      <c r="T824" s="603"/>
      <c r="U824" s="603"/>
      <c r="V824" s="603"/>
      <c r="W824" s="603"/>
      <c r="X824" s="604"/>
      <c r="Y824" s="600"/>
      <c r="Z824" s="601"/>
      <c r="AA824" s="601"/>
      <c r="AB824" s="615"/>
      <c r="AC824" s="607"/>
      <c r="AD824" s="608"/>
      <c r="AE824" s="608"/>
      <c r="AF824" s="608"/>
      <c r="AG824" s="609"/>
      <c r="AH824" s="597"/>
      <c r="AI824" s="603"/>
      <c r="AJ824" s="603"/>
      <c r="AK824" s="603"/>
      <c r="AL824" s="603"/>
      <c r="AM824" s="603"/>
      <c r="AN824" s="603"/>
      <c r="AO824" s="603"/>
      <c r="AP824" s="603"/>
      <c r="AQ824" s="603"/>
      <c r="AR824" s="603"/>
      <c r="AS824" s="603"/>
      <c r="AT824" s="604"/>
      <c r="AU824" s="600"/>
      <c r="AV824" s="601"/>
      <c r="AW824" s="601"/>
      <c r="AX824" s="602"/>
    </row>
    <row r="825" spans="1:50" ht="24.75" hidden="1" customHeight="1" x14ac:dyDescent="0.15">
      <c r="A825" s="634"/>
      <c r="B825" s="635"/>
      <c r="C825" s="635"/>
      <c r="D825" s="635"/>
      <c r="E825" s="635"/>
      <c r="F825" s="636"/>
      <c r="G825" s="607"/>
      <c r="H825" s="608"/>
      <c r="I825" s="608"/>
      <c r="J825" s="608"/>
      <c r="K825" s="609"/>
      <c r="L825" s="597"/>
      <c r="M825" s="603"/>
      <c r="N825" s="603"/>
      <c r="O825" s="603"/>
      <c r="P825" s="603"/>
      <c r="Q825" s="603"/>
      <c r="R825" s="603"/>
      <c r="S825" s="603"/>
      <c r="T825" s="603"/>
      <c r="U825" s="603"/>
      <c r="V825" s="603"/>
      <c r="W825" s="603"/>
      <c r="X825" s="604"/>
      <c r="Y825" s="600"/>
      <c r="Z825" s="601"/>
      <c r="AA825" s="601"/>
      <c r="AB825" s="615"/>
      <c r="AC825" s="607"/>
      <c r="AD825" s="608"/>
      <c r="AE825" s="608"/>
      <c r="AF825" s="608"/>
      <c r="AG825" s="609"/>
      <c r="AH825" s="597"/>
      <c r="AI825" s="603"/>
      <c r="AJ825" s="603"/>
      <c r="AK825" s="603"/>
      <c r="AL825" s="603"/>
      <c r="AM825" s="603"/>
      <c r="AN825" s="603"/>
      <c r="AO825" s="603"/>
      <c r="AP825" s="603"/>
      <c r="AQ825" s="603"/>
      <c r="AR825" s="603"/>
      <c r="AS825" s="603"/>
      <c r="AT825" s="604"/>
      <c r="AU825" s="600"/>
      <c r="AV825" s="601"/>
      <c r="AW825" s="601"/>
      <c r="AX825" s="602"/>
    </row>
    <row r="826" spans="1:50" ht="24.75" hidden="1" customHeight="1" x14ac:dyDescent="0.15">
      <c r="A826" s="634"/>
      <c r="B826" s="635"/>
      <c r="C826" s="635"/>
      <c r="D826" s="635"/>
      <c r="E826" s="635"/>
      <c r="F826" s="636"/>
      <c r="G826" s="607"/>
      <c r="H826" s="608"/>
      <c r="I826" s="608"/>
      <c r="J826" s="608"/>
      <c r="K826" s="609"/>
      <c r="L826" s="597"/>
      <c r="M826" s="603"/>
      <c r="N826" s="603"/>
      <c r="O826" s="603"/>
      <c r="P826" s="603"/>
      <c r="Q826" s="603"/>
      <c r="R826" s="603"/>
      <c r="S826" s="603"/>
      <c r="T826" s="603"/>
      <c r="U826" s="603"/>
      <c r="V826" s="603"/>
      <c r="W826" s="603"/>
      <c r="X826" s="604"/>
      <c r="Y826" s="600"/>
      <c r="Z826" s="601"/>
      <c r="AA826" s="601"/>
      <c r="AB826" s="615"/>
      <c r="AC826" s="607"/>
      <c r="AD826" s="608"/>
      <c r="AE826" s="608"/>
      <c r="AF826" s="608"/>
      <c r="AG826" s="609"/>
      <c r="AH826" s="597"/>
      <c r="AI826" s="603"/>
      <c r="AJ826" s="603"/>
      <c r="AK826" s="603"/>
      <c r="AL826" s="603"/>
      <c r="AM826" s="603"/>
      <c r="AN826" s="603"/>
      <c r="AO826" s="603"/>
      <c r="AP826" s="603"/>
      <c r="AQ826" s="603"/>
      <c r="AR826" s="603"/>
      <c r="AS826" s="603"/>
      <c r="AT826" s="604"/>
      <c r="AU826" s="600"/>
      <c r="AV826" s="601"/>
      <c r="AW826" s="601"/>
      <c r="AX826" s="602"/>
    </row>
    <row r="827" spans="1:50" ht="24.75" hidden="1" customHeight="1" x14ac:dyDescent="0.15">
      <c r="A827" s="634"/>
      <c r="B827" s="635"/>
      <c r="C827" s="635"/>
      <c r="D827" s="635"/>
      <c r="E827" s="635"/>
      <c r="F827" s="636"/>
      <c r="G827" s="607"/>
      <c r="H827" s="608"/>
      <c r="I827" s="608"/>
      <c r="J827" s="608"/>
      <c r="K827" s="609"/>
      <c r="L827" s="597"/>
      <c r="M827" s="603"/>
      <c r="N827" s="603"/>
      <c r="O827" s="603"/>
      <c r="P827" s="603"/>
      <c r="Q827" s="603"/>
      <c r="R827" s="603"/>
      <c r="S827" s="603"/>
      <c r="T827" s="603"/>
      <c r="U827" s="603"/>
      <c r="V827" s="603"/>
      <c r="W827" s="603"/>
      <c r="X827" s="604"/>
      <c r="Y827" s="600"/>
      <c r="Z827" s="601"/>
      <c r="AA827" s="601"/>
      <c r="AB827" s="615"/>
      <c r="AC827" s="607"/>
      <c r="AD827" s="608"/>
      <c r="AE827" s="608"/>
      <c r="AF827" s="608"/>
      <c r="AG827" s="609"/>
      <c r="AH827" s="597"/>
      <c r="AI827" s="603"/>
      <c r="AJ827" s="603"/>
      <c r="AK827" s="603"/>
      <c r="AL827" s="603"/>
      <c r="AM827" s="603"/>
      <c r="AN827" s="603"/>
      <c r="AO827" s="603"/>
      <c r="AP827" s="603"/>
      <c r="AQ827" s="603"/>
      <c r="AR827" s="603"/>
      <c r="AS827" s="603"/>
      <c r="AT827" s="604"/>
      <c r="AU827" s="600"/>
      <c r="AV827" s="601"/>
      <c r="AW827" s="601"/>
      <c r="AX827" s="602"/>
    </row>
    <row r="828" spans="1:50" ht="24.75" hidden="1" customHeight="1" x14ac:dyDescent="0.15">
      <c r="A828" s="634"/>
      <c r="B828" s="635"/>
      <c r="C828" s="635"/>
      <c r="D828" s="635"/>
      <c r="E828" s="635"/>
      <c r="F828" s="636"/>
      <c r="G828" s="607"/>
      <c r="H828" s="608"/>
      <c r="I828" s="608"/>
      <c r="J828" s="608"/>
      <c r="K828" s="609"/>
      <c r="L828" s="597"/>
      <c r="M828" s="603"/>
      <c r="N828" s="603"/>
      <c r="O828" s="603"/>
      <c r="P828" s="603"/>
      <c r="Q828" s="603"/>
      <c r="R828" s="603"/>
      <c r="S828" s="603"/>
      <c r="T828" s="603"/>
      <c r="U828" s="603"/>
      <c r="V828" s="603"/>
      <c r="W828" s="603"/>
      <c r="X828" s="604"/>
      <c r="Y828" s="600"/>
      <c r="Z828" s="601"/>
      <c r="AA828" s="601"/>
      <c r="AB828" s="615"/>
      <c r="AC828" s="607"/>
      <c r="AD828" s="608"/>
      <c r="AE828" s="608"/>
      <c r="AF828" s="608"/>
      <c r="AG828" s="609"/>
      <c r="AH828" s="597"/>
      <c r="AI828" s="603"/>
      <c r="AJ828" s="603"/>
      <c r="AK828" s="603"/>
      <c r="AL828" s="603"/>
      <c r="AM828" s="603"/>
      <c r="AN828" s="603"/>
      <c r="AO828" s="603"/>
      <c r="AP828" s="603"/>
      <c r="AQ828" s="603"/>
      <c r="AR828" s="603"/>
      <c r="AS828" s="603"/>
      <c r="AT828" s="604"/>
      <c r="AU828" s="600"/>
      <c r="AV828" s="601"/>
      <c r="AW828" s="601"/>
      <c r="AX828" s="602"/>
    </row>
    <row r="829" spans="1:50" ht="24.75" hidden="1" customHeight="1" x14ac:dyDescent="0.15">
      <c r="A829" s="634"/>
      <c r="B829" s="635"/>
      <c r="C829" s="635"/>
      <c r="D829" s="635"/>
      <c r="E829" s="635"/>
      <c r="F829" s="636"/>
      <c r="G829" s="607"/>
      <c r="H829" s="608"/>
      <c r="I829" s="608"/>
      <c r="J829" s="608"/>
      <c r="K829" s="609"/>
      <c r="L829" s="597"/>
      <c r="M829" s="603"/>
      <c r="N829" s="603"/>
      <c r="O829" s="603"/>
      <c r="P829" s="603"/>
      <c r="Q829" s="603"/>
      <c r="R829" s="603"/>
      <c r="S829" s="603"/>
      <c r="T829" s="603"/>
      <c r="U829" s="603"/>
      <c r="V829" s="603"/>
      <c r="W829" s="603"/>
      <c r="X829" s="604"/>
      <c r="Y829" s="600"/>
      <c r="Z829" s="601"/>
      <c r="AA829" s="601"/>
      <c r="AB829" s="615"/>
      <c r="AC829" s="607"/>
      <c r="AD829" s="608"/>
      <c r="AE829" s="608"/>
      <c r="AF829" s="608"/>
      <c r="AG829" s="609"/>
      <c r="AH829" s="597"/>
      <c r="AI829" s="603"/>
      <c r="AJ829" s="603"/>
      <c r="AK829" s="603"/>
      <c r="AL829" s="603"/>
      <c r="AM829" s="603"/>
      <c r="AN829" s="603"/>
      <c r="AO829" s="603"/>
      <c r="AP829" s="603"/>
      <c r="AQ829" s="603"/>
      <c r="AR829" s="603"/>
      <c r="AS829" s="603"/>
      <c r="AT829" s="604"/>
      <c r="AU829" s="600"/>
      <c r="AV829" s="601"/>
      <c r="AW829" s="601"/>
      <c r="AX829" s="602"/>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633</v>
      </c>
      <c r="D837" s="340"/>
      <c r="E837" s="340"/>
      <c r="F837" s="340"/>
      <c r="G837" s="340"/>
      <c r="H837" s="340"/>
      <c r="I837" s="340"/>
      <c r="J837" s="341">
        <v>5000020390003</v>
      </c>
      <c r="K837" s="342"/>
      <c r="L837" s="342"/>
      <c r="M837" s="342"/>
      <c r="N837" s="342"/>
      <c r="O837" s="342"/>
      <c r="P837" s="355" t="s">
        <v>624</v>
      </c>
      <c r="Q837" s="343"/>
      <c r="R837" s="343"/>
      <c r="S837" s="343"/>
      <c r="T837" s="343"/>
      <c r="U837" s="343"/>
      <c r="V837" s="343"/>
      <c r="W837" s="343"/>
      <c r="X837" s="343"/>
      <c r="Y837" s="344">
        <v>41</v>
      </c>
      <c r="Z837" s="345"/>
      <c r="AA837" s="345"/>
      <c r="AB837" s="346"/>
      <c r="AC837" s="356" t="s">
        <v>627</v>
      </c>
      <c r="AD837" s="364"/>
      <c r="AE837" s="364"/>
      <c r="AF837" s="364"/>
      <c r="AG837" s="364"/>
      <c r="AH837" s="365" t="s">
        <v>630</v>
      </c>
      <c r="AI837" s="366"/>
      <c r="AJ837" s="366"/>
      <c r="AK837" s="366"/>
      <c r="AL837" s="350" t="s">
        <v>631</v>
      </c>
      <c r="AM837" s="351"/>
      <c r="AN837" s="351"/>
      <c r="AO837" s="352"/>
      <c r="AP837" s="353" t="s">
        <v>632</v>
      </c>
      <c r="AQ837" s="353"/>
      <c r="AR837" s="353"/>
      <c r="AS837" s="353"/>
      <c r="AT837" s="353"/>
      <c r="AU837" s="353"/>
      <c r="AV837" s="353"/>
      <c r="AW837" s="353"/>
      <c r="AX837" s="353"/>
    </row>
    <row r="838" spans="1:50" ht="30" customHeight="1" x14ac:dyDescent="0.15">
      <c r="A838" s="372">
        <v>2</v>
      </c>
      <c r="B838" s="372">
        <v>1</v>
      </c>
      <c r="C838" s="354" t="s">
        <v>634</v>
      </c>
      <c r="D838" s="340"/>
      <c r="E838" s="340"/>
      <c r="F838" s="340"/>
      <c r="G838" s="340"/>
      <c r="H838" s="340"/>
      <c r="I838" s="340"/>
      <c r="J838" s="341">
        <v>8000020130001</v>
      </c>
      <c r="K838" s="342"/>
      <c r="L838" s="342"/>
      <c r="M838" s="342"/>
      <c r="N838" s="342"/>
      <c r="O838" s="342"/>
      <c r="P838" s="355" t="s">
        <v>625</v>
      </c>
      <c r="Q838" s="343"/>
      <c r="R838" s="343"/>
      <c r="S838" s="343"/>
      <c r="T838" s="343"/>
      <c r="U838" s="343"/>
      <c r="V838" s="343"/>
      <c r="W838" s="343"/>
      <c r="X838" s="343"/>
      <c r="Y838" s="344">
        <v>30</v>
      </c>
      <c r="Z838" s="345"/>
      <c r="AA838" s="345"/>
      <c r="AB838" s="346"/>
      <c r="AC838" s="356" t="s">
        <v>627</v>
      </c>
      <c r="AD838" s="356"/>
      <c r="AE838" s="356"/>
      <c r="AF838" s="356"/>
      <c r="AG838" s="356"/>
      <c r="AH838" s="365" t="s">
        <v>630</v>
      </c>
      <c r="AI838" s="366"/>
      <c r="AJ838" s="366"/>
      <c r="AK838" s="366"/>
      <c r="AL838" s="350" t="s">
        <v>631</v>
      </c>
      <c r="AM838" s="351"/>
      <c r="AN838" s="351"/>
      <c r="AO838" s="352"/>
      <c r="AP838" s="353" t="s">
        <v>632</v>
      </c>
      <c r="AQ838" s="353"/>
      <c r="AR838" s="353"/>
      <c r="AS838" s="353"/>
      <c r="AT838" s="353"/>
      <c r="AU838" s="353"/>
      <c r="AV838" s="353"/>
      <c r="AW838" s="353"/>
      <c r="AX838" s="353"/>
    </row>
    <row r="839" spans="1:50" ht="30" customHeight="1" x14ac:dyDescent="0.15">
      <c r="A839" s="372">
        <v>3</v>
      </c>
      <c r="B839" s="372">
        <v>1</v>
      </c>
      <c r="C839" s="354" t="s">
        <v>635</v>
      </c>
      <c r="D839" s="340"/>
      <c r="E839" s="340"/>
      <c r="F839" s="340"/>
      <c r="G839" s="340"/>
      <c r="H839" s="340"/>
      <c r="I839" s="340"/>
      <c r="J839" s="341">
        <v>5000020090000</v>
      </c>
      <c r="K839" s="342"/>
      <c r="L839" s="342"/>
      <c r="M839" s="342"/>
      <c r="N839" s="342"/>
      <c r="O839" s="342"/>
      <c r="P839" s="355" t="s">
        <v>624</v>
      </c>
      <c r="Q839" s="343"/>
      <c r="R839" s="343"/>
      <c r="S839" s="343"/>
      <c r="T839" s="343"/>
      <c r="U839" s="343"/>
      <c r="V839" s="343"/>
      <c r="W839" s="343"/>
      <c r="X839" s="343"/>
      <c r="Y839" s="344">
        <v>29</v>
      </c>
      <c r="Z839" s="345"/>
      <c r="AA839" s="345"/>
      <c r="AB839" s="346"/>
      <c r="AC839" s="356" t="s">
        <v>628</v>
      </c>
      <c r="AD839" s="356"/>
      <c r="AE839" s="356"/>
      <c r="AF839" s="356"/>
      <c r="AG839" s="356"/>
      <c r="AH839" s="365" t="s">
        <v>630</v>
      </c>
      <c r="AI839" s="366"/>
      <c r="AJ839" s="366"/>
      <c r="AK839" s="366"/>
      <c r="AL839" s="350" t="s">
        <v>631</v>
      </c>
      <c r="AM839" s="351"/>
      <c r="AN839" s="351"/>
      <c r="AO839" s="352"/>
      <c r="AP839" s="353" t="s">
        <v>632</v>
      </c>
      <c r="AQ839" s="353"/>
      <c r="AR839" s="353"/>
      <c r="AS839" s="353"/>
      <c r="AT839" s="353"/>
      <c r="AU839" s="353"/>
      <c r="AV839" s="353"/>
      <c r="AW839" s="353"/>
      <c r="AX839" s="353"/>
    </row>
    <row r="840" spans="1:50" ht="30" customHeight="1" x14ac:dyDescent="0.15">
      <c r="A840" s="372">
        <v>4</v>
      </c>
      <c r="B840" s="372">
        <v>1</v>
      </c>
      <c r="C840" s="354" t="s">
        <v>636</v>
      </c>
      <c r="D840" s="340"/>
      <c r="E840" s="340"/>
      <c r="F840" s="340"/>
      <c r="G840" s="340"/>
      <c r="H840" s="340"/>
      <c r="I840" s="340"/>
      <c r="J840" s="341">
        <v>7000020070009</v>
      </c>
      <c r="K840" s="342"/>
      <c r="L840" s="342"/>
      <c r="M840" s="342"/>
      <c r="N840" s="342"/>
      <c r="O840" s="342"/>
      <c r="P840" s="355" t="s">
        <v>625</v>
      </c>
      <c r="Q840" s="343"/>
      <c r="R840" s="343"/>
      <c r="S840" s="343"/>
      <c r="T840" s="343"/>
      <c r="U840" s="343"/>
      <c r="V840" s="343"/>
      <c r="W840" s="343"/>
      <c r="X840" s="343"/>
      <c r="Y840" s="344">
        <v>29</v>
      </c>
      <c r="Z840" s="345"/>
      <c r="AA840" s="345"/>
      <c r="AB840" s="346"/>
      <c r="AC840" s="356" t="s">
        <v>627</v>
      </c>
      <c r="AD840" s="356"/>
      <c r="AE840" s="356"/>
      <c r="AF840" s="356"/>
      <c r="AG840" s="356"/>
      <c r="AH840" s="365" t="s">
        <v>630</v>
      </c>
      <c r="AI840" s="366"/>
      <c r="AJ840" s="366"/>
      <c r="AK840" s="366"/>
      <c r="AL840" s="350" t="s">
        <v>631</v>
      </c>
      <c r="AM840" s="351"/>
      <c r="AN840" s="351"/>
      <c r="AO840" s="352"/>
      <c r="AP840" s="353" t="s">
        <v>632</v>
      </c>
      <c r="AQ840" s="353"/>
      <c r="AR840" s="353"/>
      <c r="AS840" s="353"/>
      <c r="AT840" s="353"/>
      <c r="AU840" s="353"/>
      <c r="AV840" s="353"/>
      <c r="AW840" s="353"/>
      <c r="AX840" s="353"/>
    </row>
    <row r="841" spans="1:50" ht="30" customHeight="1" x14ac:dyDescent="0.15">
      <c r="A841" s="372">
        <v>5</v>
      </c>
      <c r="B841" s="372">
        <v>1</v>
      </c>
      <c r="C841" s="354" t="s">
        <v>637</v>
      </c>
      <c r="D841" s="340"/>
      <c r="E841" s="340"/>
      <c r="F841" s="340"/>
      <c r="G841" s="340"/>
      <c r="H841" s="340"/>
      <c r="I841" s="340"/>
      <c r="J841" s="341">
        <v>8000020280003</v>
      </c>
      <c r="K841" s="342"/>
      <c r="L841" s="342"/>
      <c r="M841" s="342"/>
      <c r="N841" s="342"/>
      <c r="O841" s="342"/>
      <c r="P841" s="355" t="s">
        <v>625</v>
      </c>
      <c r="Q841" s="343"/>
      <c r="R841" s="343"/>
      <c r="S841" s="343"/>
      <c r="T841" s="343"/>
      <c r="U841" s="343"/>
      <c r="V841" s="343"/>
      <c r="W841" s="343"/>
      <c r="X841" s="343"/>
      <c r="Y841" s="344">
        <v>29</v>
      </c>
      <c r="Z841" s="345"/>
      <c r="AA841" s="345"/>
      <c r="AB841" s="346"/>
      <c r="AC841" s="347" t="s">
        <v>627</v>
      </c>
      <c r="AD841" s="347"/>
      <c r="AE841" s="347"/>
      <c r="AF841" s="347"/>
      <c r="AG841" s="347"/>
      <c r="AH841" s="365" t="s">
        <v>630</v>
      </c>
      <c r="AI841" s="366"/>
      <c r="AJ841" s="366"/>
      <c r="AK841" s="366"/>
      <c r="AL841" s="350" t="s">
        <v>631</v>
      </c>
      <c r="AM841" s="351"/>
      <c r="AN841" s="351"/>
      <c r="AO841" s="352"/>
      <c r="AP841" s="353" t="s">
        <v>632</v>
      </c>
      <c r="AQ841" s="353"/>
      <c r="AR841" s="353"/>
      <c r="AS841" s="353"/>
      <c r="AT841" s="353"/>
      <c r="AU841" s="353"/>
      <c r="AV841" s="353"/>
      <c r="AW841" s="353"/>
      <c r="AX841" s="353"/>
    </row>
    <row r="842" spans="1:50" ht="30" customHeight="1" x14ac:dyDescent="0.15">
      <c r="A842" s="372">
        <v>6</v>
      </c>
      <c r="B842" s="372">
        <v>1</v>
      </c>
      <c r="C842" s="354" t="s">
        <v>638</v>
      </c>
      <c r="D842" s="340"/>
      <c r="E842" s="340"/>
      <c r="F842" s="340"/>
      <c r="G842" s="340"/>
      <c r="H842" s="340"/>
      <c r="I842" s="340"/>
      <c r="J842" s="341">
        <v>1000020470007</v>
      </c>
      <c r="K842" s="342"/>
      <c r="L842" s="342"/>
      <c r="M842" s="342"/>
      <c r="N842" s="342"/>
      <c r="O842" s="342"/>
      <c r="P842" s="355" t="s">
        <v>625</v>
      </c>
      <c r="Q842" s="343"/>
      <c r="R842" s="343"/>
      <c r="S842" s="343"/>
      <c r="T842" s="343"/>
      <c r="U842" s="343"/>
      <c r="V842" s="343"/>
      <c r="W842" s="343"/>
      <c r="X842" s="343"/>
      <c r="Y842" s="344">
        <v>28</v>
      </c>
      <c r="Z842" s="345"/>
      <c r="AA842" s="345"/>
      <c r="AB842" s="346"/>
      <c r="AC842" s="347" t="s">
        <v>627</v>
      </c>
      <c r="AD842" s="347"/>
      <c r="AE842" s="347"/>
      <c r="AF842" s="347"/>
      <c r="AG842" s="347"/>
      <c r="AH842" s="365" t="s">
        <v>630</v>
      </c>
      <c r="AI842" s="366"/>
      <c r="AJ842" s="366"/>
      <c r="AK842" s="366"/>
      <c r="AL842" s="350" t="s">
        <v>631</v>
      </c>
      <c r="AM842" s="351"/>
      <c r="AN842" s="351"/>
      <c r="AO842" s="352"/>
      <c r="AP842" s="353" t="s">
        <v>632</v>
      </c>
      <c r="AQ842" s="353"/>
      <c r="AR842" s="353"/>
      <c r="AS842" s="353"/>
      <c r="AT842" s="353"/>
      <c r="AU842" s="353"/>
      <c r="AV842" s="353"/>
      <c r="AW842" s="353"/>
      <c r="AX842" s="353"/>
    </row>
    <row r="843" spans="1:50" ht="30" customHeight="1" x14ac:dyDescent="0.15">
      <c r="A843" s="372">
        <v>7</v>
      </c>
      <c r="B843" s="372">
        <v>1</v>
      </c>
      <c r="C843" s="354" t="s">
        <v>639</v>
      </c>
      <c r="D843" s="340"/>
      <c r="E843" s="340"/>
      <c r="F843" s="340"/>
      <c r="G843" s="340"/>
      <c r="H843" s="340"/>
      <c r="I843" s="340"/>
      <c r="J843" s="341">
        <v>4000020210005</v>
      </c>
      <c r="K843" s="342"/>
      <c r="L843" s="342"/>
      <c r="M843" s="342"/>
      <c r="N843" s="342"/>
      <c r="O843" s="342"/>
      <c r="P843" s="355" t="s">
        <v>625</v>
      </c>
      <c r="Q843" s="343"/>
      <c r="R843" s="343"/>
      <c r="S843" s="343"/>
      <c r="T843" s="343"/>
      <c r="U843" s="343"/>
      <c r="V843" s="343"/>
      <c r="W843" s="343"/>
      <c r="X843" s="343"/>
      <c r="Y843" s="344">
        <v>25</v>
      </c>
      <c r="Z843" s="345"/>
      <c r="AA843" s="345"/>
      <c r="AB843" s="346"/>
      <c r="AC843" s="347" t="s">
        <v>627</v>
      </c>
      <c r="AD843" s="347"/>
      <c r="AE843" s="347"/>
      <c r="AF843" s="347"/>
      <c r="AG843" s="347"/>
      <c r="AH843" s="365" t="s">
        <v>630</v>
      </c>
      <c r="AI843" s="366"/>
      <c r="AJ843" s="366"/>
      <c r="AK843" s="366"/>
      <c r="AL843" s="350" t="s">
        <v>631</v>
      </c>
      <c r="AM843" s="351"/>
      <c r="AN843" s="351"/>
      <c r="AO843" s="352"/>
      <c r="AP843" s="353" t="s">
        <v>632</v>
      </c>
      <c r="AQ843" s="353"/>
      <c r="AR843" s="353"/>
      <c r="AS843" s="353"/>
      <c r="AT843" s="353"/>
      <c r="AU843" s="353"/>
      <c r="AV843" s="353"/>
      <c r="AW843" s="353"/>
      <c r="AX843" s="353"/>
    </row>
    <row r="844" spans="1:50" ht="30" customHeight="1" x14ac:dyDescent="0.15">
      <c r="A844" s="372">
        <v>8</v>
      </c>
      <c r="B844" s="372">
        <v>1</v>
      </c>
      <c r="C844" s="354" t="s">
        <v>640</v>
      </c>
      <c r="D844" s="340"/>
      <c r="E844" s="340"/>
      <c r="F844" s="340"/>
      <c r="G844" s="340"/>
      <c r="H844" s="340"/>
      <c r="I844" s="340"/>
      <c r="J844" s="341">
        <v>7000020010006</v>
      </c>
      <c r="K844" s="342"/>
      <c r="L844" s="342"/>
      <c r="M844" s="342"/>
      <c r="N844" s="342"/>
      <c r="O844" s="342"/>
      <c r="P844" s="355" t="s">
        <v>624</v>
      </c>
      <c r="Q844" s="343"/>
      <c r="R844" s="343"/>
      <c r="S844" s="343"/>
      <c r="T844" s="343"/>
      <c r="U844" s="343"/>
      <c r="V844" s="343"/>
      <c r="W844" s="343"/>
      <c r="X844" s="343"/>
      <c r="Y844" s="344">
        <v>25</v>
      </c>
      <c r="Z844" s="345"/>
      <c r="AA844" s="345"/>
      <c r="AB844" s="346"/>
      <c r="AC844" s="347" t="s">
        <v>627</v>
      </c>
      <c r="AD844" s="347"/>
      <c r="AE844" s="347"/>
      <c r="AF844" s="347"/>
      <c r="AG844" s="347"/>
      <c r="AH844" s="365" t="s">
        <v>630</v>
      </c>
      <c r="AI844" s="366"/>
      <c r="AJ844" s="366"/>
      <c r="AK844" s="366"/>
      <c r="AL844" s="350" t="s">
        <v>631</v>
      </c>
      <c r="AM844" s="351"/>
      <c r="AN844" s="351"/>
      <c r="AO844" s="352"/>
      <c r="AP844" s="353" t="s">
        <v>632</v>
      </c>
      <c r="AQ844" s="353"/>
      <c r="AR844" s="353"/>
      <c r="AS844" s="353"/>
      <c r="AT844" s="353"/>
      <c r="AU844" s="353"/>
      <c r="AV844" s="353"/>
      <c r="AW844" s="353"/>
      <c r="AX844" s="353"/>
    </row>
    <row r="845" spans="1:50" ht="30" customHeight="1" x14ac:dyDescent="0.15">
      <c r="A845" s="372">
        <v>9</v>
      </c>
      <c r="B845" s="372">
        <v>1</v>
      </c>
      <c r="C845" s="354" t="s">
        <v>641</v>
      </c>
      <c r="D845" s="340"/>
      <c r="E845" s="340"/>
      <c r="F845" s="340"/>
      <c r="G845" s="340"/>
      <c r="H845" s="340"/>
      <c r="I845" s="340"/>
      <c r="J845" s="341">
        <v>1000020140007</v>
      </c>
      <c r="K845" s="342"/>
      <c r="L845" s="342"/>
      <c r="M845" s="342"/>
      <c r="N845" s="342"/>
      <c r="O845" s="342"/>
      <c r="P845" s="355" t="s">
        <v>625</v>
      </c>
      <c r="Q845" s="343"/>
      <c r="R845" s="343"/>
      <c r="S845" s="343"/>
      <c r="T845" s="343"/>
      <c r="U845" s="343"/>
      <c r="V845" s="343"/>
      <c r="W845" s="343"/>
      <c r="X845" s="343"/>
      <c r="Y845" s="344">
        <v>23</v>
      </c>
      <c r="Z845" s="345"/>
      <c r="AA845" s="345"/>
      <c r="AB845" s="346"/>
      <c r="AC845" s="347" t="s">
        <v>627</v>
      </c>
      <c r="AD845" s="347"/>
      <c r="AE845" s="347"/>
      <c r="AF845" s="347"/>
      <c r="AG845" s="347"/>
      <c r="AH845" s="365" t="s">
        <v>630</v>
      </c>
      <c r="AI845" s="366"/>
      <c r="AJ845" s="366"/>
      <c r="AK845" s="366"/>
      <c r="AL845" s="350" t="s">
        <v>631</v>
      </c>
      <c r="AM845" s="351"/>
      <c r="AN845" s="351"/>
      <c r="AO845" s="352"/>
      <c r="AP845" s="353" t="s">
        <v>632</v>
      </c>
      <c r="AQ845" s="353"/>
      <c r="AR845" s="353"/>
      <c r="AS845" s="353"/>
      <c r="AT845" s="353"/>
      <c r="AU845" s="353"/>
      <c r="AV845" s="353"/>
      <c r="AW845" s="353"/>
      <c r="AX845" s="353"/>
    </row>
    <row r="846" spans="1:50" ht="30" customHeight="1" x14ac:dyDescent="0.15">
      <c r="A846" s="372">
        <v>10</v>
      </c>
      <c r="B846" s="372">
        <v>1</v>
      </c>
      <c r="C846" s="354" t="s">
        <v>642</v>
      </c>
      <c r="D846" s="340"/>
      <c r="E846" s="340"/>
      <c r="F846" s="340"/>
      <c r="G846" s="340"/>
      <c r="H846" s="340"/>
      <c r="I846" s="340"/>
      <c r="J846" s="341">
        <v>8000020040002</v>
      </c>
      <c r="K846" s="342"/>
      <c r="L846" s="342"/>
      <c r="M846" s="342"/>
      <c r="N846" s="342"/>
      <c r="O846" s="342"/>
      <c r="P846" s="355" t="s">
        <v>626</v>
      </c>
      <c r="Q846" s="343"/>
      <c r="R846" s="343"/>
      <c r="S846" s="343"/>
      <c r="T846" s="343"/>
      <c r="U846" s="343"/>
      <c r="V846" s="343"/>
      <c r="W846" s="343"/>
      <c r="X846" s="343"/>
      <c r="Y846" s="344">
        <v>22</v>
      </c>
      <c r="Z846" s="345"/>
      <c r="AA846" s="345"/>
      <c r="AB846" s="346"/>
      <c r="AC846" s="347" t="s">
        <v>627</v>
      </c>
      <c r="AD846" s="347"/>
      <c r="AE846" s="347"/>
      <c r="AF846" s="347"/>
      <c r="AG846" s="347"/>
      <c r="AH846" s="365" t="s">
        <v>630</v>
      </c>
      <c r="AI846" s="366"/>
      <c r="AJ846" s="366"/>
      <c r="AK846" s="366"/>
      <c r="AL846" s="350" t="s">
        <v>631</v>
      </c>
      <c r="AM846" s="351"/>
      <c r="AN846" s="351"/>
      <c r="AO846" s="352"/>
      <c r="AP846" s="353" t="s">
        <v>632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61.5" customHeight="1" x14ac:dyDescent="0.15">
      <c r="A870" s="372">
        <v>1</v>
      </c>
      <c r="B870" s="372">
        <v>1</v>
      </c>
      <c r="C870" s="354" t="s">
        <v>671</v>
      </c>
      <c r="D870" s="340"/>
      <c r="E870" s="340"/>
      <c r="F870" s="340"/>
      <c r="G870" s="340"/>
      <c r="H870" s="340"/>
      <c r="I870" s="340"/>
      <c r="J870" s="341">
        <v>6040005001380</v>
      </c>
      <c r="K870" s="342"/>
      <c r="L870" s="342"/>
      <c r="M870" s="342"/>
      <c r="N870" s="342"/>
      <c r="O870" s="342"/>
      <c r="P870" s="355" t="s">
        <v>675</v>
      </c>
      <c r="Q870" s="343"/>
      <c r="R870" s="343"/>
      <c r="S870" s="343"/>
      <c r="T870" s="343"/>
      <c r="U870" s="343"/>
      <c r="V870" s="343"/>
      <c r="W870" s="343"/>
      <c r="X870" s="343"/>
      <c r="Y870" s="344">
        <v>593</v>
      </c>
      <c r="Z870" s="345"/>
      <c r="AA870" s="345"/>
      <c r="AB870" s="346"/>
      <c r="AC870" s="356" t="s">
        <v>677</v>
      </c>
      <c r="AD870" s="364"/>
      <c r="AE870" s="364"/>
      <c r="AF870" s="364"/>
      <c r="AG870" s="364"/>
      <c r="AH870" s="365"/>
      <c r="AI870" s="366"/>
      <c r="AJ870" s="366"/>
      <c r="AK870" s="366"/>
      <c r="AL870" s="350"/>
      <c r="AM870" s="351"/>
      <c r="AN870" s="351"/>
      <c r="AO870" s="352"/>
      <c r="AP870" s="353" t="s">
        <v>629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60.75" customHeight="1" x14ac:dyDescent="0.15">
      <c r="A903" s="372">
        <v>1</v>
      </c>
      <c r="B903" s="372">
        <v>1</v>
      </c>
      <c r="C903" s="354" t="s">
        <v>673</v>
      </c>
      <c r="D903" s="340"/>
      <c r="E903" s="340"/>
      <c r="F903" s="340"/>
      <c r="G903" s="340"/>
      <c r="H903" s="340"/>
      <c r="I903" s="340"/>
      <c r="J903" s="341">
        <v>6050005002007</v>
      </c>
      <c r="K903" s="342"/>
      <c r="L903" s="342"/>
      <c r="M903" s="342"/>
      <c r="N903" s="342"/>
      <c r="O903" s="342"/>
      <c r="P903" s="355" t="s">
        <v>674</v>
      </c>
      <c r="Q903" s="343"/>
      <c r="R903" s="343"/>
      <c r="S903" s="343"/>
      <c r="T903" s="343"/>
      <c r="U903" s="343"/>
      <c r="V903" s="343"/>
      <c r="W903" s="343"/>
      <c r="X903" s="343"/>
      <c r="Y903" s="344">
        <v>273</v>
      </c>
      <c r="Z903" s="345"/>
      <c r="AA903" s="345"/>
      <c r="AB903" s="346"/>
      <c r="AC903" s="356" t="s">
        <v>678</v>
      </c>
      <c r="AD903" s="364"/>
      <c r="AE903" s="364"/>
      <c r="AF903" s="364"/>
      <c r="AG903" s="364"/>
      <c r="AH903" s="365"/>
      <c r="AI903" s="366"/>
      <c r="AJ903" s="366"/>
      <c r="AK903" s="366"/>
      <c r="AL903" s="350"/>
      <c r="AM903" s="351"/>
      <c r="AN903" s="351"/>
      <c r="AO903" s="352"/>
      <c r="AP903" s="353" t="s">
        <v>629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672</v>
      </c>
      <c r="D936" s="340"/>
      <c r="E936" s="340"/>
      <c r="F936" s="340"/>
      <c r="G936" s="340"/>
      <c r="H936" s="340"/>
      <c r="I936" s="340"/>
      <c r="J936" s="341">
        <v>6040005001380</v>
      </c>
      <c r="K936" s="342"/>
      <c r="L936" s="342"/>
      <c r="M936" s="342"/>
      <c r="N936" s="342"/>
      <c r="O936" s="342"/>
      <c r="P936" s="355" t="s">
        <v>676</v>
      </c>
      <c r="Q936" s="343"/>
      <c r="R936" s="343"/>
      <c r="S936" s="343"/>
      <c r="T936" s="343"/>
      <c r="U936" s="343"/>
      <c r="V936" s="343"/>
      <c r="W936" s="343"/>
      <c r="X936" s="343"/>
      <c r="Y936" s="344">
        <v>146</v>
      </c>
      <c r="Z936" s="345"/>
      <c r="AA936" s="345"/>
      <c r="AB936" s="346"/>
      <c r="AC936" s="356" t="s">
        <v>679</v>
      </c>
      <c r="AD936" s="364"/>
      <c r="AE936" s="364"/>
      <c r="AF936" s="364"/>
      <c r="AG936" s="364"/>
      <c r="AH936" s="365"/>
      <c r="AI936" s="366"/>
      <c r="AJ936" s="366"/>
      <c r="AK936" s="366"/>
      <c r="AL936" s="350"/>
      <c r="AM936" s="351"/>
      <c r="AN936" s="351"/>
      <c r="AO936" s="352"/>
      <c r="AP936" s="353" t="s">
        <v>629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66.75" hidden="1" customHeight="1" x14ac:dyDescent="0.15">
      <c r="A969" s="372">
        <v>1</v>
      </c>
      <c r="B969" s="372">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073">
      <formula>IF(RIGHT(TEXT(P14,"0.#"),1)=".",FALSE,TRUE)</formula>
    </cfRule>
    <cfRule type="expression" dxfId="2856" priority="14074">
      <formula>IF(RIGHT(TEXT(P14,"0.#"),1)=".",TRUE,FALSE)</formula>
    </cfRule>
  </conditionalFormatting>
  <conditionalFormatting sqref="AE32">
    <cfRule type="expression" dxfId="2855" priority="14063">
      <formula>IF(RIGHT(TEXT(AE32,"0.#"),1)=".",FALSE,TRUE)</formula>
    </cfRule>
    <cfRule type="expression" dxfId="2854" priority="14064">
      <formula>IF(RIGHT(TEXT(AE32,"0.#"),1)=".",TRUE,FALSE)</formula>
    </cfRule>
  </conditionalFormatting>
  <conditionalFormatting sqref="P18:AX18">
    <cfRule type="expression" dxfId="2853" priority="13949">
      <formula>IF(RIGHT(TEXT(P18,"0.#"),1)=".",FALSE,TRUE)</formula>
    </cfRule>
    <cfRule type="expression" dxfId="2852" priority="13950">
      <formula>IF(RIGHT(TEXT(P18,"0.#"),1)=".",TRUE,FALSE)</formula>
    </cfRule>
  </conditionalFormatting>
  <conditionalFormatting sqref="Y791">
    <cfRule type="expression" dxfId="2851" priority="13941">
      <formula>IF(RIGHT(TEXT(Y791,"0.#"),1)=".",FALSE,TRUE)</formula>
    </cfRule>
    <cfRule type="expression" dxfId="2850" priority="13942">
      <formula>IF(RIGHT(TEXT(Y791,"0.#"),1)=".",TRUE,FALSE)</formula>
    </cfRule>
  </conditionalFormatting>
  <conditionalFormatting sqref="Y822:Y829 Y820 Y810:Y816 Y796:Y803">
    <cfRule type="expression" dxfId="2849" priority="13723">
      <formula>IF(RIGHT(TEXT(Y796,"0.#"),1)=".",FALSE,TRUE)</formula>
    </cfRule>
    <cfRule type="expression" dxfId="2848" priority="13724">
      <formula>IF(RIGHT(TEXT(Y796,"0.#"),1)=".",TRUE,FALSE)</formula>
    </cfRule>
  </conditionalFormatting>
  <conditionalFormatting sqref="P16:AQ17 P15:AX15 P13:AX13">
    <cfRule type="expression" dxfId="2847" priority="13771">
      <formula>IF(RIGHT(TEXT(P13,"0.#"),1)=".",FALSE,TRUE)</formula>
    </cfRule>
    <cfRule type="expression" dxfId="2846" priority="13772">
      <formula>IF(RIGHT(TEXT(P13,"0.#"),1)=".",TRUE,FALSE)</formula>
    </cfRule>
  </conditionalFormatting>
  <conditionalFormatting sqref="P19:AJ19">
    <cfRule type="expression" dxfId="2845" priority="13769">
      <formula>IF(RIGHT(TEXT(P19,"0.#"),1)=".",FALSE,TRUE)</formula>
    </cfRule>
    <cfRule type="expression" dxfId="2844" priority="13770">
      <formula>IF(RIGHT(TEXT(P19,"0.#"),1)=".",TRUE,FALSE)</formula>
    </cfRule>
  </conditionalFormatting>
  <conditionalFormatting sqref="AE101 AQ101">
    <cfRule type="expression" dxfId="2843" priority="13761">
      <formula>IF(RIGHT(TEXT(AE101,"0.#"),1)=".",FALSE,TRUE)</formula>
    </cfRule>
    <cfRule type="expression" dxfId="2842" priority="13762">
      <formula>IF(RIGHT(TEXT(AE101,"0.#"),1)=".",TRUE,FALSE)</formula>
    </cfRule>
  </conditionalFormatting>
  <conditionalFormatting sqref="Y786:Y790">
    <cfRule type="expression" dxfId="2841" priority="13747">
      <formula>IF(RIGHT(TEXT(Y786,"0.#"),1)=".",FALSE,TRUE)</formula>
    </cfRule>
    <cfRule type="expression" dxfId="2840" priority="13748">
      <formula>IF(RIGHT(TEXT(Y786,"0.#"),1)=".",TRUE,FALSE)</formula>
    </cfRule>
  </conditionalFormatting>
  <conditionalFormatting sqref="AU791">
    <cfRule type="expression" dxfId="2839" priority="13743">
      <formula>IF(RIGHT(TEXT(AU791,"0.#"),1)=".",FALSE,TRUE)</formula>
    </cfRule>
    <cfRule type="expression" dxfId="2838" priority="13744">
      <formula>IF(RIGHT(TEXT(AU791,"0.#"),1)=".",TRUE,FALSE)</formula>
    </cfRule>
  </conditionalFormatting>
  <conditionalFormatting sqref="Y821">
    <cfRule type="expression" dxfId="2837" priority="13727">
      <formula>IF(RIGHT(TEXT(Y821,"0.#"),1)=".",FALSE,TRUE)</formula>
    </cfRule>
    <cfRule type="expression" dxfId="2836" priority="13728">
      <formula>IF(RIGHT(TEXT(Y821,"0.#"),1)=".",TRUE,FALSE)</formula>
    </cfRule>
  </conditionalFormatting>
  <conditionalFormatting sqref="Y830 Y817 Y804">
    <cfRule type="expression" dxfId="2835" priority="13725">
      <formula>IF(RIGHT(TEXT(Y804,"0.#"),1)=".",FALSE,TRUE)</formula>
    </cfRule>
    <cfRule type="expression" dxfId="2834" priority="13726">
      <formula>IF(RIGHT(TEXT(Y804,"0.#"),1)=".",TRUE,FALSE)</formula>
    </cfRule>
  </conditionalFormatting>
  <conditionalFormatting sqref="AU821 AU808">
    <cfRule type="expression" dxfId="2833" priority="13721">
      <formula>IF(RIGHT(TEXT(AU808,"0.#"),1)=".",FALSE,TRUE)</formula>
    </cfRule>
    <cfRule type="expression" dxfId="2832" priority="13722">
      <formula>IF(RIGHT(TEXT(AU808,"0.#"),1)=".",TRUE,FALSE)</formula>
    </cfRule>
  </conditionalFormatting>
  <conditionalFormatting sqref="AU830 AU817 AU804">
    <cfRule type="expression" dxfId="2831" priority="13719">
      <formula>IF(RIGHT(TEXT(AU804,"0.#"),1)=".",FALSE,TRUE)</formula>
    </cfRule>
    <cfRule type="expression" dxfId="2830" priority="13720">
      <formula>IF(RIGHT(TEXT(AU804,"0.#"),1)=".",TRUE,FALSE)</formula>
    </cfRule>
  </conditionalFormatting>
  <conditionalFormatting sqref="AU822:AU829 AU820 AU809:AU816 AU807 AU798 AU800:AU803">
    <cfRule type="expression" dxfId="2829" priority="13717">
      <formula>IF(RIGHT(TEXT(AU798,"0.#"),1)=".",FALSE,TRUE)</formula>
    </cfRule>
    <cfRule type="expression" dxfId="2828" priority="13718">
      <formula>IF(RIGHT(TEXT(AU798,"0.#"),1)=".",TRUE,FALSE)</formula>
    </cfRule>
  </conditionalFormatting>
  <conditionalFormatting sqref="AM87">
    <cfRule type="expression" dxfId="2827" priority="13371">
      <formula>IF(RIGHT(TEXT(AM87,"0.#"),1)=".",FALSE,TRUE)</formula>
    </cfRule>
    <cfRule type="expression" dxfId="2826" priority="13372">
      <formula>IF(RIGHT(TEXT(AM87,"0.#"),1)=".",TRUE,FALSE)</formula>
    </cfRule>
  </conditionalFormatting>
  <conditionalFormatting sqref="AE55">
    <cfRule type="expression" dxfId="2825" priority="13439">
      <formula>IF(RIGHT(TEXT(AE55,"0.#"),1)=".",FALSE,TRUE)</formula>
    </cfRule>
    <cfRule type="expression" dxfId="2824" priority="13440">
      <formula>IF(RIGHT(TEXT(AE55,"0.#"),1)=".",TRUE,FALSE)</formula>
    </cfRule>
  </conditionalFormatting>
  <conditionalFormatting sqref="AI55">
    <cfRule type="expression" dxfId="2823" priority="13437">
      <formula>IF(RIGHT(TEXT(AI55,"0.#"),1)=".",FALSE,TRUE)</formula>
    </cfRule>
    <cfRule type="expression" dxfId="2822" priority="13438">
      <formula>IF(RIGHT(TEXT(AI55,"0.#"),1)=".",TRUE,FALSE)</formula>
    </cfRule>
  </conditionalFormatting>
  <conditionalFormatting sqref="AM34">
    <cfRule type="expression" dxfId="2821" priority="13517">
      <formula>IF(RIGHT(TEXT(AM34,"0.#"),1)=".",FALSE,TRUE)</formula>
    </cfRule>
    <cfRule type="expression" dxfId="2820" priority="13518">
      <formula>IF(RIGHT(TEXT(AM34,"0.#"),1)=".",TRUE,FALSE)</formula>
    </cfRule>
  </conditionalFormatting>
  <conditionalFormatting sqref="AE33">
    <cfRule type="expression" dxfId="2819" priority="13531">
      <formula>IF(RIGHT(TEXT(AE33,"0.#"),1)=".",FALSE,TRUE)</formula>
    </cfRule>
    <cfRule type="expression" dxfId="2818" priority="13532">
      <formula>IF(RIGHT(TEXT(AE33,"0.#"),1)=".",TRUE,FALSE)</formula>
    </cfRule>
  </conditionalFormatting>
  <conditionalFormatting sqref="AE34">
    <cfRule type="expression" dxfId="2817" priority="13529">
      <formula>IF(RIGHT(TEXT(AE34,"0.#"),1)=".",FALSE,TRUE)</formula>
    </cfRule>
    <cfRule type="expression" dxfId="2816" priority="13530">
      <formula>IF(RIGHT(TEXT(AE34,"0.#"),1)=".",TRUE,FALSE)</formula>
    </cfRule>
  </conditionalFormatting>
  <conditionalFormatting sqref="AI34">
    <cfRule type="expression" dxfId="2815" priority="13527">
      <formula>IF(RIGHT(TEXT(AI34,"0.#"),1)=".",FALSE,TRUE)</formula>
    </cfRule>
    <cfRule type="expression" dxfId="2814" priority="13528">
      <formula>IF(RIGHT(TEXT(AI34,"0.#"),1)=".",TRUE,FALSE)</formula>
    </cfRule>
  </conditionalFormatting>
  <conditionalFormatting sqref="AI33">
    <cfRule type="expression" dxfId="2813" priority="13525">
      <formula>IF(RIGHT(TEXT(AI33,"0.#"),1)=".",FALSE,TRUE)</formula>
    </cfRule>
    <cfRule type="expression" dxfId="2812" priority="13526">
      <formula>IF(RIGHT(TEXT(AI33,"0.#"),1)=".",TRUE,FALSE)</formula>
    </cfRule>
  </conditionalFormatting>
  <conditionalFormatting sqref="AI32">
    <cfRule type="expression" dxfId="2811" priority="13523">
      <formula>IF(RIGHT(TEXT(AI32,"0.#"),1)=".",FALSE,TRUE)</formula>
    </cfRule>
    <cfRule type="expression" dxfId="2810" priority="13524">
      <formula>IF(RIGHT(TEXT(AI32,"0.#"),1)=".",TRUE,FALSE)</formula>
    </cfRule>
  </conditionalFormatting>
  <conditionalFormatting sqref="AM32">
    <cfRule type="expression" dxfId="2809" priority="13521">
      <formula>IF(RIGHT(TEXT(AM32,"0.#"),1)=".",FALSE,TRUE)</formula>
    </cfRule>
    <cfRule type="expression" dxfId="2808" priority="13522">
      <formula>IF(RIGHT(TEXT(AM32,"0.#"),1)=".",TRUE,FALSE)</formula>
    </cfRule>
  </conditionalFormatting>
  <conditionalFormatting sqref="AM33">
    <cfRule type="expression" dxfId="2807" priority="13519">
      <formula>IF(RIGHT(TEXT(AM33,"0.#"),1)=".",FALSE,TRUE)</formula>
    </cfRule>
    <cfRule type="expression" dxfId="2806" priority="13520">
      <formula>IF(RIGHT(TEXT(AM33,"0.#"),1)=".",TRUE,FALSE)</formula>
    </cfRule>
  </conditionalFormatting>
  <conditionalFormatting sqref="AQ32:AQ34">
    <cfRule type="expression" dxfId="2805" priority="13511">
      <formula>IF(RIGHT(TEXT(AQ32,"0.#"),1)=".",FALSE,TRUE)</formula>
    </cfRule>
    <cfRule type="expression" dxfId="2804" priority="13512">
      <formula>IF(RIGHT(TEXT(AQ32,"0.#"),1)=".",TRUE,FALSE)</formula>
    </cfRule>
  </conditionalFormatting>
  <conditionalFormatting sqref="AU32:AU34">
    <cfRule type="expression" dxfId="2803" priority="13509">
      <formula>IF(RIGHT(TEXT(AU32,"0.#"),1)=".",FALSE,TRUE)</formula>
    </cfRule>
    <cfRule type="expression" dxfId="2802" priority="13510">
      <formula>IF(RIGHT(TEXT(AU32,"0.#"),1)=".",TRUE,FALSE)</formula>
    </cfRule>
  </conditionalFormatting>
  <conditionalFormatting sqref="AE53">
    <cfRule type="expression" dxfId="2801" priority="13443">
      <formula>IF(RIGHT(TEXT(AE53,"0.#"),1)=".",FALSE,TRUE)</formula>
    </cfRule>
    <cfRule type="expression" dxfId="2800" priority="13444">
      <formula>IF(RIGHT(TEXT(AE53,"0.#"),1)=".",TRUE,FALSE)</formula>
    </cfRule>
  </conditionalFormatting>
  <conditionalFormatting sqref="AE54">
    <cfRule type="expression" dxfId="2799" priority="13441">
      <formula>IF(RIGHT(TEXT(AE54,"0.#"),1)=".",FALSE,TRUE)</formula>
    </cfRule>
    <cfRule type="expression" dxfId="2798" priority="13442">
      <formula>IF(RIGHT(TEXT(AE54,"0.#"),1)=".",TRUE,FALSE)</formula>
    </cfRule>
  </conditionalFormatting>
  <conditionalFormatting sqref="AI54">
    <cfRule type="expression" dxfId="2797" priority="13435">
      <formula>IF(RIGHT(TEXT(AI54,"0.#"),1)=".",FALSE,TRUE)</formula>
    </cfRule>
    <cfRule type="expression" dxfId="2796" priority="13436">
      <formula>IF(RIGHT(TEXT(AI54,"0.#"),1)=".",TRUE,FALSE)</formula>
    </cfRule>
  </conditionalFormatting>
  <conditionalFormatting sqref="AI53">
    <cfRule type="expression" dxfId="2795" priority="13433">
      <formula>IF(RIGHT(TEXT(AI53,"0.#"),1)=".",FALSE,TRUE)</formula>
    </cfRule>
    <cfRule type="expression" dxfId="2794" priority="13434">
      <formula>IF(RIGHT(TEXT(AI53,"0.#"),1)=".",TRUE,FALSE)</formula>
    </cfRule>
  </conditionalFormatting>
  <conditionalFormatting sqref="AM53">
    <cfRule type="expression" dxfId="2793" priority="13431">
      <formula>IF(RIGHT(TEXT(AM53,"0.#"),1)=".",FALSE,TRUE)</formula>
    </cfRule>
    <cfRule type="expression" dxfId="2792" priority="13432">
      <formula>IF(RIGHT(TEXT(AM53,"0.#"),1)=".",TRUE,FALSE)</formula>
    </cfRule>
  </conditionalFormatting>
  <conditionalFormatting sqref="AM54">
    <cfRule type="expression" dxfId="2791" priority="13429">
      <formula>IF(RIGHT(TEXT(AM54,"0.#"),1)=".",FALSE,TRUE)</formula>
    </cfRule>
    <cfRule type="expression" dxfId="2790" priority="13430">
      <formula>IF(RIGHT(TEXT(AM54,"0.#"),1)=".",TRUE,FALSE)</formula>
    </cfRule>
  </conditionalFormatting>
  <conditionalFormatting sqref="AM55">
    <cfRule type="expression" dxfId="2789" priority="13427">
      <formula>IF(RIGHT(TEXT(AM55,"0.#"),1)=".",FALSE,TRUE)</formula>
    </cfRule>
    <cfRule type="expression" dxfId="2788" priority="13428">
      <formula>IF(RIGHT(TEXT(AM55,"0.#"),1)=".",TRUE,FALSE)</formula>
    </cfRule>
  </conditionalFormatting>
  <conditionalFormatting sqref="AE60">
    <cfRule type="expression" dxfId="2787" priority="13413">
      <formula>IF(RIGHT(TEXT(AE60,"0.#"),1)=".",FALSE,TRUE)</formula>
    </cfRule>
    <cfRule type="expression" dxfId="2786" priority="13414">
      <formula>IF(RIGHT(TEXT(AE60,"0.#"),1)=".",TRUE,FALSE)</formula>
    </cfRule>
  </conditionalFormatting>
  <conditionalFormatting sqref="AE61">
    <cfRule type="expression" dxfId="2785" priority="13411">
      <formula>IF(RIGHT(TEXT(AE61,"0.#"),1)=".",FALSE,TRUE)</formula>
    </cfRule>
    <cfRule type="expression" dxfId="2784" priority="13412">
      <formula>IF(RIGHT(TEXT(AE61,"0.#"),1)=".",TRUE,FALSE)</formula>
    </cfRule>
  </conditionalFormatting>
  <conditionalFormatting sqref="AE62">
    <cfRule type="expression" dxfId="2783" priority="13409">
      <formula>IF(RIGHT(TEXT(AE62,"0.#"),1)=".",FALSE,TRUE)</formula>
    </cfRule>
    <cfRule type="expression" dxfId="2782" priority="13410">
      <formula>IF(RIGHT(TEXT(AE62,"0.#"),1)=".",TRUE,FALSE)</formula>
    </cfRule>
  </conditionalFormatting>
  <conditionalFormatting sqref="AI62">
    <cfRule type="expression" dxfId="2781" priority="13407">
      <formula>IF(RIGHT(TEXT(AI62,"0.#"),1)=".",FALSE,TRUE)</formula>
    </cfRule>
    <cfRule type="expression" dxfId="2780" priority="13408">
      <formula>IF(RIGHT(TEXT(AI62,"0.#"),1)=".",TRUE,FALSE)</formula>
    </cfRule>
  </conditionalFormatting>
  <conditionalFormatting sqref="AI61">
    <cfRule type="expression" dxfId="2779" priority="13405">
      <formula>IF(RIGHT(TEXT(AI61,"0.#"),1)=".",FALSE,TRUE)</formula>
    </cfRule>
    <cfRule type="expression" dxfId="2778" priority="13406">
      <formula>IF(RIGHT(TEXT(AI61,"0.#"),1)=".",TRUE,FALSE)</formula>
    </cfRule>
  </conditionalFormatting>
  <conditionalFormatting sqref="AI60">
    <cfRule type="expression" dxfId="2777" priority="13403">
      <formula>IF(RIGHT(TEXT(AI60,"0.#"),1)=".",FALSE,TRUE)</formula>
    </cfRule>
    <cfRule type="expression" dxfId="2776" priority="13404">
      <formula>IF(RIGHT(TEXT(AI60,"0.#"),1)=".",TRUE,FALSE)</formula>
    </cfRule>
  </conditionalFormatting>
  <conditionalFormatting sqref="AM60">
    <cfRule type="expression" dxfId="2775" priority="13401">
      <formula>IF(RIGHT(TEXT(AM60,"0.#"),1)=".",FALSE,TRUE)</formula>
    </cfRule>
    <cfRule type="expression" dxfId="2774" priority="13402">
      <formula>IF(RIGHT(TEXT(AM60,"0.#"),1)=".",TRUE,FALSE)</formula>
    </cfRule>
  </conditionalFormatting>
  <conditionalFormatting sqref="AM61">
    <cfRule type="expression" dxfId="2773" priority="13399">
      <formula>IF(RIGHT(TEXT(AM61,"0.#"),1)=".",FALSE,TRUE)</formula>
    </cfRule>
    <cfRule type="expression" dxfId="2772" priority="13400">
      <formula>IF(RIGHT(TEXT(AM61,"0.#"),1)=".",TRUE,FALSE)</formula>
    </cfRule>
  </conditionalFormatting>
  <conditionalFormatting sqref="AM62">
    <cfRule type="expression" dxfId="2771" priority="13397">
      <formula>IF(RIGHT(TEXT(AM62,"0.#"),1)=".",FALSE,TRUE)</formula>
    </cfRule>
    <cfRule type="expression" dxfId="2770" priority="13398">
      <formula>IF(RIGHT(TEXT(AM62,"0.#"),1)=".",TRUE,FALSE)</formula>
    </cfRule>
  </conditionalFormatting>
  <conditionalFormatting sqref="AE87">
    <cfRule type="expression" dxfId="2769" priority="13383">
      <formula>IF(RIGHT(TEXT(AE87,"0.#"),1)=".",FALSE,TRUE)</formula>
    </cfRule>
    <cfRule type="expression" dxfId="2768" priority="13384">
      <formula>IF(RIGHT(TEXT(AE87,"0.#"),1)=".",TRUE,FALSE)</formula>
    </cfRule>
  </conditionalFormatting>
  <conditionalFormatting sqref="AE88">
    <cfRule type="expression" dxfId="2767" priority="13381">
      <formula>IF(RIGHT(TEXT(AE88,"0.#"),1)=".",FALSE,TRUE)</formula>
    </cfRule>
    <cfRule type="expression" dxfId="2766" priority="13382">
      <formula>IF(RIGHT(TEXT(AE88,"0.#"),1)=".",TRUE,FALSE)</formula>
    </cfRule>
  </conditionalFormatting>
  <conditionalFormatting sqref="AE89">
    <cfRule type="expression" dxfId="2765" priority="13379">
      <formula>IF(RIGHT(TEXT(AE89,"0.#"),1)=".",FALSE,TRUE)</formula>
    </cfRule>
    <cfRule type="expression" dxfId="2764" priority="13380">
      <formula>IF(RIGHT(TEXT(AE89,"0.#"),1)=".",TRUE,FALSE)</formula>
    </cfRule>
  </conditionalFormatting>
  <conditionalFormatting sqref="AI89">
    <cfRule type="expression" dxfId="2763" priority="13377">
      <formula>IF(RIGHT(TEXT(AI89,"0.#"),1)=".",FALSE,TRUE)</formula>
    </cfRule>
    <cfRule type="expression" dxfId="2762" priority="13378">
      <formula>IF(RIGHT(TEXT(AI89,"0.#"),1)=".",TRUE,FALSE)</formula>
    </cfRule>
  </conditionalFormatting>
  <conditionalFormatting sqref="AI88">
    <cfRule type="expression" dxfId="2761" priority="13375">
      <formula>IF(RIGHT(TEXT(AI88,"0.#"),1)=".",FALSE,TRUE)</formula>
    </cfRule>
    <cfRule type="expression" dxfId="2760" priority="13376">
      <formula>IF(RIGHT(TEXT(AI88,"0.#"),1)=".",TRUE,FALSE)</formula>
    </cfRule>
  </conditionalFormatting>
  <conditionalFormatting sqref="AI87">
    <cfRule type="expression" dxfId="2759" priority="13373">
      <formula>IF(RIGHT(TEXT(AI87,"0.#"),1)=".",FALSE,TRUE)</formula>
    </cfRule>
    <cfRule type="expression" dxfId="2758" priority="13374">
      <formula>IF(RIGHT(TEXT(AI87,"0.#"),1)=".",TRUE,FALSE)</formula>
    </cfRule>
  </conditionalFormatting>
  <conditionalFormatting sqref="AM88">
    <cfRule type="expression" dxfId="2757" priority="13369">
      <formula>IF(RIGHT(TEXT(AM88,"0.#"),1)=".",FALSE,TRUE)</formula>
    </cfRule>
    <cfRule type="expression" dxfId="2756" priority="13370">
      <formula>IF(RIGHT(TEXT(AM88,"0.#"),1)=".",TRUE,FALSE)</formula>
    </cfRule>
  </conditionalFormatting>
  <conditionalFormatting sqref="AM89">
    <cfRule type="expression" dxfId="2755" priority="13367">
      <formula>IF(RIGHT(TEXT(AM89,"0.#"),1)=".",FALSE,TRUE)</formula>
    </cfRule>
    <cfRule type="expression" dxfId="2754" priority="13368">
      <formula>IF(RIGHT(TEXT(AM89,"0.#"),1)=".",TRUE,FALSE)</formula>
    </cfRule>
  </conditionalFormatting>
  <conditionalFormatting sqref="AE92">
    <cfRule type="expression" dxfId="2753" priority="13353">
      <formula>IF(RIGHT(TEXT(AE92,"0.#"),1)=".",FALSE,TRUE)</formula>
    </cfRule>
    <cfRule type="expression" dxfId="2752" priority="13354">
      <formula>IF(RIGHT(TEXT(AE92,"0.#"),1)=".",TRUE,FALSE)</formula>
    </cfRule>
  </conditionalFormatting>
  <conditionalFormatting sqref="AE93">
    <cfRule type="expression" dxfId="2751" priority="13351">
      <formula>IF(RIGHT(TEXT(AE93,"0.#"),1)=".",FALSE,TRUE)</formula>
    </cfRule>
    <cfRule type="expression" dxfId="2750" priority="13352">
      <formula>IF(RIGHT(TEXT(AE93,"0.#"),1)=".",TRUE,FALSE)</formula>
    </cfRule>
  </conditionalFormatting>
  <conditionalFormatting sqref="AE94">
    <cfRule type="expression" dxfId="2749" priority="13349">
      <formula>IF(RIGHT(TEXT(AE94,"0.#"),1)=".",FALSE,TRUE)</formula>
    </cfRule>
    <cfRule type="expression" dxfId="2748" priority="13350">
      <formula>IF(RIGHT(TEXT(AE94,"0.#"),1)=".",TRUE,FALSE)</formula>
    </cfRule>
  </conditionalFormatting>
  <conditionalFormatting sqref="AI94">
    <cfRule type="expression" dxfId="2747" priority="13347">
      <formula>IF(RIGHT(TEXT(AI94,"0.#"),1)=".",FALSE,TRUE)</formula>
    </cfRule>
    <cfRule type="expression" dxfId="2746" priority="13348">
      <formula>IF(RIGHT(TEXT(AI94,"0.#"),1)=".",TRUE,FALSE)</formula>
    </cfRule>
  </conditionalFormatting>
  <conditionalFormatting sqref="AI93">
    <cfRule type="expression" dxfId="2745" priority="13345">
      <formula>IF(RIGHT(TEXT(AI93,"0.#"),1)=".",FALSE,TRUE)</formula>
    </cfRule>
    <cfRule type="expression" dxfId="2744" priority="13346">
      <formula>IF(RIGHT(TEXT(AI93,"0.#"),1)=".",TRUE,FALSE)</formula>
    </cfRule>
  </conditionalFormatting>
  <conditionalFormatting sqref="AI92">
    <cfRule type="expression" dxfId="2743" priority="13343">
      <formula>IF(RIGHT(TEXT(AI92,"0.#"),1)=".",FALSE,TRUE)</formula>
    </cfRule>
    <cfRule type="expression" dxfId="2742" priority="13344">
      <formula>IF(RIGHT(TEXT(AI92,"0.#"),1)=".",TRUE,FALSE)</formula>
    </cfRule>
  </conditionalFormatting>
  <conditionalFormatting sqref="AM92">
    <cfRule type="expression" dxfId="2741" priority="13341">
      <formula>IF(RIGHT(TEXT(AM92,"0.#"),1)=".",FALSE,TRUE)</formula>
    </cfRule>
    <cfRule type="expression" dxfId="2740" priority="13342">
      <formula>IF(RIGHT(TEXT(AM92,"0.#"),1)=".",TRUE,FALSE)</formula>
    </cfRule>
  </conditionalFormatting>
  <conditionalFormatting sqref="AM93">
    <cfRule type="expression" dxfId="2739" priority="13339">
      <formula>IF(RIGHT(TEXT(AM93,"0.#"),1)=".",FALSE,TRUE)</formula>
    </cfRule>
    <cfRule type="expression" dxfId="2738" priority="13340">
      <formula>IF(RIGHT(TEXT(AM93,"0.#"),1)=".",TRUE,FALSE)</formula>
    </cfRule>
  </conditionalFormatting>
  <conditionalFormatting sqref="AM94">
    <cfRule type="expression" dxfId="2737" priority="13337">
      <formula>IF(RIGHT(TEXT(AM94,"0.#"),1)=".",FALSE,TRUE)</formula>
    </cfRule>
    <cfRule type="expression" dxfId="2736" priority="13338">
      <formula>IF(RIGHT(TEXT(AM94,"0.#"),1)=".",TRUE,FALSE)</formula>
    </cfRule>
  </conditionalFormatting>
  <conditionalFormatting sqref="AE97">
    <cfRule type="expression" dxfId="2735" priority="13323">
      <formula>IF(RIGHT(TEXT(AE97,"0.#"),1)=".",FALSE,TRUE)</formula>
    </cfRule>
    <cfRule type="expression" dxfId="2734" priority="13324">
      <formula>IF(RIGHT(TEXT(AE97,"0.#"),1)=".",TRUE,FALSE)</formula>
    </cfRule>
  </conditionalFormatting>
  <conditionalFormatting sqref="AE98">
    <cfRule type="expression" dxfId="2733" priority="13321">
      <formula>IF(RIGHT(TEXT(AE98,"0.#"),1)=".",FALSE,TRUE)</formula>
    </cfRule>
    <cfRule type="expression" dxfId="2732" priority="13322">
      <formula>IF(RIGHT(TEXT(AE98,"0.#"),1)=".",TRUE,FALSE)</formula>
    </cfRule>
  </conditionalFormatting>
  <conditionalFormatting sqref="AE99">
    <cfRule type="expression" dxfId="2731" priority="13319">
      <formula>IF(RIGHT(TEXT(AE99,"0.#"),1)=".",FALSE,TRUE)</formula>
    </cfRule>
    <cfRule type="expression" dxfId="2730" priority="13320">
      <formula>IF(RIGHT(TEXT(AE99,"0.#"),1)=".",TRUE,FALSE)</formula>
    </cfRule>
  </conditionalFormatting>
  <conditionalFormatting sqref="AI99">
    <cfRule type="expression" dxfId="2729" priority="13317">
      <formula>IF(RIGHT(TEXT(AI99,"0.#"),1)=".",FALSE,TRUE)</formula>
    </cfRule>
    <cfRule type="expression" dxfId="2728" priority="13318">
      <formula>IF(RIGHT(TEXT(AI99,"0.#"),1)=".",TRUE,FALSE)</formula>
    </cfRule>
  </conditionalFormatting>
  <conditionalFormatting sqref="AI98">
    <cfRule type="expression" dxfId="2727" priority="13315">
      <formula>IF(RIGHT(TEXT(AI98,"0.#"),1)=".",FALSE,TRUE)</formula>
    </cfRule>
    <cfRule type="expression" dxfId="2726" priority="13316">
      <formula>IF(RIGHT(TEXT(AI98,"0.#"),1)=".",TRUE,FALSE)</formula>
    </cfRule>
  </conditionalFormatting>
  <conditionalFormatting sqref="AI97">
    <cfRule type="expression" dxfId="2725" priority="13313">
      <formula>IF(RIGHT(TEXT(AI97,"0.#"),1)=".",FALSE,TRUE)</formula>
    </cfRule>
    <cfRule type="expression" dxfId="2724" priority="13314">
      <formula>IF(RIGHT(TEXT(AI97,"0.#"),1)=".",TRUE,FALSE)</formula>
    </cfRule>
  </conditionalFormatting>
  <conditionalFormatting sqref="AM97">
    <cfRule type="expression" dxfId="2723" priority="13311">
      <formula>IF(RIGHT(TEXT(AM97,"0.#"),1)=".",FALSE,TRUE)</formula>
    </cfRule>
    <cfRule type="expression" dxfId="2722" priority="13312">
      <formula>IF(RIGHT(TEXT(AM97,"0.#"),1)=".",TRUE,FALSE)</formula>
    </cfRule>
  </conditionalFormatting>
  <conditionalFormatting sqref="AM98">
    <cfRule type="expression" dxfId="2721" priority="13309">
      <formula>IF(RIGHT(TEXT(AM98,"0.#"),1)=".",FALSE,TRUE)</formula>
    </cfRule>
    <cfRule type="expression" dxfId="2720" priority="13310">
      <formula>IF(RIGHT(TEXT(AM98,"0.#"),1)=".",TRUE,FALSE)</formula>
    </cfRule>
  </conditionalFormatting>
  <conditionalFormatting sqref="AM99">
    <cfRule type="expression" dxfId="2719" priority="13307">
      <formula>IF(RIGHT(TEXT(AM99,"0.#"),1)=".",FALSE,TRUE)</formula>
    </cfRule>
    <cfRule type="expression" dxfId="2718" priority="13308">
      <formula>IF(RIGHT(TEXT(AM99,"0.#"),1)=".",TRUE,FALSE)</formula>
    </cfRule>
  </conditionalFormatting>
  <conditionalFormatting sqref="AI101">
    <cfRule type="expression" dxfId="2717" priority="13293">
      <formula>IF(RIGHT(TEXT(AI101,"0.#"),1)=".",FALSE,TRUE)</formula>
    </cfRule>
    <cfRule type="expression" dxfId="2716" priority="13294">
      <formula>IF(RIGHT(TEXT(AI101,"0.#"),1)=".",TRUE,FALSE)</formula>
    </cfRule>
  </conditionalFormatting>
  <conditionalFormatting sqref="AM101">
    <cfRule type="expression" dxfId="2715" priority="13291">
      <formula>IF(RIGHT(TEXT(AM101,"0.#"),1)=".",FALSE,TRUE)</formula>
    </cfRule>
    <cfRule type="expression" dxfId="2714" priority="13292">
      <formula>IF(RIGHT(TEXT(AM101,"0.#"),1)=".",TRUE,FALSE)</formula>
    </cfRule>
  </conditionalFormatting>
  <conditionalFormatting sqref="AE102">
    <cfRule type="expression" dxfId="2713" priority="13289">
      <formula>IF(RIGHT(TEXT(AE102,"0.#"),1)=".",FALSE,TRUE)</formula>
    </cfRule>
    <cfRule type="expression" dxfId="2712" priority="13290">
      <formula>IF(RIGHT(TEXT(AE102,"0.#"),1)=".",TRUE,FALSE)</formula>
    </cfRule>
  </conditionalFormatting>
  <conditionalFormatting sqref="AI102">
    <cfRule type="expression" dxfId="2711" priority="13287">
      <formula>IF(RIGHT(TEXT(AI102,"0.#"),1)=".",FALSE,TRUE)</formula>
    </cfRule>
    <cfRule type="expression" dxfId="2710" priority="13288">
      <formula>IF(RIGHT(TEXT(AI102,"0.#"),1)=".",TRUE,FALSE)</formula>
    </cfRule>
  </conditionalFormatting>
  <conditionalFormatting sqref="AM102">
    <cfRule type="expression" dxfId="2709" priority="13285">
      <formula>IF(RIGHT(TEXT(AM102,"0.#"),1)=".",FALSE,TRUE)</formula>
    </cfRule>
    <cfRule type="expression" dxfId="2708" priority="13286">
      <formula>IF(RIGHT(TEXT(AM102,"0.#"),1)=".",TRUE,FALSE)</formula>
    </cfRule>
  </conditionalFormatting>
  <conditionalFormatting sqref="AQ102">
    <cfRule type="expression" dxfId="2707" priority="13283">
      <formula>IF(RIGHT(TEXT(AQ102,"0.#"),1)=".",FALSE,TRUE)</formula>
    </cfRule>
    <cfRule type="expression" dxfId="2706" priority="13284">
      <formula>IF(RIGHT(TEXT(AQ102,"0.#"),1)=".",TRUE,FALSE)</formula>
    </cfRule>
  </conditionalFormatting>
  <conditionalFormatting sqref="AE104">
    <cfRule type="expression" dxfId="2705" priority="13281">
      <formula>IF(RIGHT(TEXT(AE104,"0.#"),1)=".",FALSE,TRUE)</formula>
    </cfRule>
    <cfRule type="expression" dxfId="2704" priority="13282">
      <formula>IF(RIGHT(TEXT(AE104,"0.#"),1)=".",TRUE,FALSE)</formula>
    </cfRule>
  </conditionalFormatting>
  <conditionalFormatting sqref="AI104">
    <cfRule type="expression" dxfId="2703" priority="13279">
      <formula>IF(RIGHT(TEXT(AI104,"0.#"),1)=".",FALSE,TRUE)</formula>
    </cfRule>
    <cfRule type="expression" dxfId="2702" priority="13280">
      <formula>IF(RIGHT(TEXT(AI104,"0.#"),1)=".",TRUE,FALSE)</formula>
    </cfRule>
  </conditionalFormatting>
  <conditionalFormatting sqref="AM104">
    <cfRule type="expression" dxfId="2701" priority="13277">
      <formula>IF(RIGHT(TEXT(AM104,"0.#"),1)=".",FALSE,TRUE)</formula>
    </cfRule>
    <cfRule type="expression" dxfId="2700" priority="13278">
      <formula>IF(RIGHT(TEXT(AM104,"0.#"),1)=".",TRUE,FALSE)</formula>
    </cfRule>
  </conditionalFormatting>
  <conditionalFormatting sqref="AE105">
    <cfRule type="expression" dxfId="2699" priority="13275">
      <formula>IF(RIGHT(TEXT(AE105,"0.#"),1)=".",FALSE,TRUE)</formula>
    </cfRule>
    <cfRule type="expression" dxfId="2698" priority="13276">
      <formula>IF(RIGHT(TEXT(AE105,"0.#"),1)=".",TRUE,FALSE)</formula>
    </cfRule>
  </conditionalFormatting>
  <conditionalFormatting sqref="AI105">
    <cfRule type="expression" dxfId="2697" priority="13273">
      <formula>IF(RIGHT(TEXT(AI105,"0.#"),1)=".",FALSE,TRUE)</formula>
    </cfRule>
    <cfRule type="expression" dxfId="2696" priority="13274">
      <formula>IF(RIGHT(TEXT(AI105,"0.#"),1)=".",TRUE,FALSE)</formula>
    </cfRule>
  </conditionalFormatting>
  <conditionalFormatting sqref="AM105">
    <cfRule type="expression" dxfId="2695" priority="13271">
      <formula>IF(RIGHT(TEXT(AM105,"0.#"),1)=".",FALSE,TRUE)</formula>
    </cfRule>
    <cfRule type="expression" dxfId="2694" priority="13272">
      <formula>IF(RIGHT(TEXT(AM105,"0.#"),1)=".",TRUE,FALSE)</formula>
    </cfRule>
  </conditionalFormatting>
  <conditionalFormatting sqref="AE107">
    <cfRule type="expression" dxfId="2693" priority="13267">
      <formula>IF(RIGHT(TEXT(AE107,"0.#"),1)=".",FALSE,TRUE)</formula>
    </cfRule>
    <cfRule type="expression" dxfId="2692" priority="13268">
      <formula>IF(RIGHT(TEXT(AE107,"0.#"),1)=".",TRUE,FALSE)</formula>
    </cfRule>
  </conditionalFormatting>
  <conditionalFormatting sqref="AI107">
    <cfRule type="expression" dxfId="2691" priority="13265">
      <formula>IF(RIGHT(TEXT(AI107,"0.#"),1)=".",FALSE,TRUE)</formula>
    </cfRule>
    <cfRule type="expression" dxfId="2690" priority="13266">
      <formula>IF(RIGHT(TEXT(AI107,"0.#"),1)=".",TRUE,FALSE)</formula>
    </cfRule>
  </conditionalFormatting>
  <conditionalFormatting sqref="AM107">
    <cfRule type="expression" dxfId="2689" priority="13263">
      <formula>IF(RIGHT(TEXT(AM107,"0.#"),1)=".",FALSE,TRUE)</formula>
    </cfRule>
    <cfRule type="expression" dxfId="2688" priority="13264">
      <formula>IF(RIGHT(TEXT(AM107,"0.#"),1)=".",TRUE,FALSE)</formula>
    </cfRule>
  </conditionalFormatting>
  <conditionalFormatting sqref="AE108">
    <cfRule type="expression" dxfId="2687" priority="13261">
      <formula>IF(RIGHT(TEXT(AE108,"0.#"),1)=".",FALSE,TRUE)</formula>
    </cfRule>
    <cfRule type="expression" dxfId="2686" priority="13262">
      <formula>IF(RIGHT(TEXT(AE108,"0.#"),1)=".",TRUE,FALSE)</formula>
    </cfRule>
  </conditionalFormatting>
  <conditionalFormatting sqref="AI108">
    <cfRule type="expression" dxfId="2685" priority="13259">
      <formula>IF(RIGHT(TEXT(AI108,"0.#"),1)=".",FALSE,TRUE)</formula>
    </cfRule>
    <cfRule type="expression" dxfId="2684" priority="13260">
      <formula>IF(RIGHT(TEXT(AI108,"0.#"),1)=".",TRUE,FALSE)</formula>
    </cfRule>
  </conditionalFormatting>
  <conditionalFormatting sqref="AM108">
    <cfRule type="expression" dxfId="2683" priority="13257">
      <formula>IF(RIGHT(TEXT(AM108,"0.#"),1)=".",FALSE,TRUE)</formula>
    </cfRule>
    <cfRule type="expression" dxfId="2682" priority="13258">
      <formula>IF(RIGHT(TEXT(AM108,"0.#"),1)=".",TRUE,FALSE)</formula>
    </cfRule>
  </conditionalFormatting>
  <conditionalFormatting sqref="AE110">
    <cfRule type="expression" dxfId="2681" priority="13253">
      <formula>IF(RIGHT(TEXT(AE110,"0.#"),1)=".",FALSE,TRUE)</formula>
    </cfRule>
    <cfRule type="expression" dxfId="2680" priority="13254">
      <formula>IF(RIGHT(TEXT(AE110,"0.#"),1)=".",TRUE,FALSE)</formula>
    </cfRule>
  </conditionalFormatting>
  <conditionalFormatting sqref="AI110">
    <cfRule type="expression" dxfId="2679" priority="13251">
      <formula>IF(RIGHT(TEXT(AI110,"0.#"),1)=".",FALSE,TRUE)</formula>
    </cfRule>
    <cfRule type="expression" dxfId="2678" priority="13252">
      <formula>IF(RIGHT(TEXT(AI110,"0.#"),1)=".",TRUE,FALSE)</formula>
    </cfRule>
  </conditionalFormatting>
  <conditionalFormatting sqref="AM110">
    <cfRule type="expression" dxfId="2677" priority="13249">
      <formula>IF(RIGHT(TEXT(AM110,"0.#"),1)=".",FALSE,TRUE)</formula>
    </cfRule>
    <cfRule type="expression" dxfId="2676" priority="13250">
      <formula>IF(RIGHT(TEXT(AM110,"0.#"),1)=".",TRUE,FALSE)</formula>
    </cfRule>
  </conditionalFormatting>
  <conditionalFormatting sqref="AE111">
    <cfRule type="expression" dxfId="2675" priority="13247">
      <formula>IF(RIGHT(TEXT(AE111,"0.#"),1)=".",FALSE,TRUE)</formula>
    </cfRule>
    <cfRule type="expression" dxfId="2674" priority="13248">
      <formula>IF(RIGHT(TEXT(AE111,"0.#"),1)=".",TRUE,FALSE)</formula>
    </cfRule>
  </conditionalFormatting>
  <conditionalFormatting sqref="AI111">
    <cfRule type="expression" dxfId="2673" priority="13245">
      <formula>IF(RIGHT(TEXT(AI111,"0.#"),1)=".",FALSE,TRUE)</formula>
    </cfRule>
    <cfRule type="expression" dxfId="2672" priority="13246">
      <formula>IF(RIGHT(TEXT(AI111,"0.#"),1)=".",TRUE,FALSE)</formula>
    </cfRule>
  </conditionalFormatting>
  <conditionalFormatting sqref="AM111">
    <cfRule type="expression" dxfId="2671" priority="13243">
      <formula>IF(RIGHT(TEXT(AM111,"0.#"),1)=".",FALSE,TRUE)</formula>
    </cfRule>
    <cfRule type="expression" dxfId="2670" priority="13244">
      <formula>IF(RIGHT(TEXT(AM111,"0.#"),1)=".",TRUE,FALSE)</formula>
    </cfRule>
  </conditionalFormatting>
  <conditionalFormatting sqref="AE113">
    <cfRule type="expression" dxfId="2669" priority="13239">
      <formula>IF(RIGHT(TEXT(AE113,"0.#"),1)=".",FALSE,TRUE)</formula>
    </cfRule>
    <cfRule type="expression" dxfId="2668" priority="13240">
      <formula>IF(RIGHT(TEXT(AE113,"0.#"),1)=".",TRUE,FALSE)</formula>
    </cfRule>
  </conditionalFormatting>
  <conditionalFormatting sqref="AI113">
    <cfRule type="expression" dxfId="2667" priority="13237">
      <formula>IF(RIGHT(TEXT(AI113,"0.#"),1)=".",FALSE,TRUE)</formula>
    </cfRule>
    <cfRule type="expression" dxfId="2666" priority="13238">
      <formula>IF(RIGHT(TEXT(AI113,"0.#"),1)=".",TRUE,FALSE)</formula>
    </cfRule>
  </conditionalFormatting>
  <conditionalFormatting sqref="AM113">
    <cfRule type="expression" dxfId="2665" priority="13235">
      <formula>IF(RIGHT(TEXT(AM113,"0.#"),1)=".",FALSE,TRUE)</formula>
    </cfRule>
    <cfRule type="expression" dxfId="2664" priority="13236">
      <formula>IF(RIGHT(TEXT(AM113,"0.#"),1)=".",TRUE,FALSE)</formula>
    </cfRule>
  </conditionalFormatting>
  <conditionalFormatting sqref="AE114">
    <cfRule type="expression" dxfId="2663" priority="13233">
      <formula>IF(RIGHT(TEXT(AE114,"0.#"),1)=".",FALSE,TRUE)</formula>
    </cfRule>
    <cfRule type="expression" dxfId="2662" priority="13234">
      <formula>IF(RIGHT(TEXT(AE114,"0.#"),1)=".",TRUE,FALSE)</formula>
    </cfRule>
  </conditionalFormatting>
  <conditionalFormatting sqref="AI114">
    <cfRule type="expression" dxfId="2661" priority="13231">
      <formula>IF(RIGHT(TEXT(AI114,"0.#"),1)=".",FALSE,TRUE)</formula>
    </cfRule>
    <cfRule type="expression" dxfId="2660" priority="13232">
      <formula>IF(RIGHT(TEXT(AI114,"0.#"),1)=".",TRUE,FALSE)</formula>
    </cfRule>
  </conditionalFormatting>
  <conditionalFormatting sqref="AM114">
    <cfRule type="expression" dxfId="2659" priority="13229">
      <formula>IF(RIGHT(TEXT(AM114,"0.#"),1)=".",FALSE,TRUE)</formula>
    </cfRule>
    <cfRule type="expression" dxfId="2658" priority="13230">
      <formula>IF(RIGHT(TEXT(AM114,"0.#"),1)=".",TRUE,FALSE)</formula>
    </cfRule>
  </conditionalFormatting>
  <conditionalFormatting sqref="AE116 AQ116">
    <cfRule type="expression" dxfId="2657" priority="13225">
      <formula>IF(RIGHT(TEXT(AE116,"0.#"),1)=".",FALSE,TRUE)</formula>
    </cfRule>
    <cfRule type="expression" dxfId="2656" priority="13226">
      <formula>IF(RIGHT(TEXT(AE116,"0.#"),1)=".",TRUE,FALSE)</formula>
    </cfRule>
  </conditionalFormatting>
  <conditionalFormatting sqref="AI116">
    <cfRule type="expression" dxfId="2655" priority="13223">
      <formula>IF(RIGHT(TEXT(AI116,"0.#"),1)=".",FALSE,TRUE)</formula>
    </cfRule>
    <cfRule type="expression" dxfId="2654" priority="13224">
      <formula>IF(RIGHT(TEXT(AI116,"0.#"),1)=".",TRUE,FALSE)</formula>
    </cfRule>
  </conditionalFormatting>
  <conditionalFormatting sqref="AM116">
    <cfRule type="expression" dxfId="2653" priority="13221">
      <formula>IF(RIGHT(TEXT(AM116,"0.#"),1)=".",FALSE,TRUE)</formula>
    </cfRule>
    <cfRule type="expression" dxfId="2652" priority="13222">
      <formula>IF(RIGHT(TEXT(AM116,"0.#"),1)=".",TRUE,FALSE)</formula>
    </cfRule>
  </conditionalFormatting>
  <conditionalFormatting sqref="AE117">
    <cfRule type="expression" dxfId="2651" priority="13219">
      <formula>IF(RIGHT(TEXT(AE117,"0.#"),1)=".",FALSE,TRUE)</formula>
    </cfRule>
    <cfRule type="expression" dxfId="2650" priority="13220">
      <formula>IF(RIGHT(TEXT(AE117,"0.#"),1)=".",TRUE,FALSE)</formula>
    </cfRule>
  </conditionalFormatting>
  <conditionalFormatting sqref="AI117">
    <cfRule type="expression" dxfId="2649" priority="13217">
      <formula>IF(RIGHT(TEXT(AI117,"0.#"),1)=".",FALSE,TRUE)</formula>
    </cfRule>
    <cfRule type="expression" dxfId="2648" priority="13218">
      <formula>IF(RIGHT(TEXT(AI117,"0.#"),1)=".",TRUE,FALSE)</formula>
    </cfRule>
  </conditionalFormatting>
  <conditionalFormatting sqref="AQ117">
    <cfRule type="expression" dxfId="2647" priority="13213">
      <formula>IF(RIGHT(TEXT(AQ117,"0.#"),1)=".",FALSE,TRUE)</formula>
    </cfRule>
    <cfRule type="expression" dxfId="2646" priority="13214">
      <formula>IF(RIGHT(TEXT(AQ117,"0.#"),1)=".",TRUE,FALSE)</formula>
    </cfRule>
  </conditionalFormatting>
  <conditionalFormatting sqref="AE119 AQ119">
    <cfRule type="expression" dxfId="2645" priority="13211">
      <formula>IF(RIGHT(TEXT(AE119,"0.#"),1)=".",FALSE,TRUE)</formula>
    </cfRule>
    <cfRule type="expression" dxfId="2644" priority="13212">
      <formula>IF(RIGHT(TEXT(AE119,"0.#"),1)=".",TRUE,FALSE)</formula>
    </cfRule>
  </conditionalFormatting>
  <conditionalFormatting sqref="AI119">
    <cfRule type="expression" dxfId="2643" priority="13209">
      <formula>IF(RIGHT(TEXT(AI119,"0.#"),1)=".",FALSE,TRUE)</formula>
    </cfRule>
    <cfRule type="expression" dxfId="2642" priority="13210">
      <formula>IF(RIGHT(TEXT(AI119,"0.#"),1)=".",TRUE,FALSE)</formula>
    </cfRule>
  </conditionalFormatting>
  <conditionalFormatting sqref="AM119">
    <cfRule type="expression" dxfId="2641" priority="13207">
      <formula>IF(RIGHT(TEXT(AM119,"0.#"),1)=".",FALSE,TRUE)</formula>
    </cfRule>
    <cfRule type="expression" dxfId="2640" priority="13208">
      <formula>IF(RIGHT(TEXT(AM119,"0.#"),1)=".",TRUE,FALSE)</formula>
    </cfRule>
  </conditionalFormatting>
  <conditionalFormatting sqref="AQ120">
    <cfRule type="expression" dxfId="2639" priority="13199">
      <formula>IF(RIGHT(TEXT(AQ120,"0.#"),1)=".",FALSE,TRUE)</formula>
    </cfRule>
    <cfRule type="expression" dxfId="2638" priority="13200">
      <formula>IF(RIGHT(TEXT(AQ120,"0.#"),1)=".",TRUE,FALSE)</formula>
    </cfRule>
  </conditionalFormatting>
  <conditionalFormatting sqref="AE122 AQ122">
    <cfRule type="expression" dxfId="2637" priority="13197">
      <formula>IF(RIGHT(TEXT(AE122,"0.#"),1)=".",FALSE,TRUE)</formula>
    </cfRule>
    <cfRule type="expression" dxfId="2636" priority="13198">
      <formula>IF(RIGHT(TEXT(AE122,"0.#"),1)=".",TRUE,FALSE)</formula>
    </cfRule>
  </conditionalFormatting>
  <conditionalFormatting sqref="AI122">
    <cfRule type="expression" dxfId="2635" priority="13195">
      <formula>IF(RIGHT(TEXT(AI122,"0.#"),1)=".",FALSE,TRUE)</formula>
    </cfRule>
    <cfRule type="expression" dxfId="2634" priority="13196">
      <formula>IF(RIGHT(TEXT(AI122,"0.#"),1)=".",TRUE,FALSE)</formula>
    </cfRule>
  </conditionalFormatting>
  <conditionalFormatting sqref="AM122">
    <cfRule type="expression" dxfId="2633" priority="13193">
      <formula>IF(RIGHT(TEXT(AM122,"0.#"),1)=".",FALSE,TRUE)</formula>
    </cfRule>
    <cfRule type="expression" dxfId="2632" priority="13194">
      <formula>IF(RIGHT(TEXT(AM122,"0.#"),1)=".",TRUE,FALSE)</formula>
    </cfRule>
  </conditionalFormatting>
  <conditionalFormatting sqref="AQ123">
    <cfRule type="expression" dxfId="2631" priority="13185">
      <formula>IF(RIGHT(TEXT(AQ123,"0.#"),1)=".",FALSE,TRUE)</formula>
    </cfRule>
    <cfRule type="expression" dxfId="2630" priority="13186">
      <formula>IF(RIGHT(TEXT(AQ123,"0.#"),1)=".",TRUE,FALSE)</formula>
    </cfRule>
  </conditionalFormatting>
  <conditionalFormatting sqref="AE125 AQ125">
    <cfRule type="expression" dxfId="2629" priority="13183">
      <formula>IF(RIGHT(TEXT(AE125,"0.#"),1)=".",FALSE,TRUE)</formula>
    </cfRule>
    <cfRule type="expression" dxfId="2628" priority="13184">
      <formula>IF(RIGHT(TEXT(AE125,"0.#"),1)=".",TRUE,FALSE)</formula>
    </cfRule>
  </conditionalFormatting>
  <conditionalFormatting sqref="AI125">
    <cfRule type="expression" dxfId="2627" priority="13181">
      <formula>IF(RIGHT(TEXT(AI125,"0.#"),1)=".",FALSE,TRUE)</formula>
    </cfRule>
    <cfRule type="expression" dxfId="2626" priority="13182">
      <formula>IF(RIGHT(TEXT(AI125,"0.#"),1)=".",TRUE,FALSE)</formula>
    </cfRule>
  </conditionalFormatting>
  <conditionalFormatting sqref="AM125">
    <cfRule type="expression" dxfId="2625" priority="13179">
      <formula>IF(RIGHT(TEXT(AM125,"0.#"),1)=".",FALSE,TRUE)</formula>
    </cfRule>
    <cfRule type="expression" dxfId="2624" priority="13180">
      <formula>IF(RIGHT(TEXT(AM125,"0.#"),1)=".",TRUE,FALSE)</formula>
    </cfRule>
  </conditionalFormatting>
  <conditionalFormatting sqref="AQ126">
    <cfRule type="expression" dxfId="2623" priority="13171">
      <formula>IF(RIGHT(TEXT(AQ126,"0.#"),1)=".",FALSE,TRUE)</formula>
    </cfRule>
    <cfRule type="expression" dxfId="2622" priority="13172">
      <formula>IF(RIGHT(TEXT(AQ126,"0.#"),1)=".",TRUE,FALSE)</formula>
    </cfRule>
  </conditionalFormatting>
  <conditionalFormatting sqref="AE128 AQ128">
    <cfRule type="expression" dxfId="2621" priority="13169">
      <formula>IF(RIGHT(TEXT(AE128,"0.#"),1)=".",FALSE,TRUE)</formula>
    </cfRule>
    <cfRule type="expression" dxfId="2620" priority="13170">
      <formula>IF(RIGHT(TEXT(AE128,"0.#"),1)=".",TRUE,FALSE)</formula>
    </cfRule>
  </conditionalFormatting>
  <conditionalFormatting sqref="AI128">
    <cfRule type="expression" dxfId="2619" priority="13167">
      <formula>IF(RIGHT(TEXT(AI128,"0.#"),1)=".",FALSE,TRUE)</formula>
    </cfRule>
    <cfRule type="expression" dxfId="2618" priority="13168">
      <formula>IF(RIGHT(TEXT(AI128,"0.#"),1)=".",TRUE,FALSE)</formula>
    </cfRule>
  </conditionalFormatting>
  <conditionalFormatting sqref="AM128">
    <cfRule type="expression" dxfId="2617" priority="13165">
      <formula>IF(RIGHT(TEXT(AM128,"0.#"),1)=".",FALSE,TRUE)</formula>
    </cfRule>
    <cfRule type="expression" dxfId="2616" priority="13166">
      <formula>IF(RIGHT(TEXT(AM128,"0.#"),1)=".",TRUE,FALSE)</formula>
    </cfRule>
  </conditionalFormatting>
  <conditionalFormatting sqref="AQ129">
    <cfRule type="expression" dxfId="2615" priority="13157">
      <formula>IF(RIGHT(TEXT(AQ129,"0.#"),1)=".",FALSE,TRUE)</formula>
    </cfRule>
    <cfRule type="expression" dxfId="2614" priority="13158">
      <formula>IF(RIGHT(TEXT(AQ129,"0.#"),1)=".",TRUE,FALSE)</formula>
    </cfRule>
  </conditionalFormatting>
  <conditionalFormatting sqref="AE75">
    <cfRule type="expression" dxfId="2613" priority="13155">
      <formula>IF(RIGHT(TEXT(AE75,"0.#"),1)=".",FALSE,TRUE)</formula>
    </cfRule>
    <cfRule type="expression" dxfId="2612" priority="13156">
      <formula>IF(RIGHT(TEXT(AE75,"0.#"),1)=".",TRUE,FALSE)</formula>
    </cfRule>
  </conditionalFormatting>
  <conditionalFormatting sqref="AE76">
    <cfRule type="expression" dxfId="2611" priority="13153">
      <formula>IF(RIGHT(TEXT(AE76,"0.#"),1)=".",FALSE,TRUE)</formula>
    </cfRule>
    <cfRule type="expression" dxfId="2610" priority="13154">
      <formula>IF(RIGHT(TEXT(AE76,"0.#"),1)=".",TRUE,FALSE)</formula>
    </cfRule>
  </conditionalFormatting>
  <conditionalFormatting sqref="AE77">
    <cfRule type="expression" dxfId="2609" priority="13151">
      <formula>IF(RIGHT(TEXT(AE77,"0.#"),1)=".",FALSE,TRUE)</formula>
    </cfRule>
    <cfRule type="expression" dxfId="2608" priority="13152">
      <formula>IF(RIGHT(TEXT(AE77,"0.#"),1)=".",TRUE,FALSE)</formula>
    </cfRule>
  </conditionalFormatting>
  <conditionalFormatting sqref="AI77">
    <cfRule type="expression" dxfId="2607" priority="13149">
      <formula>IF(RIGHT(TEXT(AI77,"0.#"),1)=".",FALSE,TRUE)</formula>
    </cfRule>
    <cfRule type="expression" dxfId="2606" priority="13150">
      <formula>IF(RIGHT(TEXT(AI77,"0.#"),1)=".",TRUE,FALSE)</formula>
    </cfRule>
  </conditionalFormatting>
  <conditionalFormatting sqref="AI76">
    <cfRule type="expression" dxfId="2605" priority="13147">
      <formula>IF(RIGHT(TEXT(AI76,"0.#"),1)=".",FALSE,TRUE)</formula>
    </cfRule>
    <cfRule type="expression" dxfId="2604" priority="13148">
      <formula>IF(RIGHT(TEXT(AI76,"0.#"),1)=".",TRUE,FALSE)</formula>
    </cfRule>
  </conditionalFormatting>
  <conditionalFormatting sqref="AI75">
    <cfRule type="expression" dxfId="2603" priority="13145">
      <formula>IF(RIGHT(TEXT(AI75,"0.#"),1)=".",FALSE,TRUE)</formula>
    </cfRule>
    <cfRule type="expression" dxfId="2602" priority="13146">
      <formula>IF(RIGHT(TEXT(AI75,"0.#"),1)=".",TRUE,FALSE)</formula>
    </cfRule>
  </conditionalFormatting>
  <conditionalFormatting sqref="AM75">
    <cfRule type="expression" dxfId="2601" priority="13143">
      <formula>IF(RIGHT(TEXT(AM75,"0.#"),1)=".",FALSE,TRUE)</formula>
    </cfRule>
    <cfRule type="expression" dxfId="2600" priority="13144">
      <formula>IF(RIGHT(TEXT(AM75,"0.#"),1)=".",TRUE,FALSE)</formula>
    </cfRule>
  </conditionalFormatting>
  <conditionalFormatting sqref="AM76">
    <cfRule type="expression" dxfId="2599" priority="13141">
      <formula>IF(RIGHT(TEXT(AM76,"0.#"),1)=".",FALSE,TRUE)</formula>
    </cfRule>
    <cfRule type="expression" dxfId="2598" priority="13142">
      <formula>IF(RIGHT(TEXT(AM76,"0.#"),1)=".",TRUE,FALSE)</formula>
    </cfRule>
  </conditionalFormatting>
  <conditionalFormatting sqref="AM77">
    <cfRule type="expression" dxfId="2597" priority="13139">
      <formula>IF(RIGHT(TEXT(AM77,"0.#"),1)=".",FALSE,TRUE)</formula>
    </cfRule>
    <cfRule type="expression" dxfId="2596" priority="13140">
      <formula>IF(RIGHT(TEXT(AM77,"0.#"),1)=".",TRUE,FALSE)</formula>
    </cfRule>
  </conditionalFormatting>
  <conditionalFormatting sqref="AE134:AE135 AI134:AI135 AM134:AM135 AQ134:AQ135 AU134:AU135">
    <cfRule type="expression" dxfId="2595" priority="13125">
      <formula>IF(RIGHT(TEXT(AE134,"0.#"),1)=".",FALSE,TRUE)</formula>
    </cfRule>
    <cfRule type="expression" dxfId="2594" priority="13126">
      <formula>IF(RIGHT(TEXT(AE134,"0.#"),1)=".",TRUE,FALSE)</formula>
    </cfRule>
  </conditionalFormatting>
  <conditionalFormatting sqref="AE433">
    <cfRule type="expression" dxfId="2593" priority="13095">
      <formula>IF(RIGHT(TEXT(AE433,"0.#"),1)=".",FALSE,TRUE)</formula>
    </cfRule>
    <cfRule type="expression" dxfId="2592" priority="13096">
      <formula>IF(RIGHT(TEXT(AE433,"0.#"),1)=".",TRUE,FALSE)</formula>
    </cfRule>
  </conditionalFormatting>
  <conditionalFormatting sqref="AM435">
    <cfRule type="expression" dxfId="2591" priority="13079">
      <formula>IF(RIGHT(TEXT(AM435,"0.#"),1)=".",FALSE,TRUE)</formula>
    </cfRule>
    <cfRule type="expression" dxfId="2590" priority="13080">
      <formula>IF(RIGHT(TEXT(AM435,"0.#"),1)=".",TRUE,FALSE)</formula>
    </cfRule>
  </conditionalFormatting>
  <conditionalFormatting sqref="AE434">
    <cfRule type="expression" dxfId="2589" priority="13093">
      <formula>IF(RIGHT(TEXT(AE434,"0.#"),1)=".",FALSE,TRUE)</formula>
    </cfRule>
    <cfRule type="expression" dxfId="2588" priority="13094">
      <formula>IF(RIGHT(TEXT(AE434,"0.#"),1)=".",TRUE,FALSE)</formula>
    </cfRule>
  </conditionalFormatting>
  <conditionalFormatting sqref="AE435">
    <cfRule type="expression" dxfId="2587" priority="13091">
      <formula>IF(RIGHT(TEXT(AE435,"0.#"),1)=".",FALSE,TRUE)</formula>
    </cfRule>
    <cfRule type="expression" dxfId="2586" priority="13092">
      <formula>IF(RIGHT(TEXT(AE435,"0.#"),1)=".",TRUE,FALSE)</formula>
    </cfRule>
  </conditionalFormatting>
  <conditionalFormatting sqref="AM433">
    <cfRule type="expression" dxfId="2585" priority="13083">
      <formula>IF(RIGHT(TEXT(AM433,"0.#"),1)=".",FALSE,TRUE)</formula>
    </cfRule>
    <cfRule type="expression" dxfId="2584" priority="13084">
      <formula>IF(RIGHT(TEXT(AM433,"0.#"),1)=".",TRUE,FALSE)</formula>
    </cfRule>
  </conditionalFormatting>
  <conditionalFormatting sqref="AM434">
    <cfRule type="expression" dxfId="2583" priority="13081">
      <formula>IF(RIGHT(TEXT(AM434,"0.#"),1)=".",FALSE,TRUE)</formula>
    </cfRule>
    <cfRule type="expression" dxfId="2582" priority="13082">
      <formula>IF(RIGHT(TEXT(AM434,"0.#"),1)=".",TRUE,FALSE)</formula>
    </cfRule>
  </conditionalFormatting>
  <conditionalFormatting sqref="AU433">
    <cfRule type="expression" dxfId="2581" priority="13071">
      <formula>IF(RIGHT(TEXT(AU433,"0.#"),1)=".",FALSE,TRUE)</formula>
    </cfRule>
    <cfRule type="expression" dxfId="2580" priority="13072">
      <formula>IF(RIGHT(TEXT(AU433,"0.#"),1)=".",TRUE,FALSE)</formula>
    </cfRule>
  </conditionalFormatting>
  <conditionalFormatting sqref="AU434">
    <cfRule type="expression" dxfId="2579" priority="13069">
      <formula>IF(RIGHT(TEXT(AU434,"0.#"),1)=".",FALSE,TRUE)</formula>
    </cfRule>
    <cfRule type="expression" dxfId="2578" priority="13070">
      <formula>IF(RIGHT(TEXT(AU434,"0.#"),1)=".",TRUE,FALSE)</formula>
    </cfRule>
  </conditionalFormatting>
  <conditionalFormatting sqref="AU435">
    <cfRule type="expression" dxfId="2577" priority="13067">
      <formula>IF(RIGHT(TEXT(AU435,"0.#"),1)=".",FALSE,TRUE)</formula>
    </cfRule>
    <cfRule type="expression" dxfId="2576" priority="13068">
      <formula>IF(RIGHT(TEXT(AU435,"0.#"),1)=".",TRUE,FALSE)</formula>
    </cfRule>
  </conditionalFormatting>
  <conditionalFormatting sqref="AI435">
    <cfRule type="expression" dxfId="2575" priority="13001">
      <formula>IF(RIGHT(TEXT(AI435,"0.#"),1)=".",FALSE,TRUE)</formula>
    </cfRule>
    <cfRule type="expression" dxfId="2574" priority="13002">
      <formula>IF(RIGHT(TEXT(AI435,"0.#"),1)=".",TRUE,FALSE)</formula>
    </cfRule>
  </conditionalFormatting>
  <conditionalFormatting sqref="AI433">
    <cfRule type="expression" dxfId="2573" priority="13005">
      <formula>IF(RIGHT(TEXT(AI433,"0.#"),1)=".",FALSE,TRUE)</formula>
    </cfRule>
    <cfRule type="expression" dxfId="2572" priority="13006">
      <formula>IF(RIGHT(TEXT(AI433,"0.#"),1)=".",TRUE,FALSE)</formula>
    </cfRule>
  </conditionalFormatting>
  <conditionalFormatting sqref="AI434">
    <cfRule type="expression" dxfId="2571" priority="13003">
      <formula>IF(RIGHT(TEXT(AI434,"0.#"),1)=".",FALSE,TRUE)</formula>
    </cfRule>
    <cfRule type="expression" dxfId="2570" priority="13004">
      <formula>IF(RIGHT(TEXT(AI434,"0.#"),1)=".",TRUE,FALSE)</formula>
    </cfRule>
  </conditionalFormatting>
  <conditionalFormatting sqref="AQ434">
    <cfRule type="expression" dxfId="2569" priority="12987">
      <formula>IF(RIGHT(TEXT(AQ434,"0.#"),1)=".",FALSE,TRUE)</formula>
    </cfRule>
    <cfRule type="expression" dxfId="2568" priority="12988">
      <formula>IF(RIGHT(TEXT(AQ434,"0.#"),1)=".",TRUE,FALSE)</formula>
    </cfRule>
  </conditionalFormatting>
  <conditionalFormatting sqref="AQ435">
    <cfRule type="expression" dxfId="2567" priority="12973">
      <formula>IF(RIGHT(TEXT(AQ435,"0.#"),1)=".",FALSE,TRUE)</formula>
    </cfRule>
    <cfRule type="expression" dxfId="2566" priority="12974">
      <formula>IF(RIGHT(TEXT(AQ435,"0.#"),1)=".",TRUE,FALSE)</formula>
    </cfRule>
  </conditionalFormatting>
  <conditionalFormatting sqref="AQ433">
    <cfRule type="expression" dxfId="2565" priority="12971">
      <formula>IF(RIGHT(TEXT(AQ433,"0.#"),1)=".",FALSE,TRUE)</formula>
    </cfRule>
    <cfRule type="expression" dxfId="2564" priority="12972">
      <formula>IF(RIGHT(TEXT(AQ433,"0.#"),1)=".",TRUE,FALSE)</formula>
    </cfRule>
  </conditionalFormatting>
  <conditionalFormatting sqref="AL847:AO866">
    <cfRule type="expression" dxfId="2563" priority="6695">
      <formula>IF(AND(AL847&gt;=0, RIGHT(TEXT(AL847,"0.#"),1)&lt;&gt;"."),TRUE,FALSE)</formula>
    </cfRule>
    <cfRule type="expression" dxfId="2562" priority="6696">
      <formula>IF(AND(AL847&gt;=0, RIGHT(TEXT(AL847,"0.#"),1)="."),TRUE,FALSE)</formula>
    </cfRule>
    <cfRule type="expression" dxfId="2561" priority="6697">
      <formula>IF(AND(AL847&lt;0, RIGHT(TEXT(AL847,"0.#"),1)&lt;&gt;"."),TRUE,FALSE)</formula>
    </cfRule>
    <cfRule type="expression" dxfId="2560" priority="6698">
      <formula>IF(AND(AL847&lt;0, RIGHT(TEXT(AL847,"0.#"),1)="."),TRUE,FALSE)</formula>
    </cfRule>
  </conditionalFormatting>
  <conditionalFormatting sqref="AQ53:AQ55">
    <cfRule type="expression" dxfId="2559" priority="4717">
      <formula>IF(RIGHT(TEXT(AQ53,"0.#"),1)=".",FALSE,TRUE)</formula>
    </cfRule>
    <cfRule type="expression" dxfId="2558" priority="4718">
      <formula>IF(RIGHT(TEXT(AQ53,"0.#"),1)=".",TRUE,FALSE)</formula>
    </cfRule>
  </conditionalFormatting>
  <conditionalFormatting sqref="AU53:AU55">
    <cfRule type="expression" dxfId="2557" priority="4715">
      <formula>IF(RIGHT(TEXT(AU53,"0.#"),1)=".",FALSE,TRUE)</formula>
    </cfRule>
    <cfRule type="expression" dxfId="2556" priority="4716">
      <formula>IF(RIGHT(TEXT(AU53,"0.#"),1)=".",TRUE,FALSE)</formula>
    </cfRule>
  </conditionalFormatting>
  <conditionalFormatting sqref="AQ60:AQ62">
    <cfRule type="expression" dxfId="2555" priority="4713">
      <formula>IF(RIGHT(TEXT(AQ60,"0.#"),1)=".",FALSE,TRUE)</formula>
    </cfRule>
    <cfRule type="expression" dxfId="2554" priority="4714">
      <formula>IF(RIGHT(TEXT(AQ60,"0.#"),1)=".",TRUE,FALSE)</formula>
    </cfRule>
  </conditionalFormatting>
  <conditionalFormatting sqref="AU60:AU62">
    <cfRule type="expression" dxfId="2553" priority="4711">
      <formula>IF(RIGHT(TEXT(AU60,"0.#"),1)=".",FALSE,TRUE)</formula>
    </cfRule>
    <cfRule type="expression" dxfId="2552" priority="4712">
      <formula>IF(RIGHT(TEXT(AU60,"0.#"),1)=".",TRUE,FALSE)</formula>
    </cfRule>
  </conditionalFormatting>
  <conditionalFormatting sqref="AQ75:AQ77">
    <cfRule type="expression" dxfId="2551" priority="4709">
      <formula>IF(RIGHT(TEXT(AQ75,"0.#"),1)=".",FALSE,TRUE)</formula>
    </cfRule>
    <cfRule type="expression" dxfId="2550" priority="4710">
      <formula>IF(RIGHT(TEXT(AQ75,"0.#"),1)=".",TRUE,FALSE)</formula>
    </cfRule>
  </conditionalFormatting>
  <conditionalFormatting sqref="AU75:AU77">
    <cfRule type="expression" dxfId="2549" priority="4707">
      <formula>IF(RIGHT(TEXT(AU75,"0.#"),1)=".",FALSE,TRUE)</formula>
    </cfRule>
    <cfRule type="expression" dxfId="2548" priority="4708">
      <formula>IF(RIGHT(TEXT(AU75,"0.#"),1)=".",TRUE,FALSE)</formula>
    </cfRule>
  </conditionalFormatting>
  <conditionalFormatting sqref="AQ87:AQ89">
    <cfRule type="expression" dxfId="2547" priority="4705">
      <formula>IF(RIGHT(TEXT(AQ87,"0.#"),1)=".",FALSE,TRUE)</formula>
    </cfRule>
    <cfRule type="expression" dxfId="2546" priority="4706">
      <formula>IF(RIGHT(TEXT(AQ87,"0.#"),1)=".",TRUE,FALSE)</formula>
    </cfRule>
  </conditionalFormatting>
  <conditionalFormatting sqref="AU87:AU89">
    <cfRule type="expression" dxfId="2545" priority="4703">
      <formula>IF(RIGHT(TEXT(AU87,"0.#"),1)=".",FALSE,TRUE)</formula>
    </cfRule>
    <cfRule type="expression" dxfId="2544" priority="4704">
      <formula>IF(RIGHT(TEXT(AU87,"0.#"),1)=".",TRUE,FALSE)</formula>
    </cfRule>
  </conditionalFormatting>
  <conditionalFormatting sqref="AQ92:AQ94">
    <cfRule type="expression" dxfId="2543" priority="4701">
      <formula>IF(RIGHT(TEXT(AQ92,"0.#"),1)=".",FALSE,TRUE)</formula>
    </cfRule>
    <cfRule type="expression" dxfId="2542" priority="4702">
      <formula>IF(RIGHT(TEXT(AQ92,"0.#"),1)=".",TRUE,FALSE)</formula>
    </cfRule>
  </conditionalFormatting>
  <conditionalFormatting sqref="AU92:AU94">
    <cfRule type="expression" dxfId="2541" priority="4699">
      <formula>IF(RIGHT(TEXT(AU92,"0.#"),1)=".",FALSE,TRUE)</formula>
    </cfRule>
    <cfRule type="expression" dxfId="2540" priority="4700">
      <formula>IF(RIGHT(TEXT(AU92,"0.#"),1)=".",TRUE,FALSE)</formula>
    </cfRule>
  </conditionalFormatting>
  <conditionalFormatting sqref="AQ97:AQ99">
    <cfRule type="expression" dxfId="2539" priority="4697">
      <formula>IF(RIGHT(TEXT(AQ97,"0.#"),1)=".",FALSE,TRUE)</formula>
    </cfRule>
    <cfRule type="expression" dxfId="2538" priority="4698">
      <formula>IF(RIGHT(TEXT(AQ97,"0.#"),1)=".",TRUE,FALSE)</formula>
    </cfRule>
  </conditionalFormatting>
  <conditionalFormatting sqref="AU97:AU99">
    <cfRule type="expression" dxfId="2537" priority="4695">
      <formula>IF(RIGHT(TEXT(AU97,"0.#"),1)=".",FALSE,TRUE)</formula>
    </cfRule>
    <cfRule type="expression" dxfId="2536" priority="4696">
      <formula>IF(RIGHT(TEXT(AU97,"0.#"),1)=".",TRUE,FALSE)</formula>
    </cfRule>
  </conditionalFormatting>
  <conditionalFormatting sqref="AE458">
    <cfRule type="expression" dxfId="2535" priority="4389">
      <formula>IF(RIGHT(TEXT(AE458,"0.#"),1)=".",FALSE,TRUE)</formula>
    </cfRule>
    <cfRule type="expression" dxfId="2534" priority="4390">
      <formula>IF(RIGHT(TEXT(AE458,"0.#"),1)=".",TRUE,FALSE)</formula>
    </cfRule>
  </conditionalFormatting>
  <conditionalFormatting sqref="AM460">
    <cfRule type="expression" dxfId="2533" priority="4379">
      <formula>IF(RIGHT(TEXT(AM460,"0.#"),1)=".",FALSE,TRUE)</formula>
    </cfRule>
    <cfRule type="expression" dxfId="2532" priority="4380">
      <formula>IF(RIGHT(TEXT(AM460,"0.#"),1)=".",TRUE,FALSE)</formula>
    </cfRule>
  </conditionalFormatting>
  <conditionalFormatting sqref="AE459">
    <cfRule type="expression" dxfId="2531" priority="4387">
      <formula>IF(RIGHT(TEXT(AE459,"0.#"),1)=".",FALSE,TRUE)</formula>
    </cfRule>
    <cfRule type="expression" dxfId="2530" priority="4388">
      <formula>IF(RIGHT(TEXT(AE459,"0.#"),1)=".",TRUE,FALSE)</formula>
    </cfRule>
  </conditionalFormatting>
  <conditionalFormatting sqref="AE460">
    <cfRule type="expression" dxfId="2529" priority="4385">
      <formula>IF(RIGHT(TEXT(AE460,"0.#"),1)=".",FALSE,TRUE)</formula>
    </cfRule>
    <cfRule type="expression" dxfId="2528" priority="4386">
      <formula>IF(RIGHT(TEXT(AE460,"0.#"),1)=".",TRUE,FALSE)</formula>
    </cfRule>
  </conditionalFormatting>
  <conditionalFormatting sqref="AM458">
    <cfRule type="expression" dxfId="2527" priority="4383">
      <formula>IF(RIGHT(TEXT(AM458,"0.#"),1)=".",FALSE,TRUE)</formula>
    </cfRule>
    <cfRule type="expression" dxfId="2526" priority="4384">
      <formula>IF(RIGHT(TEXT(AM458,"0.#"),1)=".",TRUE,FALSE)</formula>
    </cfRule>
  </conditionalFormatting>
  <conditionalFormatting sqref="AM459">
    <cfRule type="expression" dxfId="2525" priority="4381">
      <formula>IF(RIGHT(TEXT(AM459,"0.#"),1)=".",FALSE,TRUE)</formula>
    </cfRule>
    <cfRule type="expression" dxfId="2524" priority="4382">
      <formula>IF(RIGHT(TEXT(AM459,"0.#"),1)=".",TRUE,FALSE)</formula>
    </cfRule>
  </conditionalFormatting>
  <conditionalFormatting sqref="AU458">
    <cfRule type="expression" dxfId="2523" priority="4377">
      <formula>IF(RIGHT(TEXT(AU458,"0.#"),1)=".",FALSE,TRUE)</formula>
    </cfRule>
    <cfRule type="expression" dxfId="2522" priority="4378">
      <formula>IF(RIGHT(TEXT(AU458,"0.#"),1)=".",TRUE,FALSE)</formula>
    </cfRule>
  </conditionalFormatting>
  <conditionalFormatting sqref="AU459">
    <cfRule type="expression" dxfId="2521" priority="4375">
      <formula>IF(RIGHT(TEXT(AU459,"0.#"),1)=".",FALSE,TRUE)</formula>
    </cfRule>
    <cfRule type="expression" dxfId="2520" priority="4376">
      <formula>IF(RIGHT(TEXT(AU459,"0.#"),1)=".",TRUE,FALSE)</formula>
    </cfRule>
  </conditionalFormatting>
  <conditionalFormatting sqref="AU460">
    <cfRule type="expression" dxfId="2519" priority="4373">
      <formula>IF(RIGHT(TEXT(AU460,"0.#"),1)=".",FALSE,TRUE)</formula>
    </cfRule>
    <cfRule type="expression" dxfId="2518" priority="4374">
      <formula>IF(RIGHT(TEXT(AU460,"0.#"),1)=".",TRUE,FALSE)</formula>
    </cfRule>
  </conditionalFormatting>
  <conditionalFormatting sqref="AI460">
    <cfRule type="expression" dxfId="2517" priority="4367">
      <formula>IF(RIGHT(TEXT(AI460,"0.#"),1)=".",FALSE,TRUE)</formula>
    </cfRule>
    <cfRule type="expression" dxfId="2516" priority="4368">
      <formula>IF(RIGHT(TEXT(AI460,"0.#"),1)=".",TRUE,FALSE)</formula>
    </cfRule>
  </conditionalFormatting>
  <conditionalFormatting sqref="AI458">
    <cfRule type="expression" dxfId="2515" priority="4371">
      <formula>IF(RIGHT(TEXT(AI458,"0.#"),1)=".",FALSE,TRUE)</formula>
    </cfRule>
    <cfRule type="expression" dxfId="2514" priority="4372">
      <formula>IF(RIGHT(TEXT(AI458,"0.#"),1)=".",TRUE,FALSE)</formula>
    </cfRule>
  </conditionalFormatting>
  <conditionalFormatting sqref="AI459">
    <cfRule type="expression" dxfId="2513" priority="4369">
      <formula>IF(RIGHT(TEXT(AI459,"0.#"),1)=".",FALSE,TRUE)</formula>
    </cfRule>
    <cfRule type="expression" dxfId="2512" priority="4370">
      <formula>IF(RIGHT(TEXT(AI459,"0.#"),1)=".",TRUE,FALSE)</formula>
    </cfRule>
  </conditionalFormatting>
  <conditionalFormatting sqref="AQ459">
    <cfRule type="expression" dxfId="2511" priority="4365">
      <formula>IF(RIGHT(TEXT(AQ459,"0.#"),1)=".",FALSE,TRUE)</formula>
    </cfRule>
    <cfRule type="expression" dxfId="2510" priority="4366">
      <formula>IF(RIGHT(TEXT(AQ459,"0.#"),1)=".",TRUE,FALSE)</formula>
    </cfRule>
  </conditionalFormatting>
  <conditionalFormatting sqref="AQ460">
    <cfRule type="expression" dxfId="2509" priority="4363">
      <formula>IF(RIGHT(TEXT(AQ460,"0.#"),1)=".",FALSE,TRUE)</formula>
    </cfRule>
    <cfRule type="expression" dxfId="2508" priority="4364">
      <formula>IF(RIGHT(TEXT(AQ460,"0.#"),1)=".",TRUE,FALSE)</formula>
    </cfRule>
  </conditionalFormatting>
  <conditionalFormatting sqref="AQ458">
    <cfRule type="expression" dxfId="2507" priority="4361">
      <formula>IF(RIGHT(TEXT(AQ458,"0.#"),1)=".",FALSE,TRUE)</formula>
    </cfRule>
    <cfRule type="expression" dxfId="2506" priority="4362">
      <formula>IF(RIGHT(TEXT(AQ458,"0.#"),1)=".",TRUE,FALSE)</formula>
    </cfRule>
  </conditionalFormatting>
  <conditionalFormatting sqref="AE120 AM120">
    <cfRule type="expression" dxfId="2505" priority="3039">
      <formula>IF(RIGHT(TEXT(AE120,"0.#"),1)=".",FALSE,TRUE)</formula>
    </cfRule>
    <cfRule type="expression" dxfId="2504" priority="3040">
      <formula>IF(RIGHT(TEXT(AE120,"0.#"),1)=".",TRUE,FALSE)</formula>
    </cfRule>
  </conditionalFormatting>
  <conditionalFormatting sqref="AI126">
    <cfRule type="expression" dxfId="2503" priority="3029">
      <formula>IF(RIGHT(TEXT(AI126,"0.#"),1)=".",FALSE,TRUE)</formula>
    </cfRule>
    <cfRule type="expression" dxfId="2502" priority="3030">
      <formula>IF(RIGHT(TEXT(AI126,"0.#"),1)=".",TRUE,FALSE)</formula>
    </cfRule>
  </conditionalFormatting>
  <conditionalFormatting sqref="AI120">
    <cfRule type="expression" dxfId="2501" priority="3037">
      <formula>IF(RIGHT(TEXT(AI120,"0.#"),1)=".",FALSE,TRUE)</formula>
    </cfRule>
    <cfRule type="expression" dxfId="2500" priority="3038">
      <formula>IF(RIGHT(TEXT(AI120,"0.#"),1)=".",TRUE,FALSE)</formula>
    </cfRule>
  </conditionalFormatting>
  <conditionalFormatting sqref="AE123 AM123">
    <cfRule type="expression" dxfId="2499" priority="3035">
      <formula>IF(RIGHT(TEXT(AE123,"0.#"),1)=".",FALSE,TRUE)</formula>
    </cfRule>
    <cfRule type="expression" dxfId="2498" priority="3036">
      <formula>IF(RIGHT(TEXT(AE123,"0.#"),1)=".",TRUE,FALSE)</formula>
    </cfRule>
  </conditionalFormatting>
  <conditionalFormatting sqref="AI123">
    <cfRule type="expression" dxfId="2497" priority="3033">
      <formula>IF(RIGHT(TEXT(AI123,"0.#"),1)=".",FALSE,TRUE)</formula>
    </cfRule>
    <cfRule type="expression" dxfId="2496" priority="3034">
      <formula>IF(RIGHT(TEXT(AI123,"0.#"),1)=".",TRUE,FALSE)</formula>
    </cfRule>
  </conditionalFormatting>
  <conditionalFormatting sqref="AE126 AM126">
    <cfRule type="expression" dxfId="2495" priority="3031">
      <formula>IF(RIGHT(TEXT(AE126,"0.#"),1)=".",FALSE,TRUE)</formula>
    </cfRule>
    <cfRule type="expression" dxfId="2494" priority="3032">
      <formula>IF(RIGHT(TEXT(AE126,"0.#"),1)=".",TRUE,FALSE)</formula>
    </cfRule>
  </conditionalFormatting>
  <conditionalFormatting sqref="AE129 AM129">
    <cfRule type="expression" dxfId="2493" priority="3027">
      <formula>IF(RIGHT(TEXT(AE129,"0.#"),1)=".",FALSE,TRUE)</formula>
    </cfRule>
    <cfRule type="expression" dxfId="2492" priority="3028">
      <formula>IF(RIGHT(TEXT(AE129,"0.#"),1)=".",TRUE,FALSE)</formula>
    </cfRule>
  </conditionalFormatting>
  <conditionalFormatting sqref="AI129">
    <cfRule type="expression" dxfId="2491" priority="3025">
      <formula>IF(RIGHT(TEXT(AI129,"0.#"),1)=".",FALSE,TRUE)</formula>
    </cfRule>
    <cfRule type="expression" dxfId="2490" priority="3026">
      <formula>IF(RIGHT(TEXT(AI129,"0.#"),1)=".",TRUE,FALSE)</formula>
    </cfRule>
  </conditionalFormatting>
  <conditionalFormatting sqref="Y839:Y866">
    <cfRule type="expression" dxfId="2489" priority="3023">
      <formula>IF(RIGHT(TEXT(Y839,"0.#"),1)=".",FALSE,TRUE)</formula>
    </cfRule>
    <cfRule type="expression" dxfId="2488" priority="3024">
      <formula>IF(RIGHT(TEXT(Y839,"0.#"),1)=".",TRUE,FALSE)</formula>
    </cfRule>
  </conditionalFormatting>
  <conditionalFormatting sqref="AU518">
    <cfRule type="expression" dxfId="2487" priority="1533">
      <formula>IF(RIGHT(TEXT(AU518,"0.#"),1)=".",FALSE,TRUE)</formula>
    </cfRule>
    <cfRule type="expression" dxfId="2486" priority="1534">
      <formula>IF(RIGHT(TEXT(AU518,"0.#"),1)=".",TRUE,FALSE)</formula>
    </cfRule>
  </conditionalFormatting>
  <conditionalFormatting sqref="AQ551">
    <cfRule type="expression" dxfId="2485" priority="1309">
      <formula>IF(RIGHT(TEXT(AQ551,"0.#"),1)=".",FALSE,TRUE)</formula>
    </cfRule>
    <cfRule type="expression" dxfId="2484" priority="1310">
      <formula>IF(RIGHT(TEXT(AQ551,"0.#"),1)=".",TRUE,FALSE)</formula>
    </cfRule>
  </conditionalFormatting>
  <conditionalFormatting sqref="AE556">
    <cfRule type="expression" dxfId="2483" priority="1307">
      <formula>IF(RIGHT(TEXT(AE556,"0.#"),1)=".",FALSE,TRUE)</formula>
    </cfRule>
    <cfRule type="expression" dxfId="2482" priority="1308">
      <formula>IF(RIGHT(TEXT(AE556,"0.#"),1)=".",TRUE,FALSE)</formula>
    </cfRule>
  </conditionalFormatting>
  <conditionalFormatting sqref="AE557">
    <cfRule type="expression" dxfId="2481" priority="1305">
      <formula>IF(RIGHT(TEXT(AE557,"0.#"),1)=".",FALSE,TRUE)</formula>
    </cfRule>
    <cfRule type="expression" dxfId="2480" priority="1306">
      <formula>IF(RIGHT(TEXT(AE557,"0.#"),1)=".",TRUE,FALSE)</formula>
    </cfRule>
  </conditionalFormatting>
  <conditionalFormatting sqref="AE558">
    <cfRule type="expression" dxfId="2479" priority="1303">
      <formula>IF(RIGHT(TEXT(AE558,"0.#"),1)=".",FALSE,TRUE)</formula>
    </cfRule>
    <cfRule type="expression" dxfId="2478" priority="1304">
      <formula>IF(RIGHT(TEXT(AE558,"0.#"),1)=".",TRUE,FALSE)</formula>
    </cfRule>
  </conditionalFormatting>
  <conditionalFormatting sqref="AU556">
    <cfRule type="expression" dxfId="2477" priority="1295">
      <formula>IF(RIGHT(TEXT(AU556,"0.#"),1)=".",FALSE,TRUE)</formula>
    </cfRule>
    <cfRule type="expression" dxfId="2476" priority="1296">
      <formula>IF(RIGHT(TEXT(AU556,"0.#"),1)=".",TRUE,FALSE)</formula>
    </cfRule>
  </conditionalFormatting>
  <conditionalFormatting sqref="AU557">
    <cfRule type="expression" dxfId="2475" priority="1293">
      <formula>IF(RIGHT(TEXT(AU557,"0.#"),1)=".",FALSE,TRUE)</formula>
    </cfRule>
    <cfRule type="expression" dxfId="2474" priority="1294">
      <formula>IF(RIGHT(TEXT(AU557,"0.#"),1)=".",TRUE,FALSE)</formula>
    </cfRule>
  </conditionalFormatting>
  <conditionalFormatting sqref="AU558">
    <cfRule type="expression" dxfId="2473" priority="1291">
      <formula>IF(RIGHT(TEXT(AU558,"0.#"),1)=".",FALSE,TRUE)</formula>
    </cfRule>
    <cfRule type="expression" dxfId="2472" priority="1292">
      <formula>IF(RIGHT(TEXT(AU558,"0.#"),1)=".",TRUE,FALSE)</formula>
    </cfRule>
  </conditionalFormatting>
  <conditionalFormatting sqref="AQ557">
    <cfRule type="expression" dxfId="2471" priority="1283">
      <formula>IF(RIGHT(TEXT(AQ557,"0.#"),1)=".",FALSE,TRUE)</formula>
    </cfRule>
    <cfRule type="expression" dxfId="2470" priority="1284">
      <formula>IF(RIGHT(TEXT(AQ557,"0.#"),1)=".",TRUE,FALSE)</formula>
    </cfRule>
  </conditionalFormatting>
  <conditionalFormatting sqref="AQ558">
    <cfRule type="expression" dxfId="2469" priority="1281">
      <formula>IF(RIGHT(TEXT(AQ558,"0.#"),1)=".",FALSE,TRUE)</formula>
    </cfRule>
    <cfRule type="expression" dxfId="2468" priority="1282">
      <formula>IF(RIGHT(TEXT(AQ558,"0.#"),1)=".",TRUE,FALSE)</formula>
    </cfRule>
  </conditionalFormatting>
  <conditionalFormatting sqref="AQ556">
    <cfRule type="expression" dxfId="2467" priority="1279">
      <formula>IF(RIGHT(TEXT(AQ556,"0.#"),1)=".",FALSE,TRUE)</formula>
    </cfRule>
    <cfRule type="expression" dxfId="2466" priority="1280">
      <formula>IF(RIGHT(TEXT(AQ556,"0.#"),1)=".",TRUE,FALSE)</formula>
    </cfRule>
  </conditionalFormatting>
  <conditionalFormatting sqref="AE561">
    <cfRule type="expression" dxfId="2465" priority="1277">
      <formula>IF(RIGHT(TEXT(AE561,"0.#"),1)=".",FALSE,TRUE)</formula>
    </cfRule>
    <cfRule type="expression" dxfId="2464" priority="1278">
      <formula>IF(RIGHT(TEXT(AE561,"0.#"),1)=".",TRUE,FALSE)</formula>
    </cfRule>
  </conditionalFormatting>
  <conditionalFormatting sqref="AE562">
    <cfRule type="expression" dxfId="2463" priority="1275">
      <formula>IF(RIGHT(TEXT(AE562,"0.#"),1)=".",FALSE,TRUE)</formula>
    </cfRule>
    <cfRule type="expression" dxfId="2462" priority="1276">
      <formula>IF(RIGHT(TEXT(AE562,"0.#"),1)=".",TRUE,FALSE)</formula>
    </cfRule>
  </conditionalFormatting>
  <conditionalFormatting sqref="AE563">
    <cfRule type="expression" dxfId="2461" priority="1273">
      <formula>IF(RIGHT(TEXT(AE563,"0.#"),1)=".",FALSE,TRUE)</formula>
    </cfRule>
    <cfRule type="expression" dxfId="2460" priority="1274">
      <formula>IF(RIGHT(TEXT(AE563,"0.#"),1)=".",TRUE,FALSE)</formula>
    </cfRule>
  </conditionalFormatting>
  <conditionalFormatting sqref="AL1102:AO1131">
    <cfRule type="expression" dxfId="2459" priority="2929">
      <formula>IF(AND(AL1102&gt;=0, RIGHT(TEXT(AL1102,"0.#"),1)&lt;&gt;"."),TRUE,FALSE)</formula>
    </cfRule>
    <cfRule type="expression" dxfId="2458" priority="2930">
      <formula>IF(AND(AL1102&gt;=0, RIGHT(TEXT(AL1102,"0.#"),1)="."),TRUE,FALSE)</formula>
    </cfRule>
    <cfRule type="expression" dxfId="2457" priority="2931">
      <formula>IF(AND(AL1102&lt;0, RIGHT(TEXT(AL1102,"0.#"),1)&lt;&gt;"."),TRUE,FALSE)</formula>
    </cfRule>
    <cfRule type="expression" dxfId="2456" priority="2932">
      <formula>IF(AND(AL1102&lt;0, RIGHT(TEXT(AL1102,"0.#"),1)="."),TRUE,FALSE)</formula>
    </cfRule>
  </conditionalFormatting>
  <conditionalFormatting sqref="Y1102:Y1131">
    <cfRule type="expression" dxfId="2455" priority="2927">
      <formula>IF(RIGHT(TEXT(Y1102,"0.#"),1)=".",FALSE,TRUE)</formula>
    </cfRule>
    <cfRule type="expression" dxfId="2454" priority="2928">
      <formula>IF(RIGHT(TEXT(Y1102,"0.#"),1)=".",TRUE,FALSE)</formula>
    </cfRule>
  </conditionalFormatting>
  <conditionalFormatting sqref="AQ553">
    <cfRule type="expression" dxfId="2453" priority="1311">
      <formula>IF(RIGHT(TEXT(AQ553,"0.#"),1)=".",FALSE,TRUE)</formula>
    </cfRule>
    <cfRule type="expression" dxfId="2452" priority="1312">
      <formula>IF(RIGHT(TEXT(AQ553,"0.#"),1)=".",TRUE,FALSE)</formula>
    </cfRule>
  </conditionalFormatting>
  <conditionalFormatting sqref="AU552">
    <cfRule type="expression" dxfId="2451" priority="1323">
      <formula>IF(RIGHT(TEXT(AU552,"0.#"),1)=".",FALSE,TRUE)</formula>
    </cfRule>
    <cfRule type="expression" dxfId="2450" priority="1324">
      <formula>IF(RIGHT(TEXT(AU552,"0.#"),1)=".",TRUE,FALSE)</formula>
    </cfRule>
  </conditionalFormatting>
  <conditionalFormatting sqref="AE552">
    <cfRule type="expression" dxfId="2449" priority="1335">
      <formula>IF(RIGHT(TEXT(AE552,"0.#"),1)=".",FALSE,TRUE)</formula>
    </cfRule>
    <cfRule type="expression" dxfId="2448" priority="1336">
      <formula>IF(RIGHT(TEXT(AE552,"0.#"),1)=".",TRUE,FALSE)</formula>
    </cfRule>
  </conditionalFormatting>
  <conditionalFormatting sqref="AQ548">
    <cfRule type="expression" dxfId="2447" priority="1341">
      <formula>IF(RIGHT(TEXT(AQ548,"0.#"),1)=".",FALSE,TRUE)</formula>
    </cfRule>
    <cfRule type="expression" dxfId="2446" priority="1342">
      <formula>IF(RIGHT(TEXT(AQ548,"0.#"),1)=".",TRUE,FALSE)</formula>
    </cfRule>
  </conditionalFormatting>
  <conditionalFormatting sqref="AL837:AO837">
    <cfRule type="expression" dxfId="2445" priority="2881">
      <formula>IF(AND(AL837&gt;=0, RIGHT(TEXT(AL837,"0.#"),1)&lt;&gt;"."),TRUE,FALSE)</formula>
    </cfRule>
    <cfRule type="expression" dxfId="2444" priority="2882">
      <formula>IF(AND(AL837&gt;=0, RIGHT(TEXT(AL837,"0.#"),1)="."),TRUE,FALSE)</formula>
    </cfRule>
    <cfRule type="expression" dxfId="2443" priority="2883">
      <formula>IF(AND(AL837&lt;0, RIGHT(TEXT(AL837,"0.#"),1)&lt;&gt;"."),TRUE,FALSE)</formula>
    </cfRule>
    <cfRule type="expression" dxfId="2442" priority="2884">
      <formula>IF(AND(AL837&lt;0, RIGHT(TEXT(AL837,"0.#"),1)="."),TRUE,FALSE)</formula>
    </cfRule>
  </conditionalFormatting>
  <conditionalFormatting sqref="Y837:Y838">
    <cfRule type="expression" dxfId="2441" priority="2879">
      <formula>IF(RIGHT(TEXT(Y837,"0.#"),1)=".",FALSE,TRUE)</formula>
    </cfRule>
    <cfRule type="expression" dxfId="2440" priority="2880">
      <formula>IF(RIGHT(TEXT(Y837,"0.#"),1)=".",TRUE,FALSE)</formula>
    </cfRule>
  </conditionalFormatting>
  <conditionalFormatting sqref="AE492">
    <cfRule type="expression" dxfId="2439" priority="1667">
      <formula>IF(RIGHT(TEXT(AE492,"0.#"),1)=".",FALSE,TRUE)</formula>
    </cfRule>
    <cfRule type="expression" dxfId="2438" priority="1668">
      <formula>IF(RIGHT(TEXT(AE492,"0.#"),1)=".",TRUE,FALSE)</formula>
    </cfRule>
  </conditionalFormatting>
  <conditionalFormatting sqref="AE493">
    <cfRule type="expression" dxfId="2437" priority="1665">
      <formula>IF(RIGHT(TEXT(AE493,"0.#"),1)=".",FALSE,TRUE)</formula>
    </cfRule>
    <cfRule type="expression" dxfId="2436" priority="1666">
      <formula>IF(RIGHT(TEXT(AE493,"0.#"),1)=".",TRUE,FALSE)</formula>
    </cfRule>
  </conditionalFormatting>
  <conditionalFormatting sqref="AE494">
    <cfRule type="expression" dxfId="2435" priority="1663">
      <formula>IF(RIGHT(TEXT(AE494,"0.#"),1)=".",FALSE,TRUE)</formula>
    </cfRule>
    <cfRule type="expression" dxfId="2434" priority="1664">
      <formula>IF(RIGHT(TEXT(AE494,"0.#"),1)=".",TRUE,FALSE)</formula>
    </cfRule>
  </conditionalFormatting>
  <conditionalFormatting sqref="AQ493">
    <cfRule type="expression" dxfId="2433" priority="1643">
      <formula>IF(RIGHT(TEXT(AQ493,"0.#"),1)=".",FALSE,TRUE)</formula>
    </cfRule>
    <cfRule type="expression" dxfId="2432" priority="1644">
      <formula>IF(RIGHT(TEXT(AQ493,"0.#"),1)=".",TRUE,FALSE)</formula>
    </cfRule>
  </conditionalFormatting>
  <conditionalFormatting sqref="AQ494">
    <cfRule type="expression" dxfId="2431" priority="1641">
      <formula>IF(RIGHT(TEXT(AQ494,"0.#"),1)=".",FALSE,TRUE)</formula>
    </cfRule>
    <cfRule type="expression" dxfId="2430" priority="1642">
      <formula>IF(RIGHT(TEXT(AQ494,"0.#"),1)=".",TRUE,FALSE)</formula>
    </cfRule>
  </conditionalFormatting>
  <conditionalFormatting sqref="AQ492">
    <cfRule type="expression" dxfId="2429" priority="1639">
      <formula>IF(RIGHT(TEXT(AQ492,"0.#"),1)=".",FALSE,TRUE)</formula>
    </cfRule>
    <cfRule type="expression" dxfId="2428" priority="1640">
      <formula>IF(RIGHT(TEXT(AQ492,"0.#"),1)=".",TRUE,FALSE)</formula>
    </cfRule>
  </conditionalFormatting>
  <conditionalFormatting sqref="AU494">
    <cfRule type="expression" dxfId="2427" priority="1651">
      <formula>IF(RIGHT(TEXT(AU494,"0.#"),1)=".",FALSE,TRUE)</formula>
    </cfRule>
    <cfRule type="expression" dxfId="2426" priority="1652">
      <formula>IF(RIGHT(TEXT(AU494,"0.#"),1)=".",TRUE,FALSE)</formula>
    </cfRule>
  </conditionalFormatting>
  <conditionalFormatting sqref="AU492">
    <cfRule type="expression" dxfId="2425" priority="1655">
      <formula>IF(RIGHT(TEXT(AU492,"0.#"),1)=".",FALSE,TRUE)</formula>
    </cfRule>
    <cfRule type="expression" dxfId="2424" priority="1656">
      <formula>IF(RIGHT(TEXT(AU492,"0.#"),1)=".",TRUE,FALSE)</formula>
    </cfRule>
  </conditionalFormatting>
  <conditionalFormatting sqref="AU493">
    <cfRule type="expression" dxfId="2423" priority="1653">
      <formula>IF(RIGHT(TEXT(AU493,"0.#"),1)=".",FALSE,TRUE)</formula>
    </cfRule>
    <cfRule type="expression" dxfId="2422" priority="1654">
      <formula>IF(RIGHT(TEXT(AU493,"0.#"),1)=".",TRUE,FALSE)</formula>
    </cfRule>
  </conditionalFormatting>
  <conditionalFormatting sqref="AU583">
    <cfRule type="expression" dxfId="2421" priority="1171">
      <formula>IF(RIGHT(TEXT(AU583,"0.#"),1)=".",FALSE,TRUE)</formula>
    </cfRule>
    <cfRule type="expression" dxfId="2420" priority="1172">
      <formula>IF(RIGHT(TEXT(AU583,"0.#"),1)=".",TRUE,FALSE)</formula>
    </cfRule>
  </conditionalFormatting>
  <conditionalFormatting sqref="AU582">
    <cfRule type="expression" dxfId="2419" priority="1173">
      <formula>IF(RIGHT(TEXT(AU582,"0.#"),1)=".",FALSE,TRUE)</formula>
    </cfRule>
    <cfRule type="expression" dxfId="2418" priority="1174">
      <formula>IF(RIGHT(TEXT(AU582,"0.#"),1)=".",TRUE,FALSE)</formula>
    </cfRule>
  </conditionalFormatting>
  <conditionalFormatting sqref="AE499">
    <cfRule type="expression" dxfId="2417" priority="1633">
      <formula>IF(RIGHT(TEXT(AE499,"0.#"),1)=".",FALSE,TRUE)</formula>
    </cfRule>
    <cfRule type="expression" dxfId="2416" priority="1634">
      <formula>IF(RIGHT(TEXT(AE499,"0.#"),1)=".",TRUE,FALSE)</formula>
    </cfRule>
  </conditionalFormatting>
  <conditionalFormatting sqref="AE497">
    <cfRule type="expression" dxfId="2415" priority="1637">
      <formula>IF(RIGHT(TEXT(AE497,"0.#"),1)=".",FALSE,TRUE)</formula>
    </cfRule>
    <cfRule type="expression" dxfId="2414" priority="1638">
      <formula>IF(RIGHT(TEXT(AE497,"0.#"),1)=".",TRUE,FALSE)</formula>
    </cfRule>
  </conditionalFormatting>
  <conditionalFormatting sqref="AE498">
    <cfRule type="expression" dxfId="2413" priority="1635">
      <formula>IF(RIGHT(TEXT(AE498,"0.#"),1)=".",FALSE,TRUE)</formula>
    </cfRule>
    <cfRule type="expression" dxfId="2412" priority="1636">
      <formula>IF(RIGHT(TEXT(AE498,"0.#"),1)=".",TRUE,FALSE)</formula>
    </cfRule>
  </conditionalFormatting>
  <conditionalFormatting sqref="AU499">
    <cfRule type="expression" dxfId="2411" priority="1621">
      <formula>IF(RIGHT(TEXT(AU499,"0.#"),1)=".",FALSE,TRUE)</formula>
    </cfRule>
    <cfRule type="expression" dxfId="2410" priority="1622">
      <formula>IF(RIGHT(TEXT(AU499,"0.#"),1)=".",TRUE,FALSE)</formula>
    </cfRule>
  </conditionalFormatting>
  <conditionalFormatting sqref="AU497">
    <cfRule type="expression" dxfId="2409" priority="1625">
      <formula>IF(RIGHT(TEXT(AU497,"0.#"),1)=".",FALSE,TRUE)</formula>
    </cfRule>
    <cfRule type="expression" dxfId="2408" priority="1626">
      <formula>IF(RIGHT(TEXT(AU497,"0.#"),1)=".",TRUE,FALSE)</formula>
    </cfRule>
  </conditionalFormatting>
  <conditionalFormatting sqref="AU498">
    <cfRule type="expression" dxfId="2407" priority="1623">
      <formula>IF(RIGHT(TEXT(AU498,"0.#"),1)=".",FALSE,TRUE)</formula>
    </cfRule>
    <cfRule type="expression" dxfId="2406" priority="1624">
      <formula>IF(RIGHT(TEXT(AU498,"0.#"),1)=".",TRUE,FALSE)</formula>
    </cfRule>
  </conditionalFormatting>
  <conditionalFormatting sqref="AQ497">
    <cfRule type="expression" dxfId="2405" priority="1609">
      <formula>IF(RIGHT(TEXT(AQ497,"0.#"),1)=".",FALSE,TRUE)</formula>
    </cfRule>
    <cfRule type="expression" dxfId="2404" priority="1610">
      <formula>IF(RIGHT(TEXT(AQ497,"0.#"),1)=".",TRUE,FALSE)</formula>
    </cfRule>
  </conditionalFormatting>
  <conditionalFormatting sqref="AQ498">
    <cfRule type="expression" dxfId="2403" priority="1613">
      <formula>IF(RIGHT(TEXT(AQ498,"0.#"),1)=".",FALSE,TRUE)</formula>
    </cfRule>
    <cfRule type="expression" dxfId="2402" priority="1614">
      <formula>IF(RIGHT(TEXT(AQ498,"0.#"),1)=".",TRUE,FALSE)</formula>
    </cfRule>
  </conditionalFormatting>
  <conditionalFormatting sqref="AQ499">
    <cfRule type="expression" dxfId="2401" priority="1611">
      <formula>IF(RIGHT(TEXT(AQ499,"0.#"),1)=".",FALSE,TRUE)</formula>
    </cfRule>
    <cfRule type="expression" dxfId="2400" priority="1612">
      <formula>IF(RIGHT(TEXT(AQ499,"0.#"),1)=".",TRUE,FALSE)</formula>
    </cfRule>
  </conditionalFormatting>
  <conditionalFormatting sqref="AE504">
    <cfRule type="expression" dxfId="2399" priority="1603">
      <formula>IF(RIGHT(TEXT(AE504,"0.#"),1)=".",FALSE,TRUE)</formula>
    </cfRule>
    <cfRule type="expression" dxfId="2398" priority="1604">
      <formula>IF(RIGHT(TEXT(AE504,"0.#"),1)=".",TRUE,FALSE)</formula>
    </cfRule>
  </conditionalFormatting>
  <conditionalFormatting sqref="AE502">
    <cfRule type="expression" dxfId="2397" priority="1607">
      <formula>IF(RIGHT(TEXT(AE502,"0.#"),1)=".",FALSE,TRUE)</formula>
    </cfRule>
    <cfRule type="expression" dxfId="2396" priority="1608">
      <formula>IF(RIGHT(TEXT(AE502,"0.#"),1)=".",TRUE,FALSE)</formula>
    </cfRule>
  </conditionalFormatting>
  <conditionalFormatting sqref="AE503">
    <cfRule type="expression" dxfId="2395" priority="1605">
      <formula>IF(RIGHT(TEXT(AE503,"0.#"),1)=".",FALSE,TRUE)</formula>
    </cfRule>
    <cfRule type="expression" dxfId="2394" priority="1606">
      <formula>IF(RIGHT(TEXT(AE503,"0.#"),1)=".",TRUE,FALSE)</formula>
    </cfRule>
  </conditionalFormatting>
  <conditionalFormatting sqref="AU504">
    <cfRule type="expression" dxfId="2393" priority="1591">
      <formula>IF(RIGHT(TEXT(AU504,"0.#"),1)=".",FALSE,TRUE)</formula>
    </cfRule>
    <cfRule type="expression" dxfId="2392" priority="1592">
      <formula>IF(RIGHT(TEXT(AU504,"0.#"),1)=".",TRUE,FALSE)</formula>
    </cfRule>
  </conditionalFormatting>
  <conditionalFormatting sqref="AU502">
    <cfRule type="expression" dxfId="2391" priority="1595">
      <formula>IF(RIGHT(TEXT(AU502,"0.#"),1)=".",FALSE,TRUE)</formula>
    </cfRule>
    <cfRule type="expression" dxfId="2390" priority="1596">
      <formula>IF(RIGHT(TEXT(AU502,"0.#"),1)=".",TRUE,FALSE)</formula>
    </cfRule>
  </conditionalFormatting>
  <conditionalFormatting sqref="AU503">
    <cfRule type="expression" dxfId="2389" priority="1593">
      <formula>IF(RIGHT(TEXT(AU503,"0.#"),1)=".",FALSE,TRUE)</formula>
    </cfRule>
    <cfRule type="expression" dxfId="2388" priority="1594">
      <formula>IF(RIGHT(TEXT(AU503,"0.#"),1)=".",TRUE,FALSE)</formula>
    </cfRule>
  </conditionalFormatting>
  <conditionalFormatting sqref="AQ502">
    <cfRule type="expression" dxfId="2387" priority="1579">
      <formula>IF(RIGHT(TEXT(AQ502,"0.#"),1)=".",FALSE,TRUE)</formula>
    </cfRule>
    <cfRule type="expression" dxfId="2386" priority="1580">
      <formula>IF(RIGHT(TEXT(AQ502,"0.#"),1)=".",TRUE,FALSE)</formula>
    </cfRule>
  </conditionalFormatting>
  <conditionalFormatting sqref="AQ503">
    <cfRule type="expression" dxfId="2385" priority="1583">
      <formula>IF(RIGHT(TEXT(AQ503,"0.#"),1)=".",FALSE,TRUE)</formula>
    </cfRule>
    <cfRule type="expression" dxfId="2384" priority="1584">
      <formula>IF(RIGHT(TEXT(AQ503,"0.#"),1)=".",TRUE,FALSE)</formula>
    </cfRule>
  </conditionalFormatting>
  <conditionalFormatting sqref="AQ504">
    <cfRule type="expression" dxfId="2383" priority="1581">
      <formula>IF(RIGHT(TEXT(AQ504,"0.#"),1)=".",FALSE,TRUE)</formula>
    </cfRule>
    <cfRule type="expression" dxfId="2382" priority="1582">
      <formula>IF(RIGHT(TEXT(AQ504,"0.#"),1)=".",TRUE,FALSE)</formula>
    </cfRule>
  </conditionalFormatting>
  <conditionalFormatting sqref="AE509">
    <cfRule type="expression" dxfId="2381" priority="1573">
      <formula>IF(RIGHT(TEXT(AE509,"0.#"),1)=".",FALSE,TRUE)</formula>
    </cfRule>
    <cfRule type="expression" dxfId="2380" priority="1574">
      <formula>IF(RIGHT(TEXT(AE509,"0.#"),1)=".",TRUE,FALSE)</formula>
    </cfRule>
  </conditionalFormatting>
  <conditionalFormatting sqref="AE507">
    <cfRule type="expression" dxfId="2379" priority="1577">
      <formula>IF(RIGHT(TEXT(AE507,"0.#"),1)=".",FALSE,TRUE)</formula>
    </cfRule>
    <cfRule type="expression" dxfId="2378" priority="1578">
      <formula>IF(RIGHT(TEXT(AE507,"0.#"),1)=".",TRUE,FALSE)</formula>
    </cfRule>
  </conditionalFormatting>
  <conditionalFormatting sqref="AE508">
    <cfRule type="expression" dxfId="2377" priority="1575">
      <formula>IF(RIGHT(TEXT(AE508,"0.#"),1)=".",FALSE,TRUE)</formula>
    </cfRule>
    <cfRule type="expression" dxfId="2376" priority="1576">
      <formula>IF(RIGHT(TEXT(AE508,"0.#"),1)=".",TRUE,FALSE)</formula>
    </cfRule>
  </conditionalFormatting>
  <conditionalFormatting sqref="AU509">
    <cfRule type="expression" dxfId="2375" priority="1561">
      <formula>IF(RIGHT(TEXT(AU509,"0.#"),1)=".",FALSE,TRUE)</formula>
    </cfRule>
    <cfRule type="expression" dxfId="2374" priority="1562">
      <formula>IF(RIGHT(TEXT(AU509,"0.#"),1)=".",TRUE,FALSE)</formula>
    </cfRule>
  </conditionalFormatting>
  <conditionalFormatting sqref="AU507">
    <cfRule type="expression" dxfId="2373" priority="1565">
      <formula>IF(RIGHT(TEXT(AU507,"0.#"),1)=".",FALSE,TRUE)</formula>
    </cfRule>
    <cfRule type="expression" dxfId="2372" priority="1566">
      <formula>IF(RIGHT(TEXT(AU507,"0.#"),1)=".",TRUE,FALSE)</formula>
    </cfRule>
  </conditionalFormatting>
  <conditionalFormatting sqref="AU508">
    <cfRule type="expression" dxfId="2371" priority="1563">
      <formula>IF(RIGHT(TEXT(AU508,"0.#"),1)=".",FALSE,TRUE)</formula>
    </cfRule>
    <cfRule type="expression" dxfId="2370" priority="1564">
      <formula>IF(RIGHT(TEXT(AU508,"0.#"),1)=".",TRUE,FALSE)</formula>
    </cfRule>
  </conditionalFormatting>
  <conditionalFormatting sqref="AQ507">
    <cfRule type="expression" dxfId="2369" priority="1549">
      <formula>IF(RIGHT(TEXT(AQ507,"0.#"),1)=".",FALSE,TRUE)</formula>
    </cfRule>
    <cfRule type="expression" dxfId="2368" priority="1550">
      <formula>IF(RIGHT(TEXT(AQ507,"0.#"),1)=".",TRUE,FALSE)</formula>
    </cfRule>
  </conditionalFormatting>
  <conditionalFormatting sqref="AQ508">
    <cfRule type="expression" dxfId="2367" priority="1553">
      <formula>IF(RIGHT(TEXT(AQ508,"0.#"),1)=".",FALSE,TRUE)</formula>
    </cfRule>
    <cfRule type="expression" dxfId="2366" priority="1554">
      <formula>IF(RIGHT(TEXT(AQ508,"0.#"),1)=".",TRUE,FALSE)</formula>
    </cfRule>
  </conditionalFormatting>
  <conditionalFormatting sqref="AQ509">
    <cfRule type="expression" dxfId="2365" priority="1551">
      <formula>IF(RIGHT(TEXT(AQ509,"0.#"),1)=".",FALSE,TRUE)</formula>
    </cfRule>
    <cfRule type="expression" dxfId="2364" priority="1552">
      <formula>IF(RIGHT(TEXT(AQ509,"0.#"),1)=".",TRUE,FALSE)</formula>
    </cfRule>
  </conditionalFormatting>
  <conditionalFormatting sqref="AE465">
    <cfRule type="expression" dxfId="2363" priority="1843">
      <formula>IF(RIGHT(TEXT(AE465,"0.#"),1)=".",FALSE,TRUE)</formula>
    </cfRule>
    <cfRule type="expression" dxfId="2362" priority="1844">
      <formula>IF(RIGHT(TEXT(AE465,"0.#"),1)=".",TRUE,FALSE)</formula>
    </cfRule>
  </conditionalFormatting>
  <conditionalFormatting sqref="AE463">
    <cfRule type="expression" dxfId="2361" priority="1847">
      <formula>IF(RIGHT(TEXT(AE463,"0.#"),1)=".",FALSE,TRUE)</formula>
    </cfRule>
    <cfRule type="expression" dxfId="2360" priority="1848">
      <formula>IF(RIGHT(TEXT(AE463,"0.#"),1)=".",TRUE,FALSE)</formula>
    </cfRule>
  </conditionalFormatting>
  <conditionalFormatting sqref="AE464">
    <cfRule type="expression" dxfId="2359" priority="1845">
      <formula>IF(RIGHT(TEXT(AE464,"0.#"),1)=".",FALSE,TRUE)</formula>
    </cfRule>
    <cfRule type="expression" dxfId="2358" priority="1846">
      <formula>IF(RIGHT(TEXT(AE464,"0.#"),1)=".",TRUE,FALSE)</formula>
    </cfRule>
  </conditionalFormatting>
  <conditionalFormatting sqref="AM465">
    <cfRule type="expression" dxfId="2357" priority="1837">
      <formula>IF(RIGHT(TEXT(AM465,"0.#"),1)=".",FALSE,TRUE)</formula>
    </cfRule>
    <cfRule type="expression" dxfId="2356" priority="1838">
      <formula>IF(RIGHT(TEXT(AM465,"0.#"),1)=".",TRUE,FALSE)</formula>
    </cfRule>
  </conditionalFormatting>
  <conditionalFormatting sqref="AM463">
    <cfRule type="expression" dxfId="2355" priority="1841">
      <formula>IF(RIGHT(TEXT(AM463,"0.#"),1)=".",FALSE,TRUE)</formula>
    </cfRule>
    <cfRule type="expression" dxfId="2354" priority="1842">
      <formula>IF(RIGHT(TEXT(AM463,"0.#"),1)=".",TRUE,FALSE)</formula>
    </cfRule>
  </conditionalFormatting>
  <conditionalFormatting sqref="AM464">
    <cfRule type="expression" dxfId="2353" priority="1839">
      <formula>IF(RIGHT(TEXT(AM464,"0.#"),1)=".",FALSE,TRUE)</formula>
    </cfRule>
    <cfRule type="expression" dxfId="2352" priority="1840">
      <formula>IF(RIGHT(TEXT(AM464,"0.#"),1)=".",TRUE,FALSE)</formula>
    </cfRule>
  </conditionalFormatting>
  <conditionalFormatting sqref="AU465">
    <cfRule type="expression" dxfId="2351" priority="1831">
      <formula>IF(RIGHT(TEXT(AU465,"0.#"),1)=".",FALSE,TRUE)</formula>
    </cfRule>
    <cfRule type="expression" dxfId="2350" priority="1832">
      <formula>IF(RIGHT(TEXT(AU465,"0.#"),1)=".",TRUE,FALSE)</formula>
    </cfRule>
  </conditionalFormatting>
  <conditionalFormatting sqref="AU463">
    <cfRule type="expression" dxfId="2349" priority="1835">
      <formula>IF(RIGHT(TEXT(AU463,"0.#"),1)=".",FALSE,TRUE)</formula>
    </cfRule>
    <cfRule type="expression" dxfId="2348" priority="1836">
      <formula>IF(RIGHT(TEXT(AU463,"0.#"),1)=".",TRUE,FALSE)</formula>
    </cfRule>
  </conditionalFormatting>
  <conditionalFormatting sqref="AU464">
    <cfRule type="expression" dxfId="2347" priority="1833">
      <formula>IF(RIGHT(TEXT(AU464,"0.#"),1)=".",FALSE,TRUE)</formula>
    </cfRule>
    <cfRule type="expression" dxfId="2346" priority="1834">
      <formula>IF(RIGHT(TEXT(AU464,"0.#"),1)=".",TRUE,FALSE)</formula>
    </cfRule>
  </conditionalFormatting>
  <conditionalFormatting sqref="AI465">
    <cfRule type="expression" dxfId="2345" priority="1825">
      <formula>IF(RIGHT(TEXT(AI465,"0.#"),1)=".",FALSE,TRUE)</formula>
    </cfRule>
    <cfRule type="expression" dxfId="2344" priority="1826">
      <formula>IF(RIGHT(TEXT(AI465,"0.#"),1)=".",TRUE,FALSE)</formula>
    </cfRule>
  </conditionalFormatting>
  <conditionalFormatting sqref="AI463">
    <cfRule type="expression" dxfId="2343" priority="1829">
      <formula>IF(RIGHT(TEXT(AI463,"0.#"),1)=".",FALSE,TRUE)</formula>
    </cfRule>
    <cfRule type="expression" dxfId="2342" priority="1830">
      <formula>IF(RIGHT(TEXT(AI463,"0.#"),1)=".",TRUE,FALSE)</formula>
    </cfRule>
  </conditionalFormatting>
  <conditionalFormatting sqref="AI464">
    <cfRule type="expression" dxfId="2341" priority="1827">
      <formula>IF(RIGHT(TEXT(AI464,"0.#"),1)=".",FALSE,TRUE)</formula>
    </cfRule>
    <cfRule type="expression" dxfId="2340" priority="1828">
      <formula>IF(RIGHT(TEXT(AI464,"0.#"),1)=".",TRUE,FALSE)</formula>
    </cfRule>
  </conditionalFormatting>
  <conditionalFormatting sqref="AQ463">
    <cfRule type="expression" dxfId="2339" priority="1819">
      <formula>IF(RIGHT(TEXT(AQ463,"0.#"),1)=".",FALSE,TRUE)</formula>
    </cfRule>
    <cfRule type="expression" dxfId="2338" priority="1820">
      <formula>IF(RIGHT(TEXT(AQ463,"0.#"),1)=".",TRUE,FALSE)</formula>
    </cfRule>
  </conditionalFormatting>
  <conditionalFormatting sqref="AQ464">
    <cfRule type="expression" dxfId="2337" priority="1823">
      <formula>IF(RIGHT(TEXT(AQ464,"0.#"),1)=".",FALSE,TRUE)</formula>
    </cfRule>
    <cfRule type="expression" dxfId="2336" priority="1824">
      <formula>IF(RIGHT(TEXT(AQ464,"0.#"),1)=".",TRUE,FALSE)</formula>
    </cfRule>
  </conditionalFormatting>
  <conditionalFormatting sqref="AQ465">
    <cfRule type="expression" dxfId="2335" priority="1821">
      <formula>IF(RIGHT(TEXT(AQ465,"0.#"),1)=".",FALSE,TRUE)</formula>
    </cfRule>
    <cfRule type="expression" dxfId="2334" priority="1822">
      <formula>IF(RIGHT(TEXT(AQ465,"0.#"),1)=".",TRUE,FALSE)</formula>
    </cfRule>
  </conditionalFormatting>
  <conditionalFormatting sqref="AE470">
    <cfRule type="expression" dxfId="2333" priority="1813">
      <formula>IF(RIGHT(TEXT(AE470,"0.#"),1)=".",FALSE,TRUE)</formula>
    </cfRule>
    <cfRule type="expression" dxfId="2332" priority="1814">
      <formula>IF(RIGHT(TEXT(AE470,"0.#"),1)=".",TRUE,FALSE)</formula>
    </cfRule>
  </conditionalFormatting>
  <conditionalFormatting sqref="AE468">
    <cfRule type="expression" dxfId="2331" priority="1817">
      <formula>IF(RIGHT(TEXT(AE468,"0.#"),1)=".",FALSE,TRUE)</formula>
    </cfRule>
    <cfRule type="expression" dxfId="2330" priority="1818">
      <formula>IF(RIGHT(TEXT(AE468,"0.#"),1)=".",TRUE,FALSE)</formula>
    </cfRule>
  </conditionalFormatting>
  <conditionalFormatting sqref="AE469">
    <cfRule type="expression" dxfId="2329" priority="1815">
      <formula>IF(RIGHT(TEXT(AE469,"0.#"),1)=".",FALSE,TRUE)</formula>
    </cfRule>
    <cfRule type="expression" dxfId="2328" priority="1816">
      <formula>IF(RIGHT(TEXT(AE469,"0.#"),1)=".",TRUE,FALSE)</formula>
    </cfRule>
  </conditionalFormatting>
  <conditionalFormatting sqref="AM470">
    <cfRule type="expression" dxfId="2327" priority="1807">
      <formula>IF(RIGHT(TEXT(AM470,"0.#"),1)=".",FALSE,TRUE)</formula>
    </cfRule>
    <cfRule type="expression" dxfId="2326" priority="1808">
      <formula>IF(RIGHT(TEXT(AM470,"0.#"),1)=".",TRUE,FALSE)</formula>
    </cfRule>
  </conditionalFormatting>
  <conditionalFormatting sqref="AM468">
    <cfRule type="expression" dxfId="2325" priority="1811">
      <formula>IF(RIGHT(TEXT(AM468,"0.#"),1)=".",FALSE,TRUE)</formula>
    </cfRule>
    <cfRule type="expression" dxfId="2324" priority="1812">
      <formula>IF(RIGHT(TEXT(AM468,"0.#"),1)=".",TRUE,FALSE)</formula>
    </cfRule>
  </conditionalFormatting>
  <conditionalFormatting sqref="AM469">
    <cfRule type="expression" dxfId="2323" priority="1809">
      <formula>IF(RIGHT(TEXT(AM469,"0.#"),1)=".",FALSE,TRUE)</formula>
    </cfRule>
    <cfRule type="expression" dxfId="2322" priority="1810">
      <formula>IF(RIGHT(TEXT(AM469,"0.#"),1)=".",TRUE,FALSE)</formula>
    </cfRule>
  </conditionalFormatting>
  <conditionalFormatting sqref="AU470">
    <cfRule type="expression" dxfId="2321" priority="1801">
      <formula>IF(RIGHT(TEXT(AU470,"0.#"),1)=".",FALSE,TRUE)</formula>
    </cfRule>
    <cfRule type="expression" dxfId="2320" priority="1802">
      <formula>IF(RIGHT(TEXT(AU470,"0.#"),1)=".",TRUE,FALSE)</formula>
    </cfRule>
  </conditionalFormatting>
  <conditionalFormatting sqref="AU468">
    <cfRule type="expression" dxfId="2319" priority="1805">
      <formula>IF(RIGHT(TEXT(AU468,"0.#"),1)=".",FALSE,TRUE)</formula>
    </cfRule>
    <cfRule type="expression" dxfId="2318" priority="1806">
      <formula>IF(RIGHT(TEXT(AU468,"0.#"),1)=".",TRUE,FALSE)</formula>
    </cfRule>
  </conditionalFormatting>
  <conditionalFormatting sqref="AU469">
    <cfRule type="expression" dxfId="2317" priority="1803">
      <formula>IF(RIGHT(TEXT(AU469,"0.#"),1)=".",FALSE,TRUE)</formula>
    </cfRule>
    <cfRule type="expression" dxfId="2316" priority="1804">
      <formula>IF(RIGHT(TEXT(AU469,"0.#"),1)=".",TRUE,FALSE)</formula>
    </cfRule>
  </conditionalFormatting>
  <conditionalFormatting sqref="AI470">
    <cfRule type="expression" dxfId="2315" priority="1795">
      <formula>IF(RIGHT(TEXT(AI470,"0.#"),1)=".",FALSE,TRUE)</formula>
    </cfRule>
    <cfRule type="expression" dxfId="2314" priority="1796">
      <formula>IF(RIGHT(TEXT(AI470,"0.#"),1)=".",TRUE,FALSE)</formula>
    </cfRule>
  </conditionalFormatting>
  <conditionalFormatting sqref="AI468">
    <cfRule type="expression" dxfId="2313" priority="1799">
      <formula>IF(RIGHT(TEXT(AI468,"0.#"),1)=".",FALSE,TRUE)</formula>
    </cfRule>
    <cfRule type="expression" dxfId="2312" priority="1800">
      <formula>IF(RIGHT(TEXT(AI468,"0.#"),1)=".",TRUE,FALSE)</formula>
    </cfRule>
  </conditionalFormatting>
  <conditionalFormatting sqref="AI469">
    <cfRule type="expression" dxfId="2311" priority="1797">
      <formula>IF(RIGHT(TEXT(AI469,"0.#"),1)=".",FALSE,TRUE)</formula>
    </cfRule>
    <cfRule type="expression" dxfId="2310" priority="1798">
      <formula>IF(RIGHT(TEXT(AI469,"0.#"),1)=".",TRUE,FALSE)</formula>
    </cfRule>
  </conditionalFormatting>
  <conditionalFormatting sqref="AQ468">
    <cfRule type="expression" dxfId="2309" priority="1789">
      <formula>IF(RIGHT(TEXT(AQ468,"0.#"),1)=".",FALSE,TRUE)</formula>
    </cfRule>
    <cfRule type="expression" dxfId="2308" priority="1790">
      <formula>IF(RIGHT(TEXT(AQ468,"0.#"),1)=".",TRUE,FALSE)</formula>
    </cfRule>
  </conditionalFormatting>
  <conditionalFormatting sqref="AQ469">
    <cfRule type="expression" dxfId="2307" priority="1793">
      <formula>IF(RIGHT(TEXT(AQ469,"0.#"),1)=".",FALSE,TRUE)</formula>
    </cfRule>
    <cfRule type="expression" dxfId="2306" priority="1794">
      <formula>IF(RIGHT(TEXT(AQ469,"0.#"),1)=".",TRUE,FALSE)</formula>
    </cfRule>
  </conditionalFormatting>
  <conditionalFormatting sqref="AQ470">
    <cfRule type="expression" dxfId="2305" priority="1791">
      <formula>IF(RIGHT(TEXT(AQ470,"0.#"),1)=".",FALSE,TRUE)</formula>
    </cfRule>
    <cfRule type="expression" dxfId="2304" priority="1792">
      <formula>IF(RIGHT(TEXT(AQ470,"0.#"),1)=".",TRUE,FALSE)</formula>
    </cfRule>
  </conditionalFormatting>
  <conditionalFormatting sqref="AE475">
    <cfRule type="expression" dxfId="2303" priority="1783">
      <formula>IF(RIGHT(TEXT(AE475,"0.#"),1)=".",FALSE,TRUE)</formula>
    </cfRule>
    <cfRule type="expression" dxfId="2302" priority="1784">
      <formula>IF(RIGHT(TEXT(AE475,"0.#"),1)=".",TRUE,FALSE)</formula>
    </cfRule>
  </conditionalFormatting>
  <conditionalFormatting sqref="AE473">
    <cfRule type="expression" dxfId="2301" priority="1787">
      <formula>IF(RIGHT(TEXT(AE473,"0.#"),1)=".",FALSE,TRUE)</formula>
    </cfRule>
    <cfRule type="expression" dxfId="2300" priority="1788">
      <formula>IF(RIGHT(TEXT(AE473,"0.#"),1)=".",TRUE,FALSE)</formula>
    </cfRule>
  </conditionalFormatting>
  <conditionalFormatting sqref="AE474">
    <cfRule type="expression" dxfId="2299" priority="1785">
      <formula>IF(RIGHT(TEXT(AE474,"0.#"),1)=".",FALSE,TRUE)</formula>
    </cfRule>
    <cfRule type="expression" dxfId="2298" priority="1786">
      <formula>IF(RIGHT(TEXT(AE474,"0.#"),1)=".",TRUE,FALSE)</formula>
    </cfRule>
  </conditionalFormatting>
  <conditionalFormatting sqref="AM475">
    <cfRule type="expression" dxfId="2297" priority="1777">
      <formula>IF(RIGHT(TEXT(AM475,"0.#"),1)=".",FALSE,TRUE)</formula>
    </cfRule>
    <cfRule type="expression" dxfId="2296" priority="1778">
      <formula>IF(RIGHT(TEXT(AM475,"0.#"),1)=".",TRUE,FALSE)</formula>
    </cfRule>
  </conditionalFormatting>
  <conditionalFormatting sqref="AM473">
    <cfRule type="expression" dxfId="2295" priority="1781">
      <formula>IF(RIGHT(TEXT(AM473,"0.#"),1)=".",FALSE,TRUE)</formula>
    </cfRule>
    <cfRule type="expression" dxfId="2294" priority="1782">
      <formula>IF(RIGHT(TEXT(AM473,"0.#"),1)=".",TRUE,FALSE)</formula>
    </cfRule>
  </conditionalFormatting>
  <conditionalFormatting sqref="AM474">
    <cfRule type="expression" dxfId="2293" priority="1779">
      <formula>IF(RIGHT(TEXT(AM474,"0.#"),1)=".",FALSE,TRUE)</formula>
    </cfRule>
    <cfRule type="expression" dxfId="2292" priority="1780">
      <formula>IF(RIGHT(TEXT(AM474,"0.#"),1)=".",TRUE,FALSE)</formula>
    </cfRule>
  </conditionalFormatting>
  <conditionalFormatting sqref="AU475">
    <cfRule type="expression" dxfId="2291" priority="1771">
      <formula>IF(RIGHT(TEXT(AU475,"0.#"),1)=".",FALSE,TRUE)</formula>
    </cfRule>
    <cfRule type="expression" dxfId="2290" priority="1772">
      <formula>IF(RIGHT(TEXT(AU475,"0.#"),1)=".",TRUE,FALSE)</formula>
    </cfRule>
  </conditionalFormatting>
  <conditionalFormatting sqref="AU473">
    <cfRule type="expression" dxfId="2289" priority="1775">
      <formula>IF(RIGHT(TEXT(AU473,"0.#"),1)=".",FALSE,TRUE)</formula>
    </cfRule>
    <cfRule type="expression" dxfId="2288" priority="1776">
      <formula>IF(RIGHT(TEXT(AU473,"0.#"),1)=".",TRUE,FALSE)</formula>
    </cfRule>
  </conditionalFormatting>
  <conditionalFormatting sqref="AU474">
    <cfRule type="expression" dxfId="2287" priority="1773">
      <formula>IF(RIGHT(TEXT(AU474,"0.#"),1)=".",FALSE,TRUE)</formula>
    </cfRule>
    <cfRule type="expression" dxfId="2286" priority="1774">
      <formula>IF(RIGHT(TEXT(AU474,"0.#"),1)=".",TRUE,FALSE)</formula>
    </cfRule>
  </conditionalFormatting>
  <conditionalFormatting sqref="AI475">
    <cfRule type="expression" dxfId="2285" priority="1765">
      <formula>IF(RIGHT(TEXT(AI475,"0.#"),1)=".",FALSE,TRUE)</formula>
    </cfRule>
    <cfRule type="expression" dxfId="2284" priority="1766">
      <formula>IF(RIGHT(TEXT(AI475,"0.#"),1)=".",TRUE,FALSE)</formula>
    </cfRule>
  </conditionalFormatting>
  <conditionalFormatting sqref="AI473">
    <cfRule type="expression" dxfId="2283" priority="1769">
      <formula>IF(RIGHT(TEXT(AI473,"0.#"),1)=".",FALSE,TRUE)</formula>
    </cfRule>
    <cfRule type="expression" dxfId="2282" priority="1770">
      <formula>IF(RIGHT(TEXT(AI473,"0.#"),1)=".",TRUE,FALSE)</formula>
    </cfRule>
  </conditionalFormatting>
  <conditionalFormatting sqref="AI474">
    <cfRule type="expression" dxfId="2281" priority="1767">
      <formula>IF(RIGHT(TEXT(AI474,"0.#"),1)=".",FALSE,TRUE)</formula>
    </cfRule>
    <cfRule type="expression" dxfId="2280" priority="1768">
      <formula>IF(RIGHT(TEXT(AI474,"0.#"),1)=".",TRUE,FALSE)</formula>
    </cfRule>
  </conditionalFormatting>
  <conditionalFormatting sqref="AQ473">
    <cfRule type="expression" dxfId="2279" priority="1759">
      <formula>IF(RIGHT(TEXT(AQ473,"0.#"),1)=".",FALSE,TRUE)</formula>
    </cfRule>
    <cfRule type="expression" dxfId="2278" priority="1760">
      <formula>IF(RIGHT(TEXT(AQ473,"0.#"),1)=".",TRUE,FALSE)</formula>
    </cfRule>
  </conditionalFormatting>
  <conditionalFormatting sqref="AQ474">
    <cfRule type="expression" dxfId="2277" priority="1763">
      <formula>IF(RIGHT(TEXT(AQ474,"0.#"),1)=".",FALSE,TRUE)</formula>
    </cfRule>
    <cfRule type="expression" dxfId="2276" priority="1764">
      <formula>IF(RIGHT(TEXT(AQ474,"0.#"),1)=".",TRUE,FALSE)</formula>
    </cfRule>
  </conditionalFormatting>
  <conditionalFormatting sqref="AQ475">
    <cfRule type="expression" dxfId="2275" priority="1761">
      <formula>IF(RIGHT(TEXT(AQ475,"0.#"),1)=".",FALSE,TRUE)</formula>
    </cfRule>
    <cfRule type="expression" dxfId="2274" priority="1762">
      <formula>IF(RIGHT(TEXT(AQ475,"0.#"),1)=".",TRUE,FALSE)</formula>
    </cfRule>
  </conditionalFormatting>
  <conditionalFormatting sqref="AE480">
    <cfRule type="expression" dxfId="2273" priority="1753">
      <formula>IF(RIGHT(TEXT(AE480,"0.#"),1)=".",FALSE,TRUE)</formula>
    </cfRule>
    <cfRule type="expression" dxfId="2272" priority="1754">
      <formula>IF(RIGHT(TEXT(AE480,"0.#"),1)=".",TRUE,FALSE)</formula>
    </cfRule>
  </conditionalFormatting>
  <conditionalFormatting sqref="AE478">
    <cfRule type="expression" dxfId="2271" priority="1757">
      <formula>IF(RIGHT(TEXT(AE478,"0.#"),1)=".",FALSE,TRUE)</formula>
    </cfRule>
    <cfRule type="expression" dxfId="2270" priority="1758">
      <formula>IF(RIGHT(TEXT(AE478,"0.#"),1)=".",TRUE,FALSE)</formula>
    </cfRule>
  </conditionalFormatting>
  <conditionalFormatting sqref="AE479">
    <cfRule type="expression" dxfId="2269" priority="1755">
      <formula>IF(RIGHT(TEXT(AE479,"0.#"),1)=".",FALSE,TRUE)</formula>
    </cfRule>
    <cfRule type="expression" dxfId="2268" priority="1756">
      <formula>IF(RIGHT(TEXT(AE479,"0.#"),1)=".",TRUE,FALSE)</formula>
    </cfRule>
  </conditionalFormatting>
  <conditionalFormatting sqref="AM480">
    <cfRule type="expression" dxfId="2267" priority="1747">
      <formula>IF(RIGHT(TEXT(AM480,"0.#"),1)=".",FALSE,TRUE)</formula>
    </cfRule>
    <cfRule type="expression" dxfId="2266" priority="1748">
      <formula>IF(RIGHT(TEXT(AM480,"0.#"),1)=".",TRUE,FALSE)</formula>
    </cfRule>
  </conditionalFormatting>
  <conditionalFormatting sqref="AM478">
    <cfRule type="expression" dxfId="2265" priority="1751">
      <formula>IF(RIGHT(TEXT(AM478,"0.#"),1)=".",FALSE,TRUE)</formula>
    </cfRule>
    <cfRule type="expression" dxfId="2264" priority="1752">
      <formula>IF(RIGHT(TEXT(AM478,"0.#"),1)=".",TRUE,FALSE)</formula>
    </cfRule>
  </conditionalFormatting>
  <conditionalFormatting sqref="AM479">
    <cfRule type="expression" dxfId="2263" priority="1749">
      <formula>IF(RIGHT(TEXT(AM479,"0.#"),1)=".",FALSE,TRUE)</formula>
    </cfRule>
    <cfRule type="expression" dxfId="2262" priority="1750">
      <formula>IF(RIGHT(TEXT(AM479,"0.#"),1)=".",TRUE,FALSE)</formula>
    </cfRule>
  </conditionalFormatting>
  <conditionalFormatting sqref="AU480">
    <cfRule type="expression" dxfId="2261" priority="1741">
      <formula>IF(RIGHT(TEXT(AU480,"0.#"),1)=".",FALSE,TRUE)</formula>
    </cfRule>
    <cfRule type="expression" dxfId="2260" priority="1742">
      <formula>IF(RIGHT(TEXT(AU480,"0.#"),1)=".",TRUE,FALSE)</formula>
    </cfRule>
  </conditionalFormatting>
  <conditionalFormatting sqref="AU478">
    <cfRule type="expression" dxfId="2259" priority="1745">
      <formula>IF(RIGHT(TEXT(AU478,"0.#"),1)=".",FALSE,TRUE)</formula>
    </cfRule>
    <cfRule type="expression" dxfId="2258" priority="1746">
      <formula>IF(RIGHT(TEXT(AU478,"0.#"),1)=".",TRUE,FALSE)</formula>
    </cfRule>
  </conditionalFormatting>
  <conditionalFormatting sqref="AU479">
    <cfRule type="expression" dxfId="2257" priority="1743">
      <formula>IF(RIGHT(TEXT(AU479,"0.#"),1)=".",FALSE,TRUE)</formula>
    </cfRule>
    <cfRule type="expression" dxfId="2256" priority="1744">
      <formula>IF(RIGHT(TEXT(AU479,"0.#"),1)=".",TRUE,FALSE)</formula>
    </cfRule>
  </conditionalFormatting>
  <conditionalFormatting sqref="AI480">
    <cfRule type="expression" dxfId="2255" priority="1735">
      <formula>IF(RIGHT(TEXT(AI480,"0.#"),1)=".",FALSE,TRUE)</formula>
    </cfRule>
    <cfRule type="expression" dxfId="2254" priority="1736">
      <formula>IF(RIGHT(TEXT(AI480,"0.#"),1)=".",TRUE,FALSE)</formula>
    </cfRule>
  </conditionalFormatting>
  <conditionalFormatting sqref="AI478">
    <cfRule type="expression" dxfId="2253" priority="1739">
      <formula>IF(RIGHT(TEXT(AI478,"0.#"),1)=".",FALSE,TRUE)</formula>
    </cfRule>
    <cfRule type="expression" dxfId="2252" priority="1740">
      <formula>IF(RIGHT(TEXT(AI478,"0.#"),1)=".",TRUE,FALSE)</formula>
    </cfRule>
  </conditionalFormatting>
  <conditionalFormatting sqref="AI479">
    <cfRule type="expression" dxfId="2251" priority="1737">
      <formula>IF(RIGHT(TEXT(AI479,"0.#"),1)=".",FALSE,TRUE)</formula>
    </cfRule>
    <cfRule type="expression" dxfId="2250" priority="1738">
      <formula>IF(RIGHT(TEXT(AI479,"0.#"),1)=".",TRUE,FALSE)</formula>
    </cfRule>
  </conditionalFormatting>
  <conditionalFormatting sqref="AQ478">
    <cfRule type="expression" dxfId="2249" priority="1729">
      <formula>IF(RIGHT(TEXT(AQ478,"0.#"),1)=".",FALSE,TRUE)</formula>
    </cfRule>
    <cfRule type="expression" dxfId="2248" priority="1730">
      <formula>IF(RIGHT(TEXT(AQ478,"0.#"),1)=".",TRUE,FALSE)</formula>
    </cfRule>
  </conditionalFormatting>
  <conditionalFormatting sqref="AQ479">
    <cfRule type="expression" dxfId="2247" priority="1733">
      <formula>IF(RIGHT(TEXT(AQ479,"0.#"),1)=".",FALSE,TRUE)</formula>
    </cfRule>
    <cfRule type="expression" dxfId="2246" priority="1734">
      <formula>IF(RIGHT(TEXT(AQ479,"0.#"),1)=".",TRUE,FALSE)</formula>
    </cfRule>
  </conditionalFormatting>
  <conditionalFormatting sqref="AQ480">
    <cfRule type="expression" dxfId="2245" priority="1731">
      <formula>IF(RIGHT(TEXT(AQ480,"0.#"),1)=".",FALSE,TRUE)</formula>
    </cfRule>
    <cfRule type="expression" dxfId="2244" priority="1732">
      <formula>IF(RIGHT(TEXT(AQ480,"0.#"),1)=".",TRUE,FALSE)</formula>
    </cfRule>
  </conditionalFormatting>
  <conditionalFormatting sqref="AM47">
    <cfRule type="expression" dxfId="2243" priority="2023">
      <formula>IF(RIGHT(TEXT(AM47,"0.#"),1)=".",FALSE,TRUE)</formula>
    </cfRule>
    <cfRule type="expression" dxfId="2242" priority="2024">
      <formula>IF(RIGHT(TEXT(AM47,"0.#"),1)=".",TRUE,FALSE)</formula>
    </cfRule>
  </conditionalFormatting>
  <conditionalFormatting sqref="AI46">
    <cfRule type="expression" dxfId="2241" priority="2027">
      <formula>IF(RIGHT(TEXT(AI46,"0.#"),1)=".",FALSE,TRUE)</formula>
    </cfRule>
    <cfRule type="expression" dxfId="2240" priority="2028">
      <formula>IF(RIGHT(TEXT(AI46,"0.#"),1)=".",TRUE,FALSE)</formula>
    </cfRule>
  </conditionalFormatting>
  <conditionalFormatting sqref="AM46">
    <cfRule type="expression" dxfId="2239" priority="2025">
      <formula>IF(RIGHT(TEXT(AM46,"0.#"),1)=".",FALSE,TRUE)</formula>
    </cfRule>
    <cfRule type="expression" dxfId="2238" priority="2026">
      <formula>IF(RIGHT(TEXT(AM46,"0.#"),1)=".",TRUE,FALSE)</formula>
    </cfRule>
  </conditionalFormatting>
  <conditionalFormatting sqref="AU46:AU48">
    <cfRule type="expression" dxfId="2237" priority="2017">
      <formula>IF(RIGHT(TEXT(AU46,"0.#"),1)=".",FALSE,TRUE)</formula>
    </cfRule>
    <cfRule type="expression" dxfId="2236" priority="2018">
      <formula>IF(RIGHT(TEXT(AU46,"0.#"),1)=".",TRUE,FALSE)</formula>
    </cfRule>
  </conditionalFormatting>
  <conditionalFormatting sqref="AM48">
    <cfRule type="expression" dxfId="2235" priority="2021">
      <formula>IF(RIGHT(TEXT(AM48,"0.#"),1)=".",FALSE,TRUE)</formula>
    </cfRule>
    <cfRule type="expression" dxfId="2234" priority="2022">
      <formula>IF(RIGHT(TEXT(AM48,"0.#"),1)=".",TRUE,FALSE)</formula>
    </cfRule>
  </conditionalFormatting>
  <conditionalFormatting sqref="AQ46:AQ48">
    <cfRule type="expression" dxfId="2233" priority="2019">
      <formula>IF(RIGHT(TEXT(AQ46,"0.#"),1)=".",FALSE,TRUE)</formula>
    </cfRule>
    <cfRule type="expression" dxfId="2232" priority="2020">
      <formula>IF(RIGHT(TEXT(AQ46,"0.#"),1)=".",TRUE,FALSE)</formula>
    </cfRule>
  </conditionalFormatting>
  <conditionalFormatting sqref="AE146:AE147 AI146:AI147 AM146:AM147 AQ146:AQ147 AU146:AU147">
    <cfRule type="expression" dxfId="2231" priority="2011">
      <formula>IF(RIGHT(TEXT(AE146,"0.#"),1)=".",FALSE,TRUE)</formula>
    </cfRule>
    <cfRule type="expression" dxfId="2230" priority="2012">
      <formula>IF(RIGHT(TEXT(AE146,"0.#"),1)=".",TRUE,FALSE)</formula>
    </cfRule>
  </conditionalFormatting>
  <conditionalFormatting sqref="AE138:AE139 AI138:AI139 AM138:AM139 AQ138:AQ139 AU138:AU139">
    <cfRule type="expression" dxfId="2229" priority="2015">
      <formula>IF(RIGHT(TEXT(AE138,"0.#"),1)=".",FALSE,TRUE)</formula>
    </cfRule>
    <cfRule type="expression" dxfId="2228" priority="2016">
      <formula>IF(RIGHT(TEXT(AE138,"0.#"),1)=".",TRUE,FALSE)</formula>
    </cfRule>
  </conditionalFormatting>
  <conditionalFormatting sqref="AE142:AE143 AI142:AI143 AM142:AM143 AQ142:AQ143 AU142:AU143">
    <cfRule type="expression" dxfId="2227" priority="2013">
      <formula>IF(RIGHT(TEXT(AE142,"0.#"),1)=".",FALSE,TRUE)</formula>
    </cfRule>
    <cfRule type="expression" dxfId="2226" priority="2014">
      <formula>IF(RIGHT(TEXT(AE142,"0.#"),1)=".",TRUE,FALSE)</formula>
    </cfRule>
  </conditionalFormatting>
  <conditionalFormatting sqref="AE198:AE199 AI198:AI199 AM198:AM199 AQ198:AQ199 AU198:AU199">
    <cfRule type="expression" dxfId="2225" priority="2005">
      <formula>IF(RIGHT(TEXT(AE198,"0.#"),1)=".",FALSE,TRUE)</formula>
    </cfRule>
    <cfRule type="expression" dxfId="2224" priority="2006">
      <formula>IF(RIGHT(TEXT(AE198,"0.#"),1)=".",TRUE,FALSE)</formula>
    </cfRule>
  </conditionalFormatting>
  <conditionalFormatting sqref="AE150:AE151 AI150:AI151 AM150:AM151 AQ150:AQ151 AU150:AU151">
    <cfRule type="expression" dxfId="2223" priority="2009">
      <formula>IF(RIGHT(TEXT(AE150,"0.#"),1)=".",FALSE,TRUE)</formula>
    </cfRule>
    <cfRule type="expression" dxfId="2222" priority="2010">
      <formula>IF(RIGHT(TEXT(AE150,"0.#"),1)=".",TRUE,FALSE)</formula>
    </cfRule>
  </conditionalFormatting>
  <conditionalFormatting sqref="AE194:AE195 AI194:AI195 AM194:AM195 AQ194:AQ195 AU194:AU195">
    <cfRule type="expression" dxfId="2221" priority="2007">
      <formula>IF(RIGHT(TEXT(AE194,"0.#"),1)=".",FALSE,TRUE)</formula>
    </cfRule>
    <cfRule type="expression" dxfId="2220" priority="2008">
      <formula>IF(RIGHT(TEXT(AE194,"0.#"),1)=".",TRUE,FALSE)</formula>
    </cfRule>
  </conditionalFormatting>
  <conditionalFormatting sqref="AE210:AE211 AI210:AI211 AM210:AM211 AQ210:AQ211 AU210:AU211">
    <cfRule type="expression" dxfId="2219" priority="1999">
      <formula>IF(RIGHT(TEXT(AE210,"0.#"),1)=".",FALSE,TRUE)</formula>
    </cfRule>
    <cfRule type="expression" dxfId="2218" priority="2000">
      <formula>IF(RIGHT(TEXT(AE210,"0.#"),1)=".",TRUE,FALSE)</formula>
    </cfRule>
  </conditionalFormatting>
  <conditionalFormatting sqref="AE202:AE203 AI202:AI203 AM202:AM203 AQ202:AQ203 AU202:AU203">
    <cfRule type="expression" dxfId="2217" priority="2003">
      <formula>IF(RIGHT(TEXT(AE202,"0.#"),1)=".",FALSE,TRUE)</formula>
    </cfRule>
    <cfRule type="expression" dxfId="2216" priority="2004">
      <formula>IF(RIGHT(TEXT(AE202,"0.#"),1)=".",TRUE,FALSE)</formula>
    </cfRule>
  </conditionalFormatting>
  <conditionalFormatting sqref="AE206:AE207 AI206:AI207 AM206:AM207 AQ206:AQ207 AU206:AU207">
    <cfRule type="expression" dxfId="2215" priority="2001">
      <formula>IF(RIGHT(TEXT(AE206,"0.#"),1)=".",FALSE,TRUE)</formula>
    </cfRule>
    <cfRule type="expression" dxfId="2214" priority="2002">
      <formula>IF(RIGHT(TEXT(AE206,"0.#"),1)=".",TRUE,FALSE)</formula>
    </cfRule>
  </conditionalFormatting>
  <conditionalFormatting sqref="AE262:AE263 AI262:AI263 AM262:AM263 AQ262:AQ263 AU262:AU263">
    <cfRule type="expression" dxfId="2213" priority="1993">
      <formula>IF(RIGHT(TEXT(AE262,"0.#"),1)=".",FALSE,TRUE)</formula>
    </cfRule>
    <cfRule type="expression" dxfId="2212" priority="1994">
      <formula>IF(RIGHT(TEXT(AE262,"0.#"),1)=".",TRUE,FALSE)</formula>
    </cfRule>
  </conditionalFormatting>
  <conditionalFormatting sqref="AE254:AE255 AI254:AI255 AM254:AM255 AQ254:AQ255 AU254:AU255">
    <cfRule type="expression" dxfId="2211" priority="1997">
      <formula>IF(RIGHT(TEXT(AE254,"0.#"),1)=".",FALSE,TRUE)</formula>
    </cfRule>
    <cfRule type="expression" dxfId="2210" priority="1998">
      <formula>IF(RIGHT(TEXT(AE254,"0.#"),1)=".",TRUE,FALSE)</formula>
    </cfRule>
  </conditionalFormatting>
  <conditionalFormatting sqref="AE258:AE259 AI258:AI259 AM258:AM259 AQ258:AQ259 AU258:AU259">
    <cfRule type="expression" dxfId="2209" priority="1995">
      <formula>IF(RIGHT(TEXT(AE258,"0.#"),1)=".",FALSE,TRUE)</formula>
    </cfRule>
    <cfRule type="expression" dxfId="2208" priority="1996">
      <formula>IF(RIGHT(TEXT(AE258,"0.#"),1)=".",TRUE,FALSE)</formula>
    </cfRule>
  </conditionalFormatting>
  <conditionalFormatting sqref="AE314:AE315 AI314:AI315 AM314:AM315 AQ314:AQ315 AU314:AU315">
    <cfRule type="expression" dxfId="2207" priority="1987">
      <formula>IF(RIGHT(TEXT(AE314,"0.#"),1)=".",FALSE,TRUE)</formula>
    </cfRule>
    <cfRule type="expression" dxfId="2206" priority="1988">
      <formula>IF(RIGHT(TEXT(AE314,"0.#"),1)=".",TRUE,FALSE)</formula>
    </cfRule>
  </conditionalFormatting>
  <conditionalFormatting sqref="AE266:AE267 AI266:AI267 AM266:AM267 AQ266:AQ267 AU266:AU267">
    <cfRule type="expression" dxfId="2205" priority="1991">
      <formula>IF(RIGHT(TEXT(AE266,"0.#"),1)=".",FALSE,TRUE)</formula>
    </cfRule>
    <cfRule type="expression" dxfId="2204" priority="1992">
      <formula>IF(RIGHT(TEXT(AE266,"0.#"),1)=".",TRUE,FALSE)</formula>
    </cfRule>
  </conditionalFormatting>
  <conditionalFormatting sqref="AE270:AE271 AI270:AI271 AM270:AM271 AQ270:AQ271 AU270:AU271">
    <cfRule type="expression" dxfId="2203" priority="1989">
      <formula>IF(RIGHT(TEXT(AE270,"0.#"),1)=".",FALSE,TRUE)</formula>
    </cfRule>
    <cfRule type="expression" dxfId="2202" priority="1990">
      <formula>IF(RIGHT(TEXT(AE270,"0.#"),1)=".",TRUE,FALSE)</formula>
    </cfRule>
  </conditionalFormatting>
  <conditionalFormatting sqref="AE326:AE327 AI326:AI327 AM326:AM327 AQ326:AQ327 AU326:AU327">
    <cfRule type="expression" dxfId="2201" priority="1981">
      <formula>IF(RIGHT(TEXT(AE326,"0.#"),1)=".",FALSE,TRUE)</formula>
    </cfRule>
    <cfRule type="expression" dxfId="2200" priority="1982">
      <formula>IF(RIGHT(TEXT(AE326,"0.#"),1)=".",TRUE,FALSE)</formula>
    </cfRule>
  </conditionalFormatting>
  <conditionalFormatting sqref="AE318:AE319 AI318:AI319 AM318:AM319 AQ318:AQ319 AU318:AU319">
    <cfRule type="expression" dxfId="2199" priority="1985">
      <formula>IF(RIGHT(TEXT(AE318,"0.#"),1)=".",FALSE,TRUE)</formula>
    </cfRule>
    <cfRule type="expression" dxfId="2198" priority="1986">
      <formula>IF(RIGHT(TEXT(AE318,"0.#"),1)=".",TRUE,FALSE)</formula>
    </cfRule>
  </conditionalFormatting>
  <conditionalFormatting sqref="AE322:AE323 AI322:AI323 AM322:AM323 AQ322:AQ323 AU322:AU323">
    <cfRule type="expression" dxfId="2197" priority="1983">
      <formula>IF(RIGHT(TEXT(AE322,"0.#"),1)=".",FALSE,TRUE)</formula>
    </cfRule>
    <cfRule type="expression" dxfId="2196" priority="1984">
      <formula>IF(RIGHT(TEXT(AE322,"0.#"),1)=".",TRUE,FALSE)</formula>
    </cfRule>
  </conditionalFormatting>
  <conditionalFormatting sqref="AE378:AE379 AI378:AI379 AM378:AM379 AQ378:AQ379 AU378:AU379">
    <cfRule type="expression" dxfId="2195" priority="1975">
      <formula>IF(RIGHT(TEXT(AE378,"0.#"),1)=".",FALSE,TRUE)</formula>
    </cfRule>
    <cfRule type="expression" dxfId="2194" priority="1976">
      <formula>IF(RIGHT(TEXT(AE378,"0.#"),1)=".",TRUE,FALSE)</formula>
    </cfRule>
  </conditionalFormatting>
  <conditionalFormatting sqref="AE330:AE331 AI330:AI331 AM330:AM331 AQ330:AQ331 AU330:AU331">
    <cfRule type="expression" dxfId="2193" priority="1979">
      <formula>IF(RIGHT(TEXT(AE330,"0.#"),1)=".",FALSE,TRUE)</formula>
    </cfRule>
    <cfRule type="expression" dxfId="2192" priority="1980">
      <formula>IF(RIGHT(TEXT(AE330,"0.#"),1)=".",TRUE,FALSE)</formula>
    </cfRule>
  </conditionalFormatting>
  <conditionalFormatting sqref="AE374:AE375 AI374:AI375 AM374:AM375 AQ374:AQ375 AU374:AU375">
    <cfRule type="expression" dxfId="2191" priority="1977">
      <formula>IF(RIGHT(TEXT(AE374,"0.#"),1)=".",FALSE,TRUE)</formula>
    </cfRule>
    <cfRule type="expression" dxfId="2190" priority="1978">
      <formula>IF(RIGHT(TEXT(AE374,"0.#"),1)=".",TRUE,FALSE)</formula>
    </cfRule>
  </conditionalFormatting>
  <conditionalFormatting sqref="AE390:AE391 AI390:AI391 AM390:AM391 AQ390:AQ391 AU390:AU391">
    <cfRule type="expression" dxfId="2189" priority="1969">
      <formula>IF(RIGHT(TEXT(AE390,"0.#"),1)=".",FALSE,TRUE)</formula>
    </cfRule>
    <cfRule type="expression" dxfId="2188" priority="1970">
      <formula>IF(RIGHT(TEXT(AE390,"0.#"),1)=".",TRUE,FALSE)</formula>
    </cfRule>
  </conditionalFormatting>
  <conditionalFormatting sqref="AE382:AE383 AI382:AI383 AM382:AM383 AQ382:AQ383 AU382:AU383">
    <cfRule type="expression" dxfId="2187" priority="1973">
      <formula>IF(RIGHT(TEXT(AE382,"0.#"),1)=".",FALSE,TRUE)</formula>
    </cfRule>
    <cfRule type="expression" dxfId="2186" priority="1974">
      <formula>IF(RIGHT(TEXT(AE382,"0.#"),1)=".",TRUE,FALSE)</formula>
    </cfRule>
  </conditionalFormatting>
  <conditionalFormatting sqref="AE386:AE387 AI386:AI387 AM386:AM387 AQ386:AQ387 AU386:AU387">
    <cfRule type="expression" dxfId="2185" priority="1971">
      <formula>IF(RIGHT(TEXT(AE386,"0.#"),1)=".",FALSE,TRUE)</formula>
    </cfRule>
    <cfRule type="expression" dxfId="2184" priority="1972">
      <formula>IF(RIGHT(TEXT(AE386,"0.#"),1)=".",TRUE,FALSE)</formula>
    </cfRule>
  </conditionalFormatting>
  <conditionalFormatting sqref="AE440">
    <cfRule type="expression" dxfId="2183" priority="1963">
      <formula>IF(RIGHT(TEXT(AE440,"0.#"),1)=".",FALSE,TRUE)</formula>
    </cfRule>
    <cfRule type="expression" dxfId="2182" priority="1964">
      <formula>IF(RIGHT(TEXT(AE440,"0.#"),1)=".",TRUE,FALSE)</formula>
    </cfRule>
  </conditionalFormatting>
  <conditionalFormatting sqref="AE438">
    <cfRule type="expression" dxfId="2181" priority="1967">
      <formula>IF(RIGHT(TEXT(AE438,"0.#"),1)=".",FALSE,TRUE)</formula>
    </cfRule>
    <cfRule type="expression" dxfId="2180" priority="1968">
      <formula>IF(RIGHT(TEXT(AE438,"0.#"),1)=".",TRUE,FALSE)</formula>
    </cfRule>
  </conditionalFormatting>
  <conditionalFormatting sqref="AE439">
    <cfRule type="expression" dxfId="2179" priority="1965">
      <formula>IF(RIGHT(TEXT(AE439,"0.#"),1)=".",FALSE,TRUE)</formula>
    </cfRule>
    <cfRule type="expression" dxfId="2178" priority="1966">
      <formula>IF(RIGHT(TEXT(AE439,"0.#"),1)=".",TRUE,FALSE)</formula>
    </cfRule>
  </conditionalFormatting>
  <conditionalFormatting sqref="AM440">
    <cfRule type="expression" dxfId="2177" priority="1957">
      <formula>IF(RIGHT(TEXT(AM440,"0.#"),1)=".",FALSE,TRUE)</formula>
    </cfRule>
    <cfRule type="expression" dxfId="2176" priority="1958">
      <formula>IF(RIGHT(TEXT(AM440,"0.#"),1)=".",TRUE,FALSE)</formula>
    </cfRule>
  </conditionalFormatting>
  <conditionalFormatting sqref="AM438">
    <cfRule type="expression" dxfId="2175" priority="1961">
      <formula>IF(RIGHT(TEXT(AM438,"0.#"),1)=".",FALSE,TRUE)</formula>
    </cfRule>
    <cfRule type="expression" dxfId="2174" priority="1962">
      <formula>IF(RIGHT(TEXT(AM438,"0.#"),1)=".",TRUE,FALSE)</formula>
    </cfRule>
  </conditionalFormatting>
  <conditionalFormatting sqref="AM439">
    <cfRule type="expression" dxfId="2173" priority="1959">
      <formula>IF(RIGHT(TEXT(AM439,"0.#"),1)=".",FALSE,TRUE)</formula>
    </cfRule>
    <cfRule type="expression" dxfId="2172" priority="1960">
      <formula>IF(RIGHT(TEXT(AM439,"0.#"),1)=".",TRUE,FALSE)</formula>
    </cfRule>
  </conditionalFormatting>
  <conditionalFormatting sqref="AU440">
    <cfRule type="expression" dxfId="2171" priority="1951">
      <formula>IF(RIGHT(TEXT(AU440,"0.#"),1)=".",FALSE,TRUE)</formula>
    </cfRule>
    <cfRule type="expression" dxfId="2170" priority="1952">
      <formula>IF(RIGHT(TEXT(AU440,"0.#"),1)=".",TRUE,FALSE)</formula>
    </cfRule>
  </conditionalFormatting>
  <conditionalFormatting sqref="AU438">
    <cfRule type="expression" dxfId="2169" priority="1955">
      <formula>IF(RIGHT(TEXT(AU438,"0.#"),1)=".",FALSE,TRUE)</formula>
    </cfRule>
    <cfRule type="expression" dxfId="2168" priority="1956">
      <formula>IF(RIGHT(TEXT(AU438,"0.#"),1)=".",TRUE,FALSE)</formula>
    </cfRule>
  </conditionalFormatting>
  <conditionalFormatting sqref="AU439">
    <cfRule type="expression" dxfId="2167" priority="1953">
      <formula>IF(RIGHT(TEXT(AU439,"0.#"),1)=".",FALSE,TRUE)</formula>
    </cfRule>
    <cfRule type="expression" dxfId="2166" priority="1954">
      <formula>IF(RIGHT(TEXT(AU439,"0.#"),1)=".",TRUE,FALSE)</formula>
    </cfRule>
  </conditionalFormatting>
  <conditionalFormatting sqref="AI440">
    <cfRule type="expression" dxfId="2165" priority="1945">
      <formula>IF(RIGHT(TEXT(AI440,"0.#"),1)=".",FALSE,TRUE)</formula>
    </cfRule>
    <cfRule type="expression" dxfId="2164" priority="1946">
      <formula>IF(RIGHT(TEXT(AI440,"0.#"),1)=".",TRUE,FALSE)</formula>
    </cfRule>
  </conditionalFormatting>
  <conditionalFormatting sqref="AI438">
    <cfRule type="expression" dxfId="2163" priority="1949">
      <formula>IF(RIGHT(TEXT(AI438,"0.#"),1)=".",FALSE,TRUE)</formula>
    </cfRule>
    <cfRule type="expression" dxfId="2162" priority="1950">
      <formula>IF(RIGHT(TEXT(AI438,"0.#"),1)=".",TRUE,FALSE)</formula>
    </cfRule>
  </conditionalFormatting>
  <conditionalFormatting sqref="AI439">
    <cfRule type="expression" dxfId="2161" priority="1947">
      <formula>IF(RIGHT(TEXT(AI439,"0.#"),1)=".",FALSE,TRUE)</formula>
    </cfRule>
    <cfRule type="expression" dxfId="2160" priority="1948">
      <formula>IF(RIGHT(TEXT(AI439,"0.#"),1)=".",TRUE,FALSE)</formula>
    </cfRule>
  </conditionalFormatting>
  <conditionalFormatting sqref="AQ438">
    <cfRule type="expression" dxfId="2159" priority="1939">
      <formula>IF(RIGHT(TEXT(AQ438,"0.#"),1)=".",FALSE,TRUE)</formula>
    </cfRule>
    <cfRule type="expression" dxfId="2158" priority="1940">
      <formula>IF(RIGHT(TEXT(AQ438,"0.#"),1)=".",TRUE,FALSE)</formula>
    </cfRule>
  </conditionalFormatting>
  <conditionalFormatting sqref="AQ439">
    <cfRule type="expression" dxfId="2157" priority="1943">
      <formula>IF(RIGHT(TEXT(AQ439,"0.#"),1)=".",FALSE,TRUE)</formula>
    </cfRule>
    <cfRule type="expression" dxfId="2156" priority="1944">
      <formula>IF(RIGHT(TEXT(AQ439,"0.#"),1)=".",TRUE,FALSE)</formula>
    </cfRule>
  </conditionalFormatting>
  <conditionalFormatting sqref="AQ440">
    <cfRule type="expression" dxfId="2155" priority="1941">
      <formula>IF(RIGHT(TEXT(AQ440,"0.#"),1)=".",FALSE,TRUE)</formula>
    </cfRule>
    <cfRule type="expression" dxfId="2154" priority="1942">
      <formula>IF(RIGHT(TEXT(AQ440,"0.#"),1)=".",TRUE,FALSE)</formula>
    </cfRule>
  </conditionalFormatting>
  <conditionalFormatting sqref="AE445">
    <cfRule type="expression" dxfId="2153" priority="1933">
      <formula>IF(RIGHT(TEXT(AE445,"0.#"),1)=".",FALSE,TRUE)</formula>
    </cfRule>
    <cfRule type="expression" dxfId="2152" priority="1934">
      <formula>IF(RIGHT(TEXT(AE445,"0.#"),1)=".",TRUE,FALSE)</formula>
    </cfRule>
  </conditionalFormatting>
  <conditionalFormatting sqref="AE443">
    <cfRule type="expression" dxfId="2151" priority="1937">
      <formula>IF(RIGHT(TEXT(AE443,"0.#"),1)=".",FALSE,TRUE)</formula>
    </cfRule>
    <cfRule type="expression" dxfId="2150" priority="1938">
      <formula>IF(RIGHT(TEXT(AE443,"0.#"),1)=".",TRUE,FALSE)</formula>
    </cfRule>
  </conditionalFormatting>
  <conditionalFormatting sqref="AE444">
    <cfRule type="expression" dxfId="2149" priority="1935">
      <formula>IF(RIGHT(TEXT(AE444,"0.#"),1)=".",FALSE,TRUE)</formula>
    </cfRule>
    <cfRule type="expression" dxfId="2148" priority="1936">
      <formula>IF(RIGHT(TEXT(AE444,"0.#"),1)=".",TRUE,FALSE)</formula>
    </cfRule>
  </conditionalFormatting>
  <conditionalFormatting sqref="AM445">
    <cfRule type="expression" dxfId="2147" priority="1927">
      <formula>IF(RIGHT(TEXT(AM445,"0.#"),1)=".",FALSE,TRUE)</formula>
    </cfRule>
    <cfRule type="expression" dxfId="2146" priority="1928">
      <formula>IF(RIGHT(TEXT(AM445,"0.#"),1)=".",TRUE,FALSE)</formula>
    </cfRule>
  </conditionalFormatting>
  <conditionalFormatting sqref="AM443">
    <cfRule type="expression" dxfId="2145" priority="1931">
      <formula>IF(RIGHT(TEXT(AM443,"0.#"),1)=".",FALSE,TRUE)</formula>
    </cfRule>
    <cfRule type="expression" dxfId="2144" priority="1932">
      <formula>IF(RIGHT(TEXT(AM443,"0.#"),1)=".",TRUE,FALSE)</formula>
    </cfRule>
  </conditionalFormatting>
  <conditionalFormatting sqref="AM444">
    <cfRule type="expression" dxfId="2143" priority="1929">
      <formula>IF(RIGHT(TEXT(AM444,"0.#"),1)=".",FALSE,TRUE)</formula>
    </cfRule>
    <cfRule type="expression" dxfId="2142" priority="1930">
      <formula>IF(RIGHT(TEXT(AM444,"0.#"),1)=".",TRUE,FALSE)</formula>
    </cfRule>
  </conditionalFormatting>
  <conditionalFormatting sqref="AU445">
    <cfRule type="expression" dxfId="2141" priority="1921">
      <formula>IF(RIGHT(TEXT(AU445,"0.#"),1)=".",FALSE,TRUE)</formula>
    </cfRule>
    <cfRule type="expression" dxfId="2140" priority="1922">
      <formula>IF(RIGHT(TEXT(AU445,"0.#"),1)=".",TRUE,FALSE)</formula>
    </cfRule>
  </conditionalFormatting>
  <conditionalFormatting sqref="AU443">
    <cfRule type="expression" dxfId="2139" priority="1925">
      <formula>IF(RIGHT(TEXT(AU443,"0.#"),1)=".",FALSE,TRUE)</formula>
    </cfRule>
    <cfRule type="expression" dxfId="2138" priority="1926">
      <formula>IF(RIGHT(TEXT(AU443,"0.#"),1)=".",TRUE,FALSE)</formula>
    </cfRule>
  </conditionalFormatting>
  <conditionalFormatting sqref="AU444">
    <cfRule type="expression" dxfId="2137" priority="1923">
      <formula>IF(RIGHT(TEXT(AU444,"0.#"),1)=".",FALSE,TRUE)</formula>
    </cfRule>
    <cfRule type="expression" dxfId="2136" priority="1924">
      <formula>IF(RIGHT(TEXT(AU444,"0.#"),1)=".",TRUE,FALSE)</formula>
    </cfRule>
  </conditionalFormatting>
  <conditionalFormatting sqref="AI445">
    <cfRule type="expression" dxfId="2135" priority="1915">
      <formula>IF(RIGHT(TEXT(AI445,"0.#"),1)=".",FALSE,TRUE)</formula>
    </cfRule>
    <cfRule type="expression" dxfId="2134" priority="1916">
      <formula>IF(RIGHT(TEXT(AI445,"0.#"),1)=".",TRUE,FALSE)</formula>
    </cfRule>
  </conditionalFormatting>
  <conditionalFormatting sqref="AI443">
    <cfRule type="expression" dxfId="2133" priority="1919">
      <formula>IF(RIGHT(TEXT(AI443,"0.#"),1)=".",FALSE,TRUE)</formula>
    </cfRule>
    <cfRule type="expression" dxfId="2132" priority="1920">
      <formula>IF(RIGHT(TEXT(AI443,"0.#"),1)=".",TRUE,FALSE)</formula>
    </cfRule>
  </conditionalFormatting>
  <conditionalFormatting sqref="AI444">
    <cfRule type="expression" dxfId="2131" priority="1917">
      <formula>IF(RIGHT(TEXT(AI444,"0.#"),1)=".",FALSE,TRUE)</formula>
    </cfRule>
    <cfRule type="expression" dxfId="2130" priority="1918">
      <formula>IF(RIGHT(TEXT(AI444,"0.#"),1)=".",TRUE,FALSE)</formula>
    </cfRule>
  </conditionalFormatting>
  <conditionalFormatting sqref="AQ443">
    <cfRule type="expression" dxfId="2129" priority="1909">
      <formula>IF(RIGHT(TEXT(AQ443,"0.#"),1)=".",FALSE,TRUE)</formula>
    </cfRule>
    <cfRule type="expression" dxfId="2128" priority="1910">
      <formula>IF(RIGHT(TEXT(AQ443,"0.#"),1)=".",TRUE,FALSE)</formula>
    </cfRule>
  </conditionalFormatting>
  <conditionalFormatting sqref="AQ444">
    <cfRule type="expression" dxfId="2127" priority="1913">
      <formula>IF(RIGHT(TEXT(AQ444,"0.#"),1)=".",FALSE,TRUE)</formula>
    </cfRule>
    <cfRule type="expression" dxfId="2126" priority="1914">
      <formula>IF(RIGHT(TEXT(AQ444,"0.#"),1)=".",TRUE,FALSE)</formula>
    </cfRule>
  </conditionalFormatting>
  <conditionalFormatting sqref="AQ445">
    <cfRule type="expression" dxfId="2125" priority="1911">
      <formula>IF(RIGHT(TEXT(AQ445,"0.#"),1)=".",FALSE,TRUE)</formula>
    </cfRule>
    <cfRule type="expression" dxfId="2124" priority="1912">
      <formula>IF(RIGHT(TEXT(AQ445,"0.#"),1)=".",TRUE,FALSE)</formula>
    </cfRule>
  </conditionalFormatting>
  <conditionalFormatting sqref="Y872:Y899">
    <cfRule type="expression" dxfId="2123" priority="2139">
      <formula>IF(RIGHT(TEXT(Y872,"0.#"),1)=".",FALSE,TRUE)</formula>
    </cfRule>
    <cfRule type="expression" dxfId="2122" priority="2140">
      <formula>IF(RIGHT(TEXT(Y872,"0.#"),1)=".",TRUE,FALSE)</formula>
    </cfRule>
  </conditionalFormatting>
  <conditionalFormatting sqref="Y870:Y871">
    <cfRule type="expression" dxfId="2121" priority="2133">
      <formula>IF(RIGHT(TEXT(Y870,"0.#"),1)=".",FALSE,TRUE)</formula>
    </cfRule>
    <cfRule type="expression" dxfId="2120" priority="2134">
      <formula>IF(RIGHT(TEXT(Y870,"0.#"),1)=".",TRUE,FALSE)</formula>
    </cfRule>
  </conditionalFormatting>
  <conditionalFormatting sqref="Y905:Y932">
    <cfRule type="expression" dxfId="2119" priority="2127">
      <formula>IF(RIGHT(TEXT(Y905,"0.#"),1)=".",FALSE,TRUE)</formula>
    </cfRule>
    <cfRule type="expression" dxfId="2118" priority="2128">
      <formula>IF(RIGHT(TEXT(Y905,"0.#"),1)=".",TRUE,FALSE)</formula>
    </cfRule>
  </conditionalFormatting>
  <conditionalFormatting sqref="Y903:Y904">
    <cfRule type="expression" dxfId="2117" priority="2121">
      <formula>IF(RIGHT(TEXT(Y903,"0.#"),1)=".",FALSE,TRUE)</formula>
    </cfRule>
    <cfRule type="expression" dxfId="2116" priority="2122">
      <formula>IF(RIGHT(TEXT(Y903,"0.#"),1)=".",TRUE,FALSE)</formula>
    </cfRule>
  </conditionalFormatting>
  <conditionalFormatting sqref="Y938:Y965">
    <cfRule type="expression" dxfId="2115" priority="2115">
      <formula>IF(RIGHT(TEXT(Y938,"0.#"),1)=".",FALSE,TRUE)</formula>
    </cfRule>
    <cfRule type="expression" dxfId="2114" priority="2116">
      <formula>IF(RIGHT(TEXT(Y938,"0.#"),1)=".",TRUE,FALSE)</formula>
    </cfRule>
  </conditionalFormatting>
  <conditionalFormatting sqref="Y936:Y937">
    <cfRule type="expression" dxfId="2113" priority="2109">
      <formula>IF(RIGHT(TEXT(Y936,"0.#"),1)=".",FALSE,TRUE)</formula>
    </cfRule>
    <cfRule type="expression" dxfId="2112" priority="2110">
      <formula>IF(RIGHT(TEXT(Y936,"0.#"),1)=".",TRUE,FALSE)</formula>
    </cfRule>
  </conditionalFormatting>
  <conditionalFormatting sqref="Y971:Y998">
    <cfRule type="expression" dxfId="2111" priority="2103">
      <formula>IF(RIGHT(TEXT(Y971,"0.#"),1)=".",FALSE,TRUE)</formula>
    </cfRule>
    <cfRule type="expression" dxfId="2110" priority="2104">
      <formula>IF(RIGHT(TEXT(Y971,"0.#"),1)=".",TRUE,FALSE)</formula>
    </cfRule>
  </conditionalFormatting>
  <conditionalFormatting sqref="Y969:Y970">
    <cfRule type="expression" dxfId="2109" priority="2097">
      <formula>IF(RIGHT(TEXT(Y969,"0.#"),1)=".",FALSE,TRUE)</formula>
    </cfRule>
    <cfRule type="expression" dxfId="2108" priority="2098">
      <formula>IF(RIGHT(TEXT(Y969,"0.#"),1)=".",TRUE,FALSE)</formula>
    </cfRule>
  </conditionalFormatting>
  <conditionalFormatting sqref="Y1004:Y1031">
    <cfRule type="expression" dxfId="2107" priority="2091">
      <formula>IF(RIGHT(TEXT(Y1004,"0.#"),1)=".",FALSE,TRUE)</formula>
    </cfRule>
    <cfRule type="expression" dxfId="2106" priority="2092">
      <formula>IF(RIGHT(TEXT(Y1004,"0.#"),1)=".",TRUE,FALSE)</formula>
    </cfRule>
  </conditionalFormatting>
  <conditionalFormatting sqref="W23">
    <cfRule type="expression" dxfId="2105" priority="2375">
      <formula>IF(RIGHT(TEXT(W23,"0.#"),1)=".",FALSE,TRUE)</formula>
    </cfRule>
    <cfRule type="expression" dxfId="2104" priority="2376">
      <formula>IF(RIGHT(TEXT(W23,"0.#"),1)=".",TRUE,FALSE)</formula>
    </cfRule>
  </conditionalFormatting>
  <conditionalFormatting sqref="W24:W27">
    <cfRule type="expression" dxfId="2103" priority="2373">
      <formula>IF(RIGHT(TEXT(W24,"0.#"),1)=".",FALSE,TRUE)</formula>
    </cfRule>
    <cfRule type="expression" dxfId="2102" priority="2374">
      <formula>IF(RIGHT(TEXT(W24,"0.#"),1)=".",TRUE,FALSE)</formula>
    </cfRule>
  </conditionalFormatting>
  <conditionalFormatting sqref="W28">
    <cfRule type="expression" dxfId="2101" priority="2365">
      <formula>IF(RIGHT(TEXT(W28,"0.#"),1)=".",FALSE,TRUE)</formula>
    </cfRule>
    <cfRule type="expression" dxfId="2100" priority="2366">
      <formula>IF(RIGHT(TEXT(W28,"0.#"),1)=".",TRUE,FALSE)</formula>
    </cfRule>
  </conditionalFormatting>
  <conditionalFormatting sqref="P23">
    <cfRule type="expression" dxfId="2099" priority="2363">
      <formula>IF(RIGHT(TEXT(P23,"0.#"),1)=".",FALSE,TRUE)</formula>
    </cfRule>
    <cfRule type="expression" dxfId="2098" priority="2364">
      <formula>IF(RIGHT(TEXT(P23,"0.#"),1)=".",TRUE,FALSE)</formula>
    </cfRule>
  </conditionalFormatting>
  <conditionalFormatting sqref="P24:P27">
    <cfRule type="expression" dxfId="2097" priority="2361">
      <formula>IF(RIGHT(TEXT(P24,"0.#"),1)=".",FALSE,TRUE)</formula>
    </cfRule>
    <cfRule type="expression" dxfId="2096" priority="2362">
      <formula>IF(RIGHT(TEXT(P24,"0.#"),1)=".",TRUE,FALSE)</formula>
    </cfRule>
  </conditionalFormatting>
  <conditionalFormatting sqref="P28">
    <cfRule type="expression" dxfId="2095" priority="2359">
      <formula>IF(RIGHT(TEXT(P28,"0.#"),1)=".",FALSE,TRUE)</formula>
    </cfRule>
    <cfRule type="expression" dxfId="2094" priority="2360">
      <formula>IF(RIGHT(TEXT(P28,"0.#"),1)=".",TRUE,FALSE)</formula>
    </cfRule>
  </conditionalFormatting>
  <conditionalFormatting sqref="AQ114">
    <cfRule type="expression" dxfId="2093" priority="2343">
      <formula>IF(RIGHT(TEXT(AQ114,"0.#"),1)=".",FALSE,TRUE)</formula>
    </cfRule>
    <cfRule type="expression" dxfId="2092" priority="2344">
      <formula>IF(RIGHT(TEXT(AQ114,"0.#"),1)=".",TRUE,FALSE)</formula>
    </cfRule>
  </conditionalFormatting>
  <conditionalFormatting sqref="AQ104">
    <cfRule type="expression" dxfId="2091" priority="2357">
      <formula>IF(RIGHT(TEXT(AQ104,"0.#"),1)=".",FALSE,TRUE)</formula>
    </cfRule>
    <cfRule type="expression" dxfId="2090" priority="2358">
      <formula>IF(RIGHT(TEXT(AQ104,"0.#"),1)=".",TRUE,FALSE)</formula>
    </cfRule>
  </conditionalFormatting>
  <conditionalFormatting sqref="AQ105">
    <cfRule type="expression" dxfId="2089" priority="2355">
      <formula>IF(RIGHT(TEXT(AQ105,"0.#"),1)=".",FALSE,TRUE)</formula>
    </cfRule>
    <cfRule type="expression" dxfId="2088" priority="2356">
      <formula>IF(RIGHT(TEXT(AQ105,"0.#"),1)=".",TRUE,FALSE)</formula>
    </cfRule>
  </conditionalFormatting>
  <conditionalFormatting sqref="AQ107">
    <cfRule type="expression" dxfId="2087" priority="2353">
      <formula>IF(RIGHT(TEXT(AQ107,"0.#"),1)=".",FALSE,TRUE)</formula>
    </cfRule>
    <cfRule type="expression" dxfId="2086" priority="2354">
      <formula>IF(RIGHT(TEXT(AQ107,"0.#"),1)=".",TRUE,FALSE)</formula>
    </cfRule>
  </conditionalFormatting>
  <conditionalFormatting sqref="AQ108">
    <cfRule type="expression" dxfId="2085" priority="2351">
      <formula>IF(RIGHT(TEXT(AQ108,"0.#"),1)=".",FALSE,TRUE)</formula>
    </cfRule>
    <cfRule type="expression" dxfId="2084" priority="2352">
      <formula>IF(RIGHT(TEXT(AQ108,"0.#"),1)=".",TRUE,FALSE)</formula>
    </cfRule>
  </conditionalFormatting>
  <conditionalFormatting sqref="AQ110">
    <cfRule type="expression" dxfId="2083" priority="2349">
      <formula>IF(RIGHT(TEXT(AQ110,"0.#"),1)=".",FALSE,TRUE)</formula>
    </cfRule>
    <cfRule type="expression" dxfId="2082" priority="2350">
      <formula>IF(RIGHT(TEXT(AQ110,"0.#"),1)=".",TRUE,FALSE)</formula>
    </cfRule>
  </conditionalFormatting>
  <conditionalFormatting sqref="AQ111">
    <cfRule type="expression" dxfId="2081" priority="2347">
      <formula>IF(RIGHT(TEXT(AQ111,"0.#"),1)=".",FALSE,TRUE)</formula>
    </cfRule>
    <cfRule type="expression" dxfId="2080" priority="2348">
      <formula>IF(RIGHT(TEXT(AQ111,"0.#"),1)=".",TRUE,FALSE)</formula>
    </cfRule>
  </conditionalFormatting>
  <conditionalFormatting sqref="AQ113">
    <cfRule type="expression" dxfId="2079" priority="2345">
      <formula>IF(RIGHT(TEXT(AQ113,"0.#"),1)=".",FALSE,TRUE)</formula>
    </cfRule>
    <cfRule type="expression" dxfId="2078" priority="2346">
      <formula>IF(RIGHT(TEXT(AQ113,"0.#"),1)=".",TRUE,FALSE)</formula>
    </cfRule>
  </conditionalFormatting>
  <conditionalFormatting sqref="AE67">
    <cfRule type="expression" dxfId="2077" priority="2275">
      <formula>IF(RIGHT(TEXT(AE67,"0.#"),1)=".",FALSE,TRUE)</formula>
    </cfRule>
    <cfRule type="expression" dxfId="2076" priority="2276">
      <formula>IF(RIGHT(TEXT(AE67,"0.#"),1)=".",TRUE,FALSE)</formula>
    </cfRule>
  </conditionalFormatting>
  <conditionalFormatting sqref="AE68">
    <cfRule type="expression" dxfId="2075" priority="2273">
      <formula>IF(RIGHT(TEXT(AE68,"0.#"),1)=".",FALSE,TRUE)</formula>
    </cfRule>
    <cfRule type="expression" dxfId="2074" priority="2274">
      <formula>IF(RIGHT(TEXT(AE68,"0.#"),1)=".",TRUE,FALSE)</formula>
    </cfRule>
  </conditionalFormatting>
  <conditionalFormatting sqref="AE69">
    <cfRule type="expression" dxfId="2073" priority="2271">
      <formula>IF(RIGHT(TEXT(AE69,"0.#"),1)=".",FALSE,TRUE)</formula>
    </cfRule>
    <cfRule type="expression" dxfId="2072" priority="2272">
      <formula>IF(RIGHT(TEXT(AE69,"0.#"),1)=".",TRUE,FALSE)</formula>
    </cfRule>
  </conditionalFormatting>
  <conditionalFormatting sqref="AI69">
    <cfRule type="expression" dxfId="2071" priority="2269">
      <formula>IF(RIGHT(TEXT(AI69,"0.#"),1)=".",FALSE,TRUE)</formula>
    </cfRule>
    <cfRule type="expression" dxfId="2070" priority="2270">
      <formula>IF(RIGHT(TEXT(AI69,"0.#"),1)=".",TRUE,FALSE)</formula>
    </cfRule>
  </conditionalFormatting>
  <conditionalFormatting sqref="AI68">
    <cfRule type="expression" dxfId="2069" priority="2267">
      <formula>IF(RIGHT(TEXT(AI68,"0.#"),1)=".",FALSE,TRUE)</formula>
    </cfRule>
    <cfRule type="expression" dxfId="2068" priority="2268">
      <formula>IF(RIGHT(TEXT(AI68,"0.#"),1)=".",TRUE,FALSE)</formula>
    </cfRule>
  </conditionalFormatting>
  <conditionalFormatting sqref="AI67">
    <cfRule type="expression" dxfId="2067" priority="2265">
      <formula>IF(RIGHT(TEXT(AI67,"0.#"),1)=".",FALSE,TRUE)</formula>
    </cfRule>
    <cfRule type="expression" dxfId="2066" priority="2266">
      <formula>IF(RIGHT(TEXT(AI67,"0.#"),1)=".",TRUE,FALSE)</formula>
    </cfRule>
  </conditionalFormatting>
  <conditionalFormatting sqref="AM67">
    <cfRule type="expression" dxfId="2065" priority="2263">
      <formula>IF(RIGHT(TEXT(AM67,"0.#"),1)=".",FALSE,TRUE)</formula>
    </cfRule>
    <cfRule type="expression" dxfId="2064" priority="2264">
      <formula>IF(RIGHT(TEXT(AM67,"0.#"),1)=".",TRUE,FALSE)</formula>
    </cfRule>
  </conditionalFormatting>
  <conditionalFormatting sqref="AM68">
    <cfRule type="expression" dxfId="2063" priority="2261">
      <formula>IF(RIGHT(TEXT(AM68,"0.#"),1)=".",FALSE,TRUE)</formula>
    </cfRule>
    <cfRule type="expression" dxfId="2062" priority="2262">
      <formula>IF(RIGHT(TEXT(AM68,"0.#"),1)=".",TRUE,FALSE)</formula>
    </cfRule>
  </conditionalFormatting>
  <conditionalFormatting sqref="AM69">
    <cfRule type="expression" dxfId="2061" priority="2259">
      <formula>IF(RIGHT(TEXT(AM69,"0.#"),1)=".",FALSE,TRUE)</formula>
    </cfRule>
    <cfRule type="expression" dxfId="2060" priority="2260">
      <formula>IF(RIGHT(TEXT(AM69,"0.#"),1)=".",TRUE,FALSE)</formula>
    </cfRule>
  </conditionalFormatting>
  <conditionalFormatting sqref="AQ67:AQ69">
    <cfRule type="expression" dxfId="2059" priority="2257">
      <formula>IF(RIGHT(TEXT(AQ67,"0.#"),1)=".",FALSE,TRUE)</formula>
    </cfRule>
    <cfRule type="expression" dxfId="2058" priority="2258">
      <formula>IF(RIGHT(TEXT(AQ67,"0.#"),1)=".",TRUE,FALSE)</formula>
    </cfRule>
  </conditionalFormatting>
  <conditionalFormatting sqref="AU67:AU69">
    <cfRule type="expression" dxfId="2057" priority="2255">
      <formula>IF(RIGHT(TEXT(AU67,"0.#"),1)=".",FALSE,TRUE)</formula>
    </cfRule>
    <cfRule type="expression" dxfId="2056" priority="2256">
      <formula>IF(RIGHT(TEXT(AU67,"0.#"),1)=".",TRUE,FALSE)</formula>
    </cfRule>
  </conditionalFormatting>
  <conditionalFormatting sqref="AE70">
    <cfRule type="expression" dxfId="2055" priority="2253">
      <formula>IF(RIGHT(TEXT(AE70,"0.#"),1)=".",FALSE,TRUE)</formula>
    </cfRule>
    <cfRule type="expression" dxfId="2054" priority="2254">
      <formula>IF(RIGHT(TEXT(AE70,"0.#"),1)=".",TRUE,FALSE)</formula>
    </cfRule>
  </conditionalFormatting>
  <conditionalFormatting sqref="AE71">
    <cfRule type="expression" dxfId="2053" priority="2251">
      <formula>IF(RIGHT(TEXT(AE71,"0.#"),1)=".",FALSE,TRUE)</formula>
    </cfRule>
    <cfRule type="expression" dxfId="2052" priority="2252">
      <formula>IF(RIGHT(TEXT(AE71,"0.#"),1)=".",TRUE,FALSE)</formula>
    </cfRule>
  </conditionalFormatting>
  <conditionalFormatting sqref="AE72">
    <cfRule type="expression" dxfId="2051" priority="2249">
      <formula>IF(RIGHT(TEXT(AE72,"0.#"),1)=".",FALSE,TRUE)</formula>
    </cfRule>
    <cfRule type="expression" dxfId="2050" priority="2250">
      <formula>IF(RIGHT(TEXT(AE72,"0.#"),1)=".",TRUE,FALSE)</formula>
    </cfRule>
  </conditionalFormatting>
  <conditionalFormatting sqref="AI72">
    <cfRule type="expression" dxfId="2049" priority="2247">
      <formula>IF(RIGHT(TEXT(AI72,"0.#"),1)=".",FALSE,TRUE)</formula>
    </cfRule>
    <cfRule type="expression" dxfId="2048" priority="2248">
      <formula>IF(RIGHT(TEXT(AI72,"0.#"),1)=".",TRUE,FALSE)</formula>
    </cfRule>
  </conditionalFormatting>
  <conditionalFormatting sqref="AI71">
    <cfRule type="expression" dxfId="2047" priority="2245">
      <formula>IF(RIGHT(TEXT(AI71,"0.#"),1)=".",FALSE,TRUE)</formula>
    </cfRule>
    <cfRule type="expression" dxfId="2046" priority="2246">
      <formula>IF(RIGHT(TEXT(AI71,"0.#"),1)=".",TRUE,FALSE)</formula>
    </cfRule>
  </conditionalFormatting>
  <conditionalFormatting sqref="AI70">
    <cfRule type="expression" dxfId="2045" priority="2243">
      <formula>IF(RIGHT(TEXT(AI70,"0.#"),1)=".",FALSE,TRUE)</formula>
    </cfRule>
    <cfRule type="expression" dxfId="2044" priority="2244">
      <formula>IF(RIGHT(TEXT(AI70,"0.#"),1)=".",TRUE,FALSE)</formula>
    </cfRule>
  </conditionalFormatting>
  <conditionalFormatting sqref="AM70">
    <cfRule type="expression" dxfId="2043" priority="2241">
      <formula>IF(RIGHT(TEXT(AM70,"0.#"),1)=".",FALSE,TRUE)</formula>
    </cfRule>
    <cfRule type="expression" dxfId="2042" priority="2242">
      <formula>IF(RIGHT(TEXT(AM70,"0.#"),1)=".",TRUE,FALSE)</formula>
    </cfRule>
  </conditionalFormatting>
  <conditionalFormatting sqref="AM71">
    <cfRule type="expression" dxfId="2041" priority="2239">
      <formula>IF(RIGHT(TEXT(AM71,"0.#"),1)=".",FALSE,TRUE)</formula>
    </cfRule>
    <cfRule type="expression" dxfId="2040" priority="2240">
      <formula>IF(RIGHT(TEXT(AM71,"0.#"),1)=".",TRUE,FALSE)</formula>
    </cfRule>
  </conditionalFormatting>
  <conditionalFormatting sqref="AM72">
    <cfRule type="expression" dxfId="2039" priority="2237">
      <formula>IF(RIGHT(TEXT(AM72,"0.#"),1)=".",FALSE,TRUE)</formula>
    </cfRule>
    <cfRule type="expression" dxfId="2038" priority="2238">
      <formula>IF(RIGHT(TEXT(AM72,"0.#"),1)=".",TRUE,FALSE)</formula>
    </cfRule>
  </conditionalFormatting>
  <conditionalFormatting sqref="AQ70:AQ72">
    <cfRule type="expression" dxfId="2037" priority="2235">
      <formula>IF(RIGHT(TEXT(AQ70,"0.#"),1)=".",FALSE,TRUE)</formula>
    </cfRule>
    <cfRule type="expression" dxfId="2036" priority="2236">
      <formula>IF(RIGHT(TEXT(AQ70,"0.#"),1)=".",TRUE,FALSE)</formula>
    </cfRule>
  </conditionalFormatting>
  <conditionalFormatting sqref="AU70:AU72">
    <cfRule type="expression" dxfId="2035" priority="2233">
      <formula>IF(RIGHT(TEXT(AU70,"0.#"),1)=".",FALSE,TRUE)</formula>
    </cfRule>
    <cfRule type="expression" dxfId="2034" priority="2234">
      <formula>IF(RIGHT(TEXT(AU70,"0.#"),1)=".",TRUE,FALSE)</formula>
    </cfRule>
  </conditionalFormatting>
  <conditionalFormatting sqref="AU656">
    <cfRule type="expression" dxfId="2033" priority="751">
      <formula>IF(RIGHT(TEXT(AU656,"0.#"),1)=".",FALSE,TRUE)</formula>
    </cfRule>
    <cfRule type="expression" dxfId="2032" priority="752">
      <formula>IF(RIGHT(TEXT(AU656,"0.#"),1)=".",TRUE,FALSE)</formula>
    </cfRule>
  </conditionalFormatting>
  <conditionalFormatting sqref="AQ655">
    <cfRule type="expression" dxfId="2031" priority="743">
      <formula>IF(RIGHT(TEXT(AQ655,"0.#"),1)=".",FALSE,TRUE)</formula>
    </cfRule>
    <cfRule type="expression" dxfId="2030" priority="744">
      <formula>IF(RIGHT(TEXT(AQ655,"0.#"),1)=".",TRUE,FALSE)</formula>
    </cfRule>
  </conditionalFormatting>
  <conditionalFormatting sqref="AI696">
    <cfRule type="expression" dxfId="2029" priority="535">
      <formula>IF(RIGHT(TEXT(AI696,"0.#"),1)=".",FALSE,TRUE)</formula>
    </cfRule>
    <cfRule type="expression" dxfId="2028" priority="536">
      <formula>IF(RIGHT(TEXT(AI696,"0.#"),1)=".",TRUE,FALSE)</formula>
    </cfRule>
  </conditionalFormatting>
  <conditionalFormatting sqref="AQ694">
    <cfRule type="expression" dxfId="2027" priority="529">
      <formula>IF(RIGHT(TEXT(AQ694,"0.#"),1)=".",FALSE,TRUE)</formula>
    </cfRule>
    <cfRule type="expression" dxfId="2026" priority="530">
      <formula>IF(RIGHT(TEXT(AQ694,"0.#"),1)=".",TRUE,FALSE)</formula>
    </cfRule>
  </conditionalFormatting>
  <conditionalFormatting sqref="AL872:AO899">
    <cfRule type="expression" dxfId="2025" priority="2141">
      <formula>IF(AND(AL872&gt;=0, RIGHT(TEXT(AL872,"0.#"),1)&lt;&gt;"."),TRUE,FALSE)</formula>
    </cfRule>
    <cfRule type="expression" dxfId="2024" priority="2142">
      <formula>IF(AND(AL872&gt;=0, RIGHT(TEXT(AL872,"0.#"),1)="."),TRUE,FALSE)</formula>
    </cfRule>
    <cfRule type="expression" dxfId="2023" priority="2143">
      <formula>IF(AND(AL872&lt;0, RIGHT(TEXT(AL872,"0.#"),1)&lt;&gt;"."),TRUE,FALSE)</formula>
    </cfRule>
    <cfRule type="expression" dxfId="2022" priority="2144">
      <formula>IF(AND(AL872&lt;0, RIGHT(TEXT(AL872,"0.#"),1)="."),TRUE,FALSE)</formula>
    </cfRule>
  </conditionalFormatting>
  <conditionalFormatting sqref="AL870:AO871">
    <cfRule type="expression" dxfId="2021" priority="2135">
      <formula>IF(AND(AL870&gt;=0, RIGHT(TEXT(AL870,"0.#"),1)&lt;&gt;"."),TRUE,FALSE)</formula>
    </cfRule>
    <cfRule type="expression" dxfId="2020" priority="2136">
      <formula>IF(AND(AL870&gt;=0, RIGHT(TEXT(AL870,"0.#"),1)="."),TRUE,FALSE)</formula>
    </cfRule>
    <cfRule type="expression" dxfId="2019" priority="2137">
      <formula>IF(AND(AL870&lt;0, RIGHT(TEXT(AL870,"0.#"),1)&lt;&gt;"."),TRUE,FALSE)</formula>
    </cfRule>
    <cfRule type="expression" dxfId="2018" priority="2138">
      <formula>IF(AND(AL870&lt;0, RIGHT(TEXT(AL870,"0.#"),1)="."),TRUE,FALSE)</formula>
    </cfRule>
  </conditionalFormatting>
  <conditionalFormatting sqref="AL905:AO932">
    <cfRule type="expression" dxfId="2017" priority="2129">
      <formula>IF(AND(AL905&gt;=0, RIGHT(TEXT(AL905,"0.#"),1)&lt;&gt;"."),TRUE,FALSE)</formula>
    </cfRule>
    <cfRule type="expression" dxfId="2016" priority="2130">
      <formula>IF(AND(AL905&gt;=0, RIGHT(TEXT(AL905,"0.#"),1)="."),TRUE,FALSE)</formula>
    </cfRule>
    <cfRule type="expression" dxfId="2015" priority="2131">
      <formula>IF(AND(AL905&lt;0, RIGHT(TEXT(AL905,"0.#"),1)&lt;&gt;"."),TRUE,FALSE)</formula>
    </cfRule>
    <cfRule type="expression" dxfId="2014" priority="2132">
      <formula>IF(AND(AL905&lt;0, RIGHT(TEXT(AL905,"0.#"),1)="."),TRUE,FALSE)</formula>
    </cfRule>
  </conditionalFormatting>
  <conditionalFormatting sqref="AL903:AO904">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Y782">
    <cfRule type="expression" dxfId="767" priority="71">
      <formula>IF(RIGHT(TEXT(Y782,"0.#"),1)=".",FALSE,TRUE)</formula>
    </cfRule>
    <cfRule type="expression" dxfId="766" priority="72">
      <formula>IF(RIGHT(TEXT(Y782,"0.#"),1)=".",TRUE,FALSE)</formula>
    </cfRule>
  </conditionalFormatting>
  <conditionalFormatting sqref="Y783:Y785 Y781">
    <cfRule type="expression" dxfId="765" priority="69">
      <formula>IF(RIGHT(TEXT(Y781,"0.#"),1)=".",FALSE,TRUE)</formula>
    </cfRule>
    <cfRule type="expression" dxfId="764" priority="70">
      <formula>IF(RIGHT(TEXT(Y781,"0.#"),1)=".",TRUE,FALSE)</formula>
    </cfRule>
  </conditionalFormatting>
  <conditionalFormatting sqref="AU782">
    <cfRule type="expression" dxfId="763" priority="67">
      <formula>IF(RIGHT(TEXT(AU782,"0.#"),1)=".",FALSE,TRUE)</formula>
    </cfRule>
    <cfRule type="expression" dxfId="762" priority="68">
      <formula>IF(RIGHT(TEXT(AU782,"0.#"),1)=".",TRUE,FALSE)</formula>
    </cfRule>
  </conditionalFormatting>
  <conditionalFormatting sqref="AU783:AU787 AU781 AU790">
    <cfRule type="expression" dxfId="761" priority="65">
      <formula>IF(RIGHT(TEXT(AU781,"0.#"),1)=".",FALSE,TRUE)</formula>
    </cfRule>
    <cfRule type="expression" dxfId="760" priority="66">
      <formula>IF(RIGHT(TEXT(AU781,"0.#"),1)=".",TRUE,FALSE)</formula>
    </cfRule>
  </conditionalFormatting>
  <conditionalFormatting sqref="AU789">
    <cfRule type="expression" dxfId="759" priority="63">
      <formula>IF(RIGHT(TEXT(AU789,"0.#"),1)=".",FALSE,TRUE)</formula>
    </cfRule>
    <cfRule type="expression" dxfId="758" priority="64">
      <formula>IF(RIGHT(TEXT(AU789,"0.#"),1)=".",TRUE,FALSE)</formula>
    </cfRule>
  </conditionalFormatting>
  <conditionalFormatting sqref="AU788">
    <cfRule type="expression" dxfId="757" priority="61">
      <formula>IF(RIGHT(TEXT(AU788,"0.#"),1)=".",FALSE,TRUE)</formula>
    </cfRule>
    <cfRule type="expression" dxfId="756" priority="62">
      <formula>IF(RIGHT(TEXT(AU788,"0.#"),1)=".",TRUE,FALSE)</formula>
    </cfRule>
  </conditionalFormatting>
  <conditionalFormatting sqref="Y794">
    <cfRule type="expression" dxfId="755" priority="57">
      <formula>IF(RIGHT(TEXT(Y794,"0.#"),1)=".",FALSE,TRUE)</formula>
    </cfRule>
    <cfRule type="expression" dxfId="754" priority="58">
      <formula>IF(RIGHT(TEXT(Y794,"0.#"),1)=".",TRUE,FALSE)</formula>
    </cfRule>
  </conditionalFormatting>
  <conditionalFormatting sqref="Y795">
    <cfRule type="expression" dxfId="753" priority="59">
      <formula>IF(RIGHT(TEXT(Y795,"0.#"),1)=".",FALSE,TRUE)</formula>
    </cfRule>
    <cfRule type="expression" dxfId="752" priority="60">
      <formula>IF(RIGHT(TEXT(Y795,"0.#"),1)=".",TRUE,FALSE)</formula>
    </cfRule>
  </conditionalFormatting>
  <conditionalFormatting sqref="AU796">
    <cfRule type="expression" dxfId="751" priority="51">
      <formula>IF(RIGHT(TEXT(AU796,"0.#"),1)=".",FALSE,TRUE)</formula>
    </cfRule>
    <cfRule type="expression" dxfId="750" priority="52">
      <formula>IF(RIGHT(TEXT(AU796,"0.#"),1)=".",TRUE,FALSE)</formula>
    </cfRule>
  </conditionalFormatting>
  <conditionalFormatting sqref="AU797">
    <cfRule type="expression" dxfId="749" priority="49">
      <formula>IF(RIGHT(TEXT(AU797,"0.#"),1)=".",FALSE,TRUE)</formula>
    </cfRule>
    <cfRule type="expression" dxfId="748" priority="50">
      <formula>IF(RIGHT(TEXT(AU797,"0.#"),1)=".",TRUE,FALSE)</formula>
    </cfRule>
  </conditionalFormatting>
  <conditionalFormatting sqref="Y809 Y807">
    <cfRule type="expression" dxfId="747" priority="45">
      <formula>IF(RIGHT(TEXT(Y807,"0.#"),1)=".",FALSE,TRUE)</formula>
    </cfRule>
    <cfRule type="expression" dxfId="746" priority="46">
      <formula>IF(RIGHT(TEXT(Y807,"0.#"),1)=".",TRUE,FALSE)</formula>
    </cfRule>
  </conditionalFormatting>
  <conditionalFormatting sqref="Y808">
    <cfRule type="expression" dxfId="745" priority="47">
      <formula>IF(RIGHT(TEXT(Y808,"0.#"),1)=".",FALSE,TRUE)</formula>
    </cfRule>
    <cfRule type="expression" dxfId="744" priority="48">
      <formula>IF(RIGHT(TEXT(Y808,"0.#"),1)=".",TRUE,FALSE)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6:AO846">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AU799">
    <cfRule type="expression" dxfId="705" priority="5">
      <formula>IF(RIGHT(TEXT(AU799,"0.#"),1)=".",FALSE,TRUE)</formula>
    </cfRule>
    <cfRule type="expression" dxfId="704" priority="6">
      <formula>IF(RIGHT(TEXT(AU799,"0.#"),1)=".",TRUE,FALSE)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60"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t="s">
        <v>551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6"/>
      <c r="Z2" s="829"/>
      <c r="AA2" s="830"/>
      <c r="AB2" s="1040" t="s">
        <v>11</v>
      </c>
      <c r="AC2" s="1041"/>
      <c r="AD2" s="1042"/>
      <c r="AE2" s="1046" t="s">
        <v>357</v>
      </c>
      <c r="AF2" s="1046"/>
      <c r="AG2" s="1046"/>
      <c r="AH2" s="1046"/>
      <c r="AI2" s="1046" t="s">
        <v>363</v>
      </c>
      <c r="AJ2" s="1046"/>
      <c r="AK2" s="1046"/>
      <c r="AL2" s="1046"/>
      <c r="AM2" s="1046" t="s">
        <v>469</v>
      </c>
      <c r="AN2" s="1046"/>
      <c r="AO2" s="104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3"/>
      <c r="I4" s="1013"/>
      <c r="J4" s="1013"/>
      <c r="K4" s="1013"/>
      <c r="L4" s="1013"/>
      <c r="M4" s="1013"/>
      <c r="N4" s="1013"/>
      <c r="O4" s="1014"/>
      <c r="P4" s="98"/>
      <c r="Q4" s="1021"/>
      <c r="R4" s="1021"/>
      <c r="S4" s="1021"/>
      <c r="T4" s="1021"/>
      <c r="U4" s="1021"/>
      <c r="V4" s="1021"/>
      <c r="W4" s="1021"/>
      <c r="X4" s="1022"/>
      <c r="Y4" s="1031" t="s">
        <v>12</v>
      </c>
      <c r="Z4" s="1032"/>
      <c r="AA4" s="1033"/>
      <c r="AB4" s="457"/>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5"/>
      <c r="H5" s="1016"/>
      <c r="I5" s="1016"/>
      <c r="J5" s="1016"/>
      <c r="K5" s="1016"/>
      <c r="L5" s="1016"/>
      <c r="M5" s="1016"/>
      <c r="N5" s="1016"/>
      <c r="O5" s="1017"/>
      <c r="P5" s="1023"/>
      <c r="Q5" s="1023"/>
      <c r="R5" s="1023"/>
      <c r="S5" s="1023"/>
      <c r="T5" s="1023"/>
      <c r="U5" s="1023"/>
      <c r="V5" s="1023"/>
      <c r="W5" s="1023"/>
      <c r="X5" s="1024"/>
      <c r="Y5" s="411" t="s">
        <v>54</v>
      </c>
      <c r="Z5" s="1028"/>
      <c r="AA5" s="1029"/>
      <c r="AB5" s="519"/>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8"/>
      <c r="H6" s="1019"/>
      <c r="I6" s="1019"/>
      <c r="J6" s="1019"/>
      <c r="K6" s="1019"/>
      <c r="L6" s="1019"/>
      <c r="M6" s="1019"/>
      <c r="N6" s="1019"/>
      <c r="O6" s="1020"/>
      <c r="P6" s="1025"/>
      <c r="Q6" s="1025"/>
      <c r="R6" s="1025"/>
      <c r="S6" s="1025"/>
      <c r="T6" s="1025"/>
      <c r="U6" s="1025"/>
      <c r="V6" s="1025"/>
      <c r="W6" s="1025"/>
      <c r="X6" s="1026"/>
      <c r="Y6" s="1027" t="s">
        <v>13</v>
      </c>
      <c r="Z6" s="1028"/>
      <c r="AA6" s="1029"/>
      <c r="AB6" s="593"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6"/>
      <c r="Z9" s="829"/>
      <c r="AA9" s="830"/>
      <c r="AB9" s="1040" t="s">
        <v>11</v>
      </c>
      <c r="AC9" s="1041"/>
      <c r="AD9" s="1042"/>
      <c r="AE9" s="1046" t="s">
        <v>357</v>
      </c>
      <c r="AF9" s="1046"/>
      <c r="AG9" s="1046"/>
      <c r="AH9" s="1046"/>
      <c r="AI9" s="1046" t="s">
        <v>363</v>
      </c>
      <c r="AJ9" s="1046"/>
      <c r="AK9" s="1046"/>
      <c r="AL9" s="1046"/>
      <c r="AM9" s="1046" t="s">
        <v>469</v>
      </c>
      <c r="AN9" s="1046"/>
      <c r="AO9" s="104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57"/>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5"/>
      <c r="H12" s="1016"/>
      <c r="I12" s="1016"/>
      <c r="J12" s="1016"/>
      <c r="K12" s="1016"/>
      <c r="L12" s="1016"/>
      <c r="M12" s="1016"/>
      <c r="N12" s="1016"/>
      <c r="O12" s="1017"/>
      <c r="P12" s="1023"/>
      <c r="Q12" s="1023"/>
      <c r="R12" s="1023"/>
      <c r="S12" s="1023"/>
      <c r="T12" s="1023"/>
      <c r="U12" s="1023"/>
      <c r="V12" s="1023"/>
      <c r="W12" s="1023"/>
      <c r="X12" s="1024"/>
      <c r="Y12" s="411" t="s">
        <v>54</v>
      </c>
      <c r="Z12" s="1028"/>
      <c r="AA12" s="1029"/>
      <c r="AB12" s="519"/>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3"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6"/>
      <c r="Z16" s="829"/>
      <c r="AA16" s="830"/>
      <c r="AB16" s="1040" t="s">
        <v>11</v>
      </c>
      <c r="AC16" s="1041"/>
      <c r="AD16" s="1042"/>
      <c r="AE16" s="1046" t="s">
        <v>357</v>
      </c>
      <c r="AF16" s="1046"/>
      <c r="AG16" s="1046"/>
      <c r="AH16" s="1046"/>
      <c r="AI16" s="1046" t="s">
        <v>363</v>
      </c>
      <c r="AJ16" s="1046"/>
      <c r="AK16" s="1046"/>
      <c r="AL16" s="1046"/>
      <c r="AM16" s="1046" t="s">
        <v>469</v>
      </c>
      <c r="AN16" s="1046"/>
      <c r="AO16" s="104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57"/>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5"/>
      <c r="H19" s="1016"/>
      <c r="I19" s="1016"/>
      <c r="J19" s="1016"/>
      <c r="K19" s="1016"/>
      <c r="L19" s="1016"/>
      <c r="M19" s="1016"/>
      <c r="N19" s="1016"/>
      <c r="O19" s="1017"/>
      <c r="P19" s="1023"/>
      <c r="Q19" s="1023"/>
      <c r="R19" s="1023"/>
      <c r="S19" s="1023"/>
      <c r="T19" s="1023"/>
      <c r="U19" s="1023"/>
      <c r="V19" s="1023"/>
      <c r="W19" s="1023"/>
      <c r="X19" s="1024"/>
      <c r="Y19" s="411" t="s">
        <v>54</v>
      </c>
      <c r="Z19" s="1028"/>
      <c r="AA19" s="1029"/>
      <c r="AB19" s="519"/>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3"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6"/>
      <c r="Z23" s="829"/>
      <c r="AA23" s="830"/>
      <c r="AB23" s="1040" t="s">
        <v>11</v>
      </c>
      <c r="AC23" s="1041"/>
      <c r="AD23" s="1042"/>
      <c r="AE23" s="1046" t="s">
        <v>357</v>
      </c>
      <c r="AF23" s="1046"/>
      <c r="AG23" s="1046"/>
      <c r="AH23" s="1046"/>
      <c r="AI23" s="1046" t="s">
        <v>363</v>
      </c>
      <c r="AJ23" s="1046"/>
      <c r="AK23" s="1046"/>
      <c r="AL23" s="1046"/>
      <c r="AM23" s="1046" t="s">
        <v>469</v>
      </c>
      <c r="AN23" s="1046"/>
      <c r="AO23" s="104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57"/>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5"/>
      <c r="H26" s="1016"/>
      <c r="I26" s="1016"/>
      <c r="J26" s="1016"/>
      <c r="K26" s="1016"/>
      <c r="L26" s="1016"/>
      <c r="M26" s="1016"/>
      <c r="N26" s="1016"/>
      <c r="O26" s="1017"/>
      <c r="P26" s="1023"/>
      <c r="Q26" s="1023"/>
      <c r="R26" s="1023"/>
      <c r="S26" s="1023"/>
      <c r="T26" s="1023"/>
      <c r="U26" s="1023"/>
      <c r="V26" s="1023"/>
      <c r="W26" s="1023"/>
      <c r="X26" s="1024"/>
      <c r="Y26" s="411" t="s">
        <v>54</v>
      </c>
      <c r="Z26" s="1028"/>
      <c r="AA26" s="1029"/>
      <c r="AB26" s="519"/>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3"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6"/>
      <c r="Z30" s="829"/>
      <c r="AA30" s="830"/>
      <c r="AB30" s="1040" t="s">
        <v>11</v>
      </c>
      <c r="AC30" s="1041"/>
      <c r="AD30" s="1042"/>
      <c r="AE30" s="1046" t="s">
        <v>357</v>
      </c>
      <c r="AF30" s="1046"/>
      <c r="AG30" s="1046"/>
      <c r="AH30" s="1046"/>
      <c r="AI30" s="1046" t="s">
        <v>363</v>
      </c>
      <c r="AJ30" s="1046"/>
      <c r="AK30" s="1046"/>
      <c r="AL30" s="1046"/>
      <c r="AM30" s="1046" t="s">
        <v>469</v>
      </c>
      <c r="AN30" s="1046"/>
      <c r="AO30" s="104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57"/>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5"/>
      <c r="H33" s="1016"/>
      <c r="I33" s="1016"/>
      <c r="J33" s="1016"/>
      <c r="K33" s="1016"/>
      <c r="L33" s="1016"/>
      <c r="M33" s="1016"/>
      <c r="N33" s="1016"/>
      <c r="O33" s="1017"/>
      <c r="P33" s="1023"/>
      <c r="Q33" s="1023"/>
      <c r="R33" s="1023"/>
      <c r="S33" s="1023"/>
      <c r="T33" s="1023"/>
      <c r="U33" s="1023"/>
      <c r="V33" s="1023"/>
      <c r="W33" s="1023"/>
      <c r="X33" s="1024"/>
      <c r="Y33" s="411" t="s">
        <v>54</v>
      </c>
      <c r="Z33" s="1028"/>
      <c r="AA33" s="1029"/>
      <c r="AB33" s="519"/>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3"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6"/>
      <c r="Z37" s="829"/>
      <c r="AA37" s="830"/>
      <c r="AB37" s="1040" t="s">
        <v>11</v>
      </c>
      <c r="AC37" s="1041"/>
      <c r="AD37" s="1042"/>
      <c r="AE37" s="1046" t="s">
        <v>357</v>
      </c>
      <c r="AF37" s="1046"/>
      <c r="AG37" s="1046"/>
      <c r="AH37" s="1046"/>
      <c r="AI37" s="1046" t="s">
        <v>363</v>
      </c>
      <c r="AJ37" s="1046"/>
      <c r="AK37" s="1046"/>
      <c r="AL37" s="1046"/>
      <c r="AM37" s="1046" t="s">
        <v>469</v>
      </c>
      <c r="AN37" s="1046"/>
      <c r="AO37" s="104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57"/>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5"/>
      <c r="H40" s="1016"/>
      <c r="I40" s="1016"/>
      <c r="J40" s="1016"/>
      <c r="K40" s="1016"/>
      <c r="L40" s="1016"/>
      <c r="M40" s="1016"/>
      <c r="N40" s="1016"/>
      <c r="O40" s="1017"/>
      <c r="P40" s="1023"/>
      <c r="Q40" s="1023"/>
      <c r="R40" s="1023"/>
      <c r="S40" s="1023"/>
      <c r="T40" s="1023"/>
      <c r="U40" s="1023"/>
      <c r="V40" s="1023"/>
      <c r="W40" s="1023"/>
      <c r="X40" s="1024"/>
      <c r="Y40" s="411" t="s">
        <v>54</v>
      </c>
      <c r="Z40" s="1028"/>
      <c r="AA40" s="1029"/>
      <c r="AB40" s="519"/>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3"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6"/>
      <c r="Z44" s="829"/>
      <c r="AA44" s="830"/>
      <c r="AB44" s="1040" t="s">
        <v>11</v>
      </c>
      <c r="AC44" s="1041"/>
      <c r="AD44" s="1042"/>
      <c r="AE44" s="1046" t="s">
        <v>357</v>
      </c>
      <c r="AF44" s="1046"/>
      <c r="AG44" s="1046"/>
      <c r="AH44" s="1046"/>
      <c r="AI44" s="1046" t="s">
        <v>363</v>
      </c>
      <c r="AJ44" s="1046"/>
      <c r="AK44" s="1046"/>
      <c r="AL44" s="1046"/>
      <c r="AM44" s="1046" t="s">
        <v>469</v>
      </c>
      <c r="AN44" s="1046"/>
      <c r="AO44" s="104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57"/>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5"/>
      <c r="H47" s="1016"/>
      <c r="I47" s="1016"/>
      <c r="J47" s="1016"/>
      <c r="K47" s="1016"/>
      <c r="L47" s="1016"/>
      <c r="M47" s="1016"/>
      <c r="N47" s="1016"/>
      <c r="O47" s="1017"/>
      <c r="P47" s="1023"/>
      <c r="Q47" s="1023"/>
      <c r="R47" s="1023"/>
      <c r="S47" s="1023"/>
      <c r="T47" s="1023"/>
      <c r="U47" s="1023"/>
      <c r="V47" s="1023"/>
      <c r="W47" s="1023"/>
      <c r="X47" s="1024"/>
      <c r="Y47" s="411" t="s">
        <v>54</v>
      </c>
      <c r="Z47" s="1028"/>
      <c r="AA47" s="1029"/>
      <c r="AB47" s="519"/>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3"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6"/>
      <c r="Z51" s="829"/>
      <c r="AA51" s="830"/>
      <c r="AB51" s="553" t="s">
        <v>11</v>
      </c>
      <c r="AC51" s="1041"/>
      <c r="AD51" s="1042"/>
      <c r="AE51" s="1046" t="s">
        <v>357</v>
      </c>
      <c r="AF51" s="1046"/>
      <c r="AG51" s="1046"/>
      <c r="AH51" s="1046"/>
      <c r="AI51" s="1046" t="s">
        <v>363</v>
      </c>
      <c r="AJ51" s="1046"/>
      <c r="AK51" s="1046"/>
      <c r="AL51" s="1046"/>
      <c r="AM51" s="1046" t="s">
        <v>469</v>
      </c>
      <c r="AN51" s="1046"/>
      <c r="AO51" s="104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57"/>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5"/>
      <c r="H54" s="1016"/>
      <c r="I54" s="1016"/>
      <c r="J54" s="1016"/>
      <c r="K54" s="1016"/>
      <c r="L54" s="1016"/>
      <c r="M54" s="1016"/>
      <c r="N54" s="1016"/>
      <c r="O54" s="1017"/>
      <c r="P54" s="1023"/>
      <c r="Q54" s="1023"/>
      <c r="R54" s="1023"/>
      <c r="S54" s="1023"/>
      <c r="T54" s="1023"/>
      <c r="U54" s="1023"/>
      <c r="V54" s="1023"/>
      <c r="W54" s="1023"/>
      <c r="X54" s="1024"/>
      <c r="Y54" s="411" t="s">
        <v>54</v>
      </c>
      <c r="Z54" s="1028"/>
      <c r="AA54" s="1029"/>
      <c r="AB54" s="519"/>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3"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6"/>
      <c r="Z58" s="829"/>
      <c r="AA58" s="830"/>
      <c r="AB58" s="1040" t="s">
        <v>11</v>
      </c>
      <c r="AC58" s="1041"/>
      <c r="AD58" s="1042"/>
      <c r="AE58" s="1046" t="s">
        <v>357</v>
      </c>
      <c r="AF58" s="1046"/>
      <c r="AG58" s="1046"/>
      <c r="AH58" s="1046"/>
      <c r="AI58" s="1046" t="s">
        <v>363</v>
      </c>
      <c r="AJ58" s="1046"/>
      <c r="AK58" s="1046"/>
      <c r="AL58" s="1046"/>
      <c r="AM58" s="1046" t="s">
        <v>469</v>
      </c>
      <c r="AN58" s="1046"/>
      <c r="AO58" s="104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57"/>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5"/>
      <c r="H61" s="1016"/>
      <c r="I61" s="1016"/>
      <c r="J61" s="1016"/>
      <c r="K61" s="1016"/>
      <c r="L61" s="1016"/>
      <c r="M61" s="1016"/>
      <c r="N61" s="1016"/>
      <c r="O61" s="1017"/>
      <c r="P61" s="1023"/>
      <c r="Q61" s="1023"/>
      <c r="R61" s="1023"/>
      <c r="S61" s="1023"/>
      <c r="T61" s="1023"/>
      <c r="U61" s="1023"/>
      <c r="V61" s="1023"/>
      <c r="W61" s="1023"/>
      <c r="X61" s="1024"/>
      <c r="Y61" s="411" t="s">
        <v>54</v>
      </c>
      <c r="Z61" s="1028"/>
      <c r="AA61" s="1029"/>
      <c r="AB61" s="519"/>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3"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6"/>
      <c r="Z65" s="829"/>
      <c r="AA65" s="830"/>
      <c r="AB65" s="1040" t="s">
        <v>11</v>
      </c>
      <c r="AC65" s="1041"/>
      <c r="AD65" s="1042"/>
      <c r="AE65" s="1046" t="s">
        <v>357</v>
      </c>
      <c r="AF65" s="1046"/>
      <c r="AG65" s="1046"/>
      <c r="AH65" s="1046"/>
      <c r="AI65" s="1046" t="s">
        <v>363</v>
      </c>
      <c r="AJ65" s="1046"/>
      <c r="AK65" s="1046"/>
      <c r="AL65" s="1046"/>
      <c r="AM65" s="1046" t="s">
        <v>469</v>
      </c>
      <c r="AN65" s="1046"/>
      <c r="AO65" s="104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57"/>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5"/>
      <c r="H68" s="1016"/>
      <c r="I68" s="1016"/>
      <c r="J68" s="1016"/>
      <c r="K68" s="1016"/>
      <c r="L68" s="1016"/>
      <c r="M68" s="1016"/>
      <c r="N68" s="1016"/>
      <c r="O68" s="1017"/>
      <c r="P68" s="1023"/>
      <c r="Q68" s="1023"/>
      <c r="R68" s="1023"/>
      <c r="S68" s="1023"/>
      <c r="T68" s="1023"/>
      <c r="U68" s="1023"/>
      <c r="V68" s="1023"/>
      <c r="W68" s="1023"/>
      <c r="X68" s="1024"/>
      <c r="Y68" s="411" t="s">
        <v>54</v>
      </c>
      <c r="Z68" s="1028"/>
      <c r="AA68" s="1029"/>
      <c r="AB68" s="519"/>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8"/>
      <c r="H69" s="1019"/>
      <c r="I69" s="1019"/>
      <c r="J69" s="1019"/>
      <c r="K69" s="1019"/>
      <c r="L69" s="1019"/>
      <c r="M69" s="1019"/>
      <c r="N69" s="1019"/>
      <c r="O69" s="1020"/>
      <c r="P69" s="1025"/>
      <c r="Q69" s="1025"/>
      <c r="R69" s="1025"/>
      <c r="S69" s="1025"/>
      <c r="T69" s="1025"/>
      <c r="U69" s="1025"/>
      <c r="V69" s="1025"/>
      <c r="W69" s="1025"/>
      <c r="X69" s="1026"/>
      <c r="Y69" s="411"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4" t="s">
        <v>510</v>
      </c>
      <c r="H2" s="844"/>
      <c r="I2" s="844"/>
      <c r="J2" s="844"/>
      <c r="K2" s="844"/>
      <c r="L2" s="844"/>
      <c r="M2" s="844"/>
      <c r="N2" s="844"/>
      <c r="O2" s="844"/>
      <c r="P2" s="844"/>
      <c r="Q2" s="844"/>
      <c r="R2" s="844"/>
      <c r="S2" s="844"/>
      <c r="T2" s="844"/>
      <c r="U2" s="844"/>
      <c r="V2" s="844"/>
      <c r="W2" s="844"/>
      <c r="X2" s="844"/>
      <c r="Y2" s="844"/>
      <c r="Z2" s="844"/>
      <c r="AA2" s="844"/>
      <c r="AB2" s="845"/>
      <c r="AC2" s="594" t="s">
        <v>512</v>
      </c>
      <c r="AD2" s="595"/>
      <c r="AE2" s="595"/>
      <c r="AF2" s="595"/>
      <c r="AG2" s="595"/>
      <c r="AH2" s="595"/>
      <c r="AI2" s="595"/>
      <c r="AJ2" s="595"/>
      <c r="AK2" s="595"/>
      <c r="AL2" s="595"/>
      <c r="AM2" s="595"/>
      <c r="AN2" s="595"/>
      <c r="AO2" s="595"/>
      <c r="AP2" s="595"/>
      <c r="AQ2" s="595"/>
      <c r="AR2" s="595"/>
      <c r="AS2" s="595"/>
      <c r="AT2" s="595"/>
      <c r="AU2" s="595"/>
      <c r="AV2" s="595"/>
      <c r="AW2" s="595"/>
      <c r="AX2" s="793"/>
    </row>
    <row r="3" spans="1:50" ht="24.75" customHeight="1" x14ac:dyDescent="0.15">
      <c r="A3" s="1059"/>
      <c r="B3" s="1060"/>
      <c r="C3" s="1060"/>
      <c r="D3" s="1060"/>
      <c r="E3" s="1060"/>
      <c r="F3" s="1061"/>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9"/>
      <c r="B4" s="1060"/>
      <c r="C4" s="1060"/>
      <c r="D4" s="1060"/>
      <c r="E4" s="1060"/>
      <c r="F4" s="1061"/>
      <c r="G4" s="835"/>
      <c r="H4" s="842"/>
      <c r="I4" s="842"/>
      <c r="J4" s="842"/>
      <c r="K4" s="843"/>
      <c r="L4" s="667"/>
      <c r="M4" s="668"/>
      <c r="N4" s="668"/>
      <c r="O4" s="668"/>
      <c r="P4" s="668"/>
      <c r="Q4" s="668"/>
      <c r="R4" s="668"/>
      <c r="S4" s="668"/>
      <c r="T4" s="668"/>
      <c r="U4" s="668"/>
      <c r="V4" s="668"/>
      <c r="W4" s="668"/>
      <c r="X4" s="669"/>
      <c r="Y4" s="384"/>
      <c r="Z4" s="385"/>
      <c r="AA4" s="385"/>
      <c r="AB4" s="805"/>
      <c r="AC4" s="835"/>
      <c r="AD4" s="842"/>
      <c r="AE4" s="842"/>
      <c r="AF4" s="842"/>
      <c r="AG4" s="843"/>
      <c r="AH4" s="667"/>
      <c r="AI4" s="668"/>
      <c r="AJ4" s="668"/>
      <c r="AK4" s="668"/>
      <c r="AL4" s="668"/>
      <c r="AM4" s="668"/>
      <c r="AN4" s="668"/>
      <c r="AO4" s="668"/>
      <c r="AP4" s="668"/>
      <c r="AQ4" s="668"/>
      <c r="AR4" s="668"/>
      <c r="AS4" s="668"/>
      <c r="AT4" s="669"/>
      <c r="AU4" s="384"/>
      <c r="AV4" s="385"/>
      <c r="AW4" s="385"/>
      <c r="AX4" s="386"/>
    </row>
    <row r="5" spans="1:50" ht="24.75" customHeight="1" x14ac:dyDescent="0.15">
      <c r="A5" s="1059"/>
      <c r="B5" s="1060"/>
      <c r="C5" s="1060"/>
      <c r="D5" s="1060"/>
      <c r="E5" s="1060"/>
      <c r="F5" s="1061"/>
      <c r="G5" s="607"/>
      <c r="H5" s="608"/>
      <c r="I5" s="608"/>
      <c r="J5" s="608"/>
      <c r="K5" s="609"/>
      <c r="L5" s="597"/>
      <c r="M5" s="603"/>
      <c r="N5" s="603"/>
      <c r="O5" s="603"/>
      <c r="P5" s="603"/>
      <c r="Q5" s="603"/>
      <c r="R5" s="603"/>
      <c r="S5" s="603"/>
      <c r="T5" s="603"/>
      <c r="U5" s="603"/>
      <c r="V5" s="603"/>
      <c r="W5" s="603"/>
      <c r="X5" s="604"/>
      <c r="Y5" s="600"/>
      <c r="Z5" s="601"/>
      <c r="AA5" s="601"/>
      <c r="AB5" s="615"/>
      <c r="AC5" s="607"/>
      <c r="AD5" s="608"/>
      <c r="AE5" s="608"/>
      <c r="AF5" s="608"/>
      <c r="AG5" s="609"/>
      <c r="AH5" s="597"/>
      <c r="AI5" s="603"/>
      <c r="AJ5" s="603"/>
      <c r="AK5" s="603"/>
      <c r="AL5" s="603"/>
      <c r="AM5" s="603"/>
      <c r="AN5" s="603"/>
      <c r="AO5" s="603"/>
      <c r="AP5" s="603"/>
      <c r="AQ5" s="603"/>
      <c r="AR5" s="603"/>
      <c r="AS5" s="603"/>
      <c r="AT5" s="604"/>
      <c r="AU5" s="600"/>
      <c r="AV5" s="601"/>
      <c r="AW5" s="601"/>
      <c r="AX5" s="602"/>
    </row>
    <row r="6" spans="1:50" ht="24.75" customHeight="1" x14ac:dyDescent="0.15">
      <c r="A6" s="1059"/>
      <c r="B6" s="1060"/>
      <c r="C6" s="1060"/>
      <c r="D6" s="1060"/>
      <c r="E6" s="1060"/>
      <c r="F6" s="1061"/>
      <c r="G6" s="607"/>
      <c r="H6" s="608"/>
      <c r="I6" s="608"/>
      <c r="J6" s="608"/>
      <c r="K6" s="609"/>
      <c r="L6" s="597"/>
      <c r="M6" s="603"/>
      <c r="N6" s="603"/>
      <c r="O6" s="603"/>
      <c r="P6" s="603"/>
      <c r="Q6" s="603"/>
      <c r="R6" s="603"/>
      <c r="S6" s="603"/>
      <c r="T6" s="603"/>
      <c r="U6" s="603"/>
      <c r="V6" s="603"/>
      <c r="W6" s="603"/>
      <c r="X6" s="604"/>
      <c r="Y6" s="600"/>
      <c r="Z6" s="601"/>
      <c r="AA6" s="601"/>
      <c r="AB6" s="615"/>
      <c r="AC6" s="607"/>
      <c r="AD6" s="608"/>
      <c r="AE6" s="608"/>
      <c r="AF6" s="608"/>
      <c r="AG6" s="609"/>
      <c r="AH6" s="597"/>
      <c r="AI6" s="603"/>
      <c r="AJ6" s="603"/>
      <c r="AK6" s="603"/>
      <c r="AL6" s="603"/>
      <c r="AM6" s="603"/>
      <c r="AN6" s="603"/>
      <c r="AO6" s="603"/>
      <c r="AP6" s="603"/>
      <c r="AQ6" s="603"/>
      <c r="AR6" s="603"/>
      <c r="AS6" s="603"/>
      <c r="AT6" s="604"/>
      <c r="AU6" s="600"/>
      <c r="AV6" s="601"/>
      <c r="AW6" s="601"/>
      <c r="AX6" s="602"/>
    </row>
    <row r="7" spans="1:50" ht="24.75" customHeight="1" x14ac:dyDescent="0.15">
      <c r="A7" s="1059"/>
      <c r="B7" s="1060"/>
      <c r="C7" s="1060"/>
      <c r="D7" s="1060"/>
      <c r="E7" s="1060"/>
      <c r="F7" s="1061"/>
      <c r="G7" s="607"/>
      <c r="H7" s="608"/>
      <c r="I7" s="608"/>
      <c r="J7" s="608"/>
      <c r="K7" s="609"/>
      <c r="L7" s="597"/>
      <c r="M7" s="603"/>
      <c r="N7" s="603"/>
      <c r="O7" s="603"/>
      <c r="P7" s="603"/>
      <c r="Q7" s="603"/>
      <c r="R7" s="603"/>
      <c r="S7" s="603"/>
      <c r="T7" s="603"/>
      <c r="U7" s="603"/>
      <c r="V7" s="603"/>
      <c r="W7" s="603"/>
      <c r="X7" s="604"/>
      <c r="Y7" s="600"/>
      <c r="Z7" s="601"/>
      <c r="AA7" s="601"/>
      <c r="AB7" s="615"/>
      <c r="AC7" s="607"/>
      <c r="AD7" s="608"/>
      <c r="AE7" s="608"/>
      <c r="AF7" s="608"/>
      <c r="AG7" s="609"/>
      <c r="AH7" s="597"/>
      <c r="AI7" s="603"/>
      <c r="AJ7" s="603"/>
      <c r="AK7" s="603"/>
      <c r="AL7" s="603"/>
      <c r="AM7" s="603"/>
      <c r="AN7" s="603"/>
      <c r="AO7" s="603"/>
      <c r="AP7" s="603"/>
      <c r="AQ7" s="603"/>
      <c r="AR7" s="603"/>
      <c r="AS7" s="603"/>
      <c r="AT7" s="604"/>
      <c r="AU7" s="600"/>
      <c r="AV7" s="601"/>
      <c r="AW7" s="601"/>
      <c r="AX7" s="602"/>
    </row>
    <row r="8" spans="1:50" ht="24.75" customHeight="1" x14ac:dyDescent="0.15">
      <c r="A8" s="1059"/>
      <c r="B8" s="1060"/>
      <c r="C8" s="1060"/>
      <c r="D8" s="1060"/>
      <c r="E8" s="1060"/>
      <c r="F8" s="1061"/>
      <c r="G8" s="607"/>
      <c r="H8" s="608"/>
      <c r="I8" s="608"/>
      <c r="J8" s="608"/>
      <c r="K8" s="609"/>
      <c r="L8" s="597"/>
      <c r="M8" s="603"/>
      <c r="N8" s="603"/>
      <c r="O8" s="603"/>
      <c r="P8" s="603"/>
      <c r="Q8" s="603"/>
      <c r="R8" s="603"/>
      <c r="S8" s="603"/>
      <c r="T8" s="603"/>
      <c r="U8" s="603"/>
      <c r="V8" s="603"/>
      <c r="W8" s="603"/>
      <c r="X8" s="604"/>
      <c r="Y8" s="600"/>
      <c r="Z8" s="601"/>
      <c r="AA8" s="601"/>
      <c r="AB8" s="615"/>
      <c r="AC8" s="607"/>
      <c r="AD8" s="608"/>
      <c r="AE8" s="608"/>
      <c r="AF8" s="608"/>
      <c r="AG8" s="609"/>
      <c r="AH8" s="597"/>
      <c r="AI8" s="603"/>
      <c r="AJ8" s="603"/>
      <c r="AK8" s="603"/>
      <c r="AL8" s="603"/>
      <c r="AM8" s="603"/>
      <c r="AN8" s="603"/>
      <c r="AO8" s="603"/>
      <c r="AP8" s="603"/>
      <c r="AQ8" s="603"/>
      <c r="AR8" s="603"/>
      <c r="AS8" s="603"/>
      <c r="AT8" s="604"/>
      <c r="AU8" s="600"/>
      <c r="AV8" s="601"/>
      <c r="AW8" s="601"/>
      <c r="AX8" s="602"/>
    </row>
    <row r="9" spans="1:50" ht="24.75" customHeight="1" x14ac:dyDescent="0.15">
      <c r="A9" s="1059"/>
      <c r="B9" s="1060"/>
      <c r="C9" s="1060"/>
      <c r="D9" s="1060"/>
      <c r="E9" s="1060"/>
      <c r="F9" s="1061"/>
      <c r="G9" s="607"/>
      <c r="H9" s="608"/>
      <c r="I9" s="608"/>
      <c r="J9" s="608"/>
      <c r="K9" s="609"/>
      <c r="L9" s="597"/>
      <c r="M9" s="603"/>
      <c r="N9" s="603"/>
      <c r="O9" s="603"/>
      <c r="P9" s="603"/>
      <c r="Q9" s="603"/>
      <c r="R9" s="603"/>
      <c r="S9" s="603"/>
      <c r="T9" s="603"/>
      <c r="U9" s="603"/>
      <c r="V9" s="603"/>
      <c r="W9" s="603"/>
      <c r="X9" s="604"/>
      <c r="Y9" s="600"/>
      <c r="Z9" s="601"/>
      <c r="AA9" s="601"/>
      <c r="AB9" s="615"/>
      <c r="AC9" s="607"/>
      <c r="AD9" s="608"/>
      <c r="AE9" s="608"/>
      <c r="AF9" s="608"/>
      <c r="AG9" s="609"/>
      <c r="AH9" s="597"/>
      <c r="AI9" s="603"/>
      <c r="AJ9" s="603"/>
      <c r="AK9" s="603"/>
      <c r="AL9" s="603"/>
      <c r="AM9" s="603"/>
      <c r="AN9" s="603"/>
      <c r="AO9" s="603"/>
      <c r="AP9" s="603"/>
      <c r="AQ9" s="603"/>
      <c r="AR9" s="603"/>
      <c r="AS9" s="603"/>
      <c r="AT9" s="604"/>
      <c r="AU9" s="600"/>
      <c r="AV9" s="601"/>
      <c r="AW9" s="601"/>
      <c r="AX9" s="602"/>
    </row>
    <row r="10" spans="1:50" ht="24.75" customHeight="1" x14ac:dyDescent="0.15">
      <c r="A10" s="1059"/>
      <c r="B10" s="1060"/>
      <c r="C10" s="1060"/>
      <c r="D10" s="1060"/>
      <c r="E10" s="1060"/>
      <c r="F10" s="1061"/>
      <c r="G10" s="607"/>
      <c r="H10" s="608"/>
      <c r="I10" s="608"/>
      <c r="J10" s="608"/>
      <c r="K10" s="609"/>
      <c r="L10" s="597"/>
      <c r="M10" s="603"/>
      <c r="N10" s="603"/>
      <c r="O10" s="603"/>
      <c r="P10" s="603"/>
      <c r="Q10" s="603"/>
      <c r="R10" s="603"/>
      <c r="S10" s="603"/>
      <c r="T10" s="603"/>
      <c r="U10" s="603"/>
      <c r="V10" s="603"/>
      <c r="W10" s="603"/>
      <c r="X10" s="604"/>
      <c r="Y10" s="600"/>
      <c r="Z10" s="601"/>
      <c r="AA10" s="601"/>
      <c r="AB10" s="615"/>
      <c r="AC10" s="607"/>
      <c r="AD10" s="608"/>
      <c r="AE10" s="608"/>
      <c r="AF10" s="608"/>
      <c r="AG10" s="609"/>
      <c r="AH10" s="597"/>
      <c r="AI10" s="603"/>
      <c r="AJ10" s="603"/>
      <c r="AK10" s="603"/>
      <c r="AL10" s="603"/>
      <c r="AM10" s="603"/>
      <c r="AN10" s="603"/>
      <c r="AO10" s="603"/>
      <c r="AP10" s="603"/>
      <c r="AQ10" s="603"/>
      <c r="AR10" s="603"/>
      <c r="AS10" s="603"/>
      <c r="AT10" s="604"/>
      <c r="AU10" s="600"/>
      <c r="AV10" s="601"/>
      <c r="AW10" s="601"/>
      <c r="AX10" s="602"/>
    </row>
    <row r="11" spans="1:50" ht="24.75" customHeight="1" x14ac:dyDescent="0.15">
      <c r="A11" s="1059"/>
      <c r="B11" s="1060"/>
      <c r="C11" s="1060"/>
      <c r="D11" s="1060"/>
      <c r="E11" s="1060"/>
      <c r="F11" s="1061"/>
      <c r="G11" s="607"/>
      <c r="H11" s="608"/>
      <c r="I11" s="608"/>
      <c r="J11" s="608"/>
      <c r="K11" s="609"/>
      <c r="L11" s="597"/>
      <c r="M11" s="603"/>
      <c r="N11" s="603"/>
      <c r="O11" s="603"/>
      <c r="P11" s="603"/>
      <c r="Q11" s="603"/>
      <c r="R11" s="603"/>
      <c r="S11" s="603"/>
      <c r="T11" s="603"/>
      <c r="U11" s="603"/>
      <c r="V11" s="603"/>
      <c r="W11" s="603"/>
      <c r="X11" s="604"/>
      <c r="Y11" s="600"/>
      <c r="Z11" s="601"/>
      <c r="AA11" s="601"/>
      <c r="AB11" s="615"/>
      <c r="AC11" s="607"/>
      <c r="AD11" s="608"/>
      <c r="AE11" s="608"/>
      <c r="AF11" s="608"/>
      <c r="AG11" s="609"/>
      <c r="AH11" s="597"/>
      <c r="AI11" s="603"/>
      <c r="AJ11" s="603"/>
      <c r="AK11" s="603"/>
      <c r="AL11" s="603"/>
      <c r="AM11" s="603"/>
      <c r="AN11" s="603"/>
      <c r="AO11" s="603"/>
      <c r="AP11" s="603"/>
      <c r="AQ11" s="603"/>
      <c r="AR11" s="603"/>
      <c r="AS11" s="603"/>
      <c r="AT11" s="604"/>
      <c r="AU11" s="600"/>
      <c r="AV11" s="601"/>
      <c r="AW11" s="601"/>
      <c r="AX11" s="602"/>
    </row>
    <row r="12" spans="1:50" ht="24.75" customHeight="1" x14ac:dyDescent="0.15">
      <c r="A12" s="1059"/>
      <c r="B12" s="1060"/>
      <c r="C12" s="1060"/>
      <c r="D12" s="1060"/>
      <c r="E12" s="1060"/>
      <c r="F12" s="1061"/>
      <c r="G12" s="607"/>
      <c r="H12" s="608"/>
      <c r="I12" s="608"/>
      <c r="J12" s="608"/>
      <c r="K12" s="609"/>
      <c r="L12" s="597"/>
      <c r="M12" s="603"/>
      <c r="N12" s="603"/>
      <c r="O12" s="603"/>
      <c r="P12" s="603"/>
      <c r="Q12" s="603"/>
      <c r="R12" s="603"/>
      <c r="S12" s="603"/>
      <c r="T12" s="603"/>
      <c r="U12" s="603"/>
      <c r="V12" s="603"/>
      <c r="W12" s="603"/>
      <c r="X12" s="604"/>
      <c r="Y12" s="600"/>
      <c r="Z12" s="601"/>
      <c r="AA12" s="601"/>
      <c r="AB12" s="615"/>
      <c r="AC12" s="607"/>
      <c r="AD12" s="608"/>
      <c r="AE12" s="608"/>
      <c r="AF12" s="608"/>
      <c r="AG12" s="609"/>
      <c r="AH12" s="597"/>
      <c r="AI12" s="603"/>
      <c r="AJ12" s="603"/>
      <c r="AK12" s="603"/>
      <c r="AL12" s="603"/>
      <c r="AM12" s="603"/>
      <c r="AN12" s="603"/>
      <c r="AO12" s="603"/>
      <c r="AP12" s="603"/>
      <c r="AQ12" s="603"/>
      <c r="AR12" s="603"/>
      <c r="AS12" s="603"/>
      <c r="AT12" s="604"/>
      <c r="AU12" s="600"/>
      <c r="AV12" s="601"/>
      <c r="AW12" s="601"/>
      <c r="AX12" s="602"/>
    </row>
    <row r="13" spans="1:50" ht="24.75" customHeight="1" x14ac:dyDescent="0.15">
      <c r="A13" s="1059"/>
      <c r="B13" s="1060"/>
      <c r="C13" s="1060"/>
      <c r="D13" s="1060"/>
      <c r="E13" s="1060"/>
      <c r="F13" s="1061"/>
      <c r="G13" s="607"/>
      <c r="H13" s="608"/>
      <c r="I13" s="608"/>
      <c r="J13" s="608"/>
      <c r="K13" s="609"/>
      <c r="L13" s="597"/>
      <c r="M13" s="603"/>
      <c r="N13" s="603"/>
      <c r="O13" s="603"/>
      <c r="P13" s="603"/>
      <c r="Q13" s="603"/>
      <c r="R13" s="603"/>
      <c r="S13" s="603"/>
      <c r="T13" s="603"/>
      <c r="U13" s="603"/>
      <c r="V13" s="603"/>
      <c r="W13" s="603"/>
      <c r="X13" s="604"/>
      <c r="Y13" s="600"/>
      <c r="Z13" s="601"/>
      <c r="AA13" s="601"/>
      <c r="AB13" s="615"/>
      <c r="AC13" s="607"/>
      <c r="AD13" s="608"/>
      <c r="AE13" s="608"/>
      <c r="AF13" s="608"/>
      <c r="AG13" s="609"/>
      <c r="AH13" s="597"/>
      <c r="AI13" s="603"/>
      <c r="AJ13" s="603"/>
      <c r="AK13" s="603"/>
      <c r="AL13" s="603"/>
      <c r="AM13" s="603"/>
      <c r="AN13" s="603"/>
      <c r="AO13" s="603"/>
      <c r="AP13" s="603"/>
      <c r="AQ13" s="603"/>
      <c r="AR13" s="603"/>
      <c r="AS13" s="603"/>
      <c r="AT13" s="604"/>
      <c r="AU13" s="600"/>
      <c r="AV13" s="601"/>
      <c r="AW13" s="601"/>
      <c r="AX13" s="602"/>
    </row>
    <row r="14" spans="1:50" ht="24.75" customHeight="1" thickBot="1" x14ac:dyDescent="0.2">
      <c r="A14" s="1059"/>
      <c r="B14" s="1060"/>
      <c r="C14" s="1060"/>
      <c r="D14" s="1060"/>
      <c r="E14" s="1060"/>
      <c r="F14" s="106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9"/>
      <c r="B15" s="1060"/>
      <c r="C15" s="1060"/>
      <c r="D15" s="1060"/>
      <c r="E15" s="1060"/>
      <c r="F15" s="1061"/>
      <c r="G15" s="594" t="s">
        <v>402</v>
      </c>
      <c r="H15" s="844"/>
      <c r="I15" s="844"/>
      <c r="J15" s="844"/>
      <c r="K15" s="844"/>
      <c r="L15" s="844"/>
      <c r="M15" s="844"/>
      <c r="N15" s="844"/>
      <c r="O15" s="844"/>
      <c r="P15" s="844"/>
      <c r="Q15" s="844"/>
      <c r="R15" s="844"/>
      <c r="S15" s="844"/>
      <c r="T15" s="844"/>
      <c r="U15" s="844"/>
      <c r="V15" s="844"/>
      <c r="W15" s="844"/>
      <c r="X15" s="844"/>
      <c r="Y15" s="844"/>
      <c r="Z15" s="844"/>
      <c r="AA15" s="844"/>
      <c r="AB15" s="845"/>
      <c r="AC15" s="594" t="s">
        <v>403</v>
      </c>
      <c r="AD15" s="844"/>
      <c r="AE15" s="844"/>
      <c r="AF15" s="844"/>
      <c r="AG15" s="844"/>
      <c r="AH15" s="844"/>
      <c r="AI15" s="844"/>
      <c r="AJ15" s="844"/>
      <c r="AK15" s="844"/>
      <c r="AL15" s="844"/>
      <c r="AM15" s="844"/>
      <c r="AN15" s="844"/>
      <c r="AO15" s="844"/>
      <c r="AP15" s="844"/>
      <c r="AQ15" s="844"/>
      <c r="AR15" s="844"/>
      <c r="AS15" s="844"/>
      <c r="AT15" s="844"/>
      <c r="AU15" s="844"/>
      <c r="AV15" s="844"/>
      <c r="AW15" s="844"/>
      <c r="AX15" s="846"/>
    </row>
    <row r="16" spans="1:50" ht="25.5" customHeight="1" x14ac:dyDescent="0.15">
      <c r="A16" s="1059"/>
      <c r="B16" s="1060"/>
      <c r="C16" s="1060"/>
      <c r="D16" s="1060"/>
      <c r="E16" s="1060"/>
      <c r="F16" s="106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9"/>
      <c r="B17" s="1060"/>
      <c r="C17" s="1060"/>
      <c r="D17" s="1060"/>
      <c r="E17" s="1060"/>
      <c r="F17" s="1061"/>
      <c r="G17" s="835"/>
      <c r="H17" s="842"/>
      <c r="I17" s="842"/>
      <c r="J17" s="842"/>
      <c r="K17" s="843"/>
      <c r="L17" s="667"/>
      <c r="M17" s="668"/>
      <c r="N17" s="668"/>
      <c r="O17" s="668"/>
      <c r="P17" s="668"/>
      <c r="Q17" s="668"/>
      <c r="R17" s="668"/>
      <c r="S17" s="668"/>
      <c r="T17" s="668"/>
      <c r="U17" s="668"/>
      <c r="V17" s="668"/>
      <c r="W17" s="668"/>
      <c r="X17" s="669"/>
      <c r="Y17" s="384"/>
      <c r="Z17" s="385"/>
      <c r="AA17" s="385"/>
      <c r="AB17" s="805"/>
      <c r="AC17" s="835"/>
      <c r="AD17" s="842"/>
      <c r="AE17" s="842"/>
      <c r="AF17" s="842"/>
      <c r="AG17" s="843"/>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9"/>
      <c r="B18" s="1060"/>
      <c r="C18" s="1060"/>
      <c r="D18" s="1060"/>
      <c r="E18" s="1060"/>
      <c r="F18" s="1061"/>
      <c r="G18" s="607"/>
      <c r="H18" s="608"/>
      <c r="I18" s="608"/>
      <c r="J18" s="608"/>
      <c r="K18" s="609"/>
      <c r="L18" s="597"/>
      <c r="M18" s="603"/>
      <c r="N18" s="603"/>
      <c r="O18" s="603"/>
      <c r="P18" s="603"/>
      <c r="Q18" s="603"/>
      <c r="R18" s="603"/>
      <c r="S18" s="603"/>
      <c r="T18" s="603"/>
      <c r="U18" s="603"/>
      <c r="V18" s="603"/>
      <c r="W18" s="603"/>
      <c r="X18" s="604"/>
      <c r="Y18" s="600"/>
      <c r="Z18" s="601"/>
      <c r="AA18" s="601"/>
      <c r="AB18" s="615"/>
      <c r="AC18" s="607"/>
      <c r="AD18" s="608"/>
      <c r="AE18" s="608"/>
      <c r="AF18" s="608"/>
      <c r="AG18" s="609"/>
      <c r="AH18" s="597"/>
      <c r="AI18" s="603"/>
      <c r="AJ18" s="603"/>
      <c r="AK18" s="603"/>
      <c r="AL18" s="603"/>
      <c r="AM18" s="603"/>
      <c r="AN18" s="603"/>
      <c r="AO18" s="603"/>
      <c r="AP18" s="603"/>
      <c r="AQ18" s="603"/>
      <c r="AR18" s="603"/>
      <c r="AS18" s="603"/>
      <c r="AT18" s="604"/>
      <c r="AU18" s="600"/>
      <c r="AV18" s="601"/>
      <c r="AW18" s="601"/>
      <c r="AX18" s="602"/>
    </row>
    <row r="19" spans="1:50" ht="24.75" customHeight="1" x14ac:dyDescent="0.15">
      <c r="A19" s="1059"/>
      <c r="B19" s="1060"/>
      <c r="C19" s="1060"/>
      <c r="D19" s="1060"/>
      <c r="E19" s="1060"/>
      <c r="F19" s="1061"/>
      <c r="G19" s="607"/>
      <c r="H19" s="608"/>
      <c r="I19" s="608"/>
      <c r="J19" s="608"/>
      <c r="K19" s="609"/>
      <c r="L19" s="597"/>
      <c r="M19" s="603"/>
      <c r="N19" s="603"/>
      <c r="O19" s="603"/>
      <c r="P19" s="603"/>
      <c r="Q19" s="603"/>
      <c r="R19" s="603"/>
      <c r="S19" s="603"/>
      <c r="T19" s="603"/>
      <c r="U19" s="603"/>
      <c r="V19" s="603"/>
      <c r="W19" s="603"/>
      <c r="X19" s="604"/>
      <c r="Y19" s="600"/>
      <c r="Z19" s="601"/>
      <c r="AA19" s="601"/>
      <c r="AB19" s="615"/>
      <c r="AC19" s="607"/>
      <c r="AD19" s="608"/>
      <c r="AE19" s="608"/>
      <c r="AF19" s="608"/>
      <c r="AG19" s="609"/>
      <c r="AH19" s="597"/>
      <c r="AI19" s="603"/>
      <c r="AJ19" s="603"/>
      <c r="AK19" s="603"/>
      <c r="AL19" s="603"/>
      <c r="AM19" s="603"/>
      <c r="AN19" s="603"/>
      <c r="AO19" s="603"/>
      <c r="AP19" s="603"/>
      <c r="AQ19" s="603"/>
      <c r="AR19" s="603"/>
      <c r="AS19" s="603"/>
      <c r="AT19" s="604"/>
      <c r="AU19" s="600"/>
      <c r="AV19" s="601"/>
      <c r="AW19" s="601"/>
      <c r="AX19" s="602"/>
    </row>
    <row r="20" spans="1:50" ht="24.75" customHeight="1" x14ac:dyDescent="0.15">
      <c r="A20" s="1059"/>
      <c r="B20" s="1060"/>
      <c r="C20" s="1060"/>
      <c r="D20" s="1060"/>
      <c r="E20" s="1060"/>
      <c r="F20" s="1061"/>
      <c r="G20" s="607"/>
      <c r="H20" s="608"/>
      <c r="I20" s="608"/>
      <c r="J20" s="608"/>
      <c r="K20" s="609"/>
      <c r="L20" s="597"/>
      <c r="M20" s="603"/>
      <c r="N20" s="603"/>
      <c r="O20" s="603"/>
      <c r="P20" s="603"/>
      <c r="Q20" s="603"/>
      <c r="R20" s="603"/>
      <c r="S20" s="603"/>
      <c r="T20" s="603"/>
      <c r="U20" s="603"/>
      <c r="V20" s="603"/>
      <c r="W20" s="603"/>
      <c r="X20" s="604"/>
      <c r="Y20" s="600"/>
      <c r="Z20" s="601"/>
      <c r="AA20" s="601"/>
      <c r="AB20" s="615"/>
      <c r="AC20" s="607"/>
      <c r="AD20" s="608"/>
      <c r="AE20" s="608"/>
      <c r="AF20" s="608"/>
      <c r="AG20" s="609"/>
      <c r="AH20" s="597"/>
      <c r="AI20" s="603"/>
      <c r="AJ20" s="603"/>
      <c r="AK20" s="603"/>
      <c r="AL20" s="603"/>
      <c r="AM20" s="603"/>
      <c r="AN20" s="603"/>
      <c r="AO20" s="603"/>
      <c r="AP20" s="603"/>
      <c r="AQ20" s="603"/>
      <c r="AR20" s="603"/>
      <c r="AS20" s="603"/>
      <c r="AT20" s="604"/>
      <c r="AU20" s="600"/>
      <c r="AV20" s="601"/>
      <c r="AW20" s="601"/>
      <c r="AX20" s="602"/>
    </row>
    <row r="21" spans="1:50" ht="24.75" customHeight="1" x14ac:dyDescent="0.15">
      <c r="A21" s="1059"/>
      <c r="B21" s="1060"/>
      <c r="C21" s="1060"/>
      <c r="D21" s="1060"/>
      <c r="E21" s="1060"/>
      <c r="F21" s="1061"/>
      <c r="G21" s="607"/>
      <c r="H21" s="608"/>
      <c r="I21" s="608"/>
      <c r="J21" s="608"/>
      <c r="K21" s="609"/>
      <c r="L21" s="597"/>
      <c r="M21" s="603"/>
      <c r="N21" s="603"/>
      <c r="O21" s="603"/>
      <c r="P21" s="603"/>
      <c r="Q21" s="603"/>
      <c r="R21" s="603"/>
      <c r="S21" s="603"/>
      <c r="T21" s="603"/>
      <c r="U21" s="603"/>
      <c r="V21" s="603"/>
      <c r="W21" s="603"/>
      <c r="X21" s="604"/>
      <c r="Y21" s="600"/>
      <c r="Z21" s="601"/>
      <c r="AA21" s="601"/>
      <c r="AB21" s="615"/>
      <c r="AC21" s="607"/>
      <c r="AD21" s="608"/>
      <c r="AE21" s="608"/>
      <c r="AF21" s="608"/>
      <c r="AG21" s="609"/>
      <c r="AH21" s="597"/>
      <c r="AI21" s="603"/>
      <c r="AJ21" s="603"/>
      <c r="AK21" s="603"/>
      <c r="AL21" s="603"/>
      <c r="AM21" s="603"/>
      <c r="AN21" s="603"/>
      <c r="AO21" s="603"/>
      <c r="AP21" s="603"/>
      <c r="AQ21" s="603"/>
      <c r="AR21" s="603"/>
      <c r="AS21" s="603"/>
      <c r="AT21" s="604"/>
      <c r="AU21" s="600"/>
      <c r="AV21" s="601"/>
      <c r="AW21" s="601"/>
      <c r="AX21" s="602"/>
    </row>
    <row r="22" spans="1:50" ht="24.75" customHeight="1" x14ac:dyDescent="0.15">
      <c r="A22" s="1059"/>
      <c r="B22" s="1060"/>
      <c r="C22" s="1060"/>
      <c r="D22" s="1060"/>
      <c r="E22" s="1060"/>
      <c r="F22" s="1061"/>
      <c r="G22" s="607"/>
      <c r="H22" s="608"/>
      <c r="I22" s="608"/>
      <c r="J22" s="608"/>
      <c r="K22" s="609"/>
      <c r="L22" s="597"/>
      <c r="M22" s="603"/>
      <c r="N22" s="603"/>
      <c r="O22" s="603"/>
      <c r="P22" s="603"/>
      <c r="Q22" s="603"/>
      <c r="R22" s="603"/>
      <c r="S22" s="603"/>
      <c r="T22" s="603"/>
      <c r="U22" s="603"/>
      <c r="V22" s="603"/>
      <c r="W22" s="603"/>
      <c r="X22" s="604"/>
      <c r="Y22" s="600"/>
      <c r="Z22" s="601"/>
      <c r="AA22" s="601"/>
      <c r="AB22" s="615"/>
      <c r="AC22" s="607"/>
      <c r="AD22" s="608"/>
      <c r="AE22" s="608"/>
      <c r="AF22" s="608"/>
      <c r="AG22" s="609"/>
      <c r="AH22" s="597"/>
      <c r="AI22" s="603"/>
      <c r="AJ22" s="603"/>
      <c r="AK22" s="603"/>
      <c r="AL22" s="603"/>
      <c r="AM22" s="603"/>
      <c r="AN22" s="603"/>
      <c r="AO22" s="603"/>
      <c r="AP22" s="603"/>
      <c r="AQ22" s="603"/>
      <c r="AR22" s="603"/>
      <c r="AS22" s="603"/>
      <c r="AT22" s="604"/>
      <c r="AU22" s="600"/>
      <c r="AV22" s="601"/>
      <c r="AW22" s="601"/>
      <c r="AX22" s="602"/>
    </row>
    <row r="23" spans="1:50" ht="24.75" customHeight="1" x14ac:dyDescent="0.15">
      <c r="A23" s="1059"/>
      <c r="B23" s="1060"/>
      <c r="C23" s="1060"/>
      <c r="D23" s="1060"/>
      <c r="E23" s="1060"/>
      <c r="F23" s="1061"/>
      <c r="G23" s="607"/>
      <c r="H23" s="608"/>
      <c r="I23" s="608"/>
      <c r="J23" s="608"/>
      <c r="K23" s="609"/>
      <c r="L23" s="597"/>
      <c r="M23" s="603"/>
      <c r="N23" s="603"/>
      <c r="O23" s="603"/>
      <c r="P23" s="603"/>
      <c r="Q23" s="603"/>
      <c r="R23" s="603"/>
      <c r="S23" s="603"/>
      <c r="T23" s="603"/>
      <c r="U23" s="603"/>
      <c r="V23" s="603"/>
      <c r="W23" s="603"/>
      <c r="X23" s="604"/>
      <c r="Y23" s="600"/>
      <c r="Z23" s="601"/>
      <c r="AA23" s="601"/>
      <c r="AB23" s="615"/>
      <c r="AC23" s="607"/>
      <c r="AD23" s="608"/>
      <c r="AE23" s="608"/>
      <c r="AF23" s="608"/>
      <c r="AG23" s="609"/>
      <c r="AH23" s="597"/>
      <c r="AI23" s="603"/>
      <c r="AJ23" s="603"/>
      <c r="AK23" s="603"/>
      <c r="AL23" s="603"/>
      <c r="AM23" s="603"/>
      <c r="AN23" s="603"/>
      <c r="AO23" s="603"/>
      <c r="AP23" s="603"/>
      <c r="AQ23" s="603"/>
      <c r="AR23" s="603"/>
      <c r="AS23" s="603"/>
      <c r="AT23" s="604"/>
      <c r="AU23" s="600"/>
      <c r="AV23" s="601"/>
      <c r="AW23" s="601"/>
      <c r="AX23" s="602"/>
    </row>
    <row r="24" spans="1:50" ht="24.75" customHeight="1" x14ac:dyDescent="0.15">
      <c r="A24" s="1059"/>
      <c r="B24" s="1060"/>
      <c r="C24" s="1060"/>
      <c r="D24" s="1060"/>
      <c r="E24" s="1060"/>
      <c r="F24" s="1061"/>
      <c r="G24" s="607"/>
      <c r="H24" s="608"/>
      <c r="I24" s="608"/>
      <c r="J24" s="608"/>
      <c r="K24" s="609"/>
      <c r="L24" s="597"/>
      <c r="M24" s="603"/>
      <c r="N24" s="603"/>
      <c r="O24" s="603"/>
      <c r="P24" s="603"/>
      <c r="Q24" s="603"/>
      <c r="R24" s="603"/>
      <c r="S24" s="603"/>
      <c r="T24" s="603"/>
      <c r="U24" s="603"/>
      <c r="V24" s="603"/>
      <c r="W24" s="603"/>
      <c r="X24" s="604"/>
      <c r="Y24" s="600"/>
      <c r="Z24" s="601"/>
      <c r="AA24" s="601"/>
      <c r="AB24" s="615"/>
      <c r="AC24" s="607"/>
      <c r="AD24" s="608"/>
      <c r="AE24" s="608"/>
      <c r="AF24" s="608"/>
      <c r="AG24" s="609"/>
      <c r="AH24" s="597"/>
      <c r="AI24" s="603"/>
      <c r="AJ24" s="603"/>
      <c r="AK24" s="603"/>
      <c r="AL24" s="603"/>
      <c r="AM24" s="603"/>
      <c r="AN24" s="603"/>
      <c r="AO24" s="603"/>
      <c r="AP24" s="603"/>
      <c r="AQ24" s="603"/>
      <c r="AR24" s="603"/>
      <c r="AS24" s="603"/>
      <c r="AT24" s="604"/>
      <c r="AU24" s="600"/>
      <c r="AV24" s="601"/>
      <c r="AW24" s="601"/>
      <c r="AX24" s="602"/>
    </row>
    <row r="25" spans="1:50" ht="24.75" customHeight="1" x14ac:dyDescent="0.15">
      <c r="A25" s="1059"/>
      <c r="B25" s="1060"/>
      <c r="C25" s="1060"/>
      <c r="D25" s="1060"/>
      <c r="E25" s="1060"/>
      <c r="F25" s="1061"/>
      <c r="G25" s="607"/>
      <c r="H25" s="608"/>
      <c r="I25" s="608"/>
      <c r="J25" s="608"/>
      <c r="K25" s="609"/>
      <c r="L25" s="597"/>
      <c r="M25" s="603"/>
      <c r="N25" s="603"/>
      <c r="O25" s="603"/>
      <c r="P25" s="603"/>
      <c r="Q25" s="603"/>
      <c r="R25" s="603"/>
      <c r="S25" s="603"/>
      <c r="T25" s="603"/>
      <c r="U25" s="603"/>
      <c r="V25" s="603"/>
      <c r="W25" s="603"/>
      <c r="X25" s="604"/>
      <c r="Y25" s="600"/>
      <c r="Z25" s="601"/>
      <c r="AA25" s="601"/>
      <c r="AB25" s="615"/>
      <c r="AC25" s="607"/>
      <c r="AD25" s="608"/>
      <c r="AE25" s="608"/>
      <c r="AF25" s="608"/>
      <c r="AG25" s="609"/>
      <c r="AH25" s="597"/>
      <c r="AI25" s="603"/>
      <c r="AJ25" s="603"/>
      <c r="AK25" s="603"/>
      <c r="AL25" s="603"/>
      <c r="AM25" s="603"/>
      <c r="AN25" s="603"/>
      <c r="AO25" s="603"/>
      <c r="AP25" s="603"/>
      <c r="AQ25" s="603"/>
      <c r="AR25" s="603"/>
      <c r="AS25" s="603"/>
      <c r="AT25" s="604"/>
      <c r="AU25" s="600"/>
      <c r="AV25" s="601"/>
      <c r="AW25" s="601"/>
      <c r="AX25" s="602"/>
    </row>
    <row r="26" spans="1:50" ht="24.75" customHeight="1" x14ac:dyDescent="0.15">
      <c r="A26" s="1059"/>
      <c r="B26" s="1060"/>
      <c r="C26" s="1060"/>
      <c r="D26" s="1060"/>
      <c r="E26" s="1060"/>
      <c r="F26" s="1061"/>
      <c r="G26" s="607"/>
      <c r="H26" s="608"/>
      <c r="I26" s="608"/>
      <c r="J26" s="608"/>
      <c r="K26" s="609"/>
      <c r="L26" s="597"/>
      <c r="M26" s="603"/>
      <c r="N26" s="603"/>
      <c r="O26" s="603"/>
      <c r="P26" s="603"/>
      <c r="Q26" s="603"/>
      <c r="R26" s="603"/>
      <c r="S26" s="603"/>
      <c r="T26" s="603"/>
      <c r="U26" s="603"/>
      <c r="V26" s="603"/>
      <c r="W26" s="603"/>
      <c r="X26" s="604"/>
      <c r="Y26" s="600"/>
      <c r="Z26" s="601"/>
      <c r="AA26" s="601"/>
      <c r="AB26" s="615"/>
      <c r="AC26" s="607"/>
      <c r="AD26" s="608"/>
      <c r="AE26" s="608"/>
      <c r="AF26" s="608"/>
      <c r="AG26" s="609"/>
      <c r="AH26" s="597"/>
      <c r="AI26" s="603"/>
      <c r="AJ26" s="603"/>
      <c r="AK26" s="603"/>
      <c r="AL26" s="603"/>
      <c r="AM26" s="603"/>
      <c r="AN26" s="603"/>
      <c r="AO26" s="603"/>
      <c r="AP26" s="603"/>
      <c r="AQ26" s="603"/>
      <c r="AR26" s="603"/>
      <c r="AS26" s="603"/>
      <c r="AT26" s="604"/>
      <c r="AU26" s="600"/>
      <c r="AV26" s="601"/>
      <c r="AW26" s="601"/>
      <c r="AX26" s="602"/>
    </row>
    <row r="27" spans="1:50" ht="24.75" customHeight="1" thickBot="1" x14ac:dyDescent="0.2">
      <c r="A27" s="1059"/>
      <c r="B27" s="1060"/>
      <c r="C27" s="1060"/>
      <c r="D27" s="1060"/>
      <c r="E27" s="1060"/>
      <c r="F27" s="106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9"/>
      <c r="B28" s="1060"/>
      <c r="C28" s="1060"/>
      <c r="D28" s="1060"/>
      <c r="E28" s="1060"/>
      <c r="F28" s="1061"/>
      <c r="G28" s="594" t="s">
        <v>401</v>
      </c>
      <c r="H28" s="844"/>
      <c r="I28" s="844"/>
      <c r="J28" s="844"/>
      <c r="K28" s="844"/>
      <c r="L28" s="844"/>
      <c r="M28" s="844"/>
      <c r="N28" s="844"/>
      <c r="O28" s="844"/>
      <c r="P28" s="844"/>
      <c r="Q28" s="844"/>
      <c r="R28" s="844"/>
      <c r="S28" s="844"/>
      <c r="T28" s="844"/>
      <c r="U28" s="844"/>
      <c r="V28" s="844"/>
      <c r="W28" s="844"/>
      <c r="X28" s="844"/>
      <c r="Y28" s="844"/>
      <c r="Z28" s="844"/>
      <c r="AA28" s="844"/>
      <c r="AB28" s="845"/>
      <c r="AC28" s="594" t="s">
        <v>404</v>
      </c>
      <c r="AD28" s="844"/>
      <c r="AE28" s="844"/>
      <c r="AF28" s="844"/>
      <c r="AG28" s="844"/>
      <c r="AH28" s="844"/>
      <c r="AI28" s="844"/>
      <c r="AJ28" s="844"/>
      <c r="AK28" s="844"/>
      <c r="AL28" s="844"/>
      <c r="AM28" s="844"/>
      <c r="AN28" s="844"/>
      <c r="AO28" s="844"/>
      <c r="AP28" s="844"/>
      <c r="AQ28" s="844"/>
      <c r="AR28" s="844"/>
      <c r="AS28" s="844"/>
      <c r="AT28" s="844"/>
      <c r="AU28" s="844"/>
      <c r="AV28" s="844"/>
      <c r="AW28" s="844"/>
      <c r="AX28" s="846"/>
    </row>
    <row r="29" spans="1:50" ht="24.75" customHeight="1" x14ac:dyDescent="0.15">
      <c r="A29" s="1059"/>
      <c r="B29" s="1060"/>
      <c r="C29" s="1060"/>
      <c r="D29" s="1060"/>
      <c r="E29" s="1060"/>
      <c r="F29" s="106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9"/>
      <c r="B30" s="1060"/>
      <c r="C30" s="1060"/>
      <c r="D30" s="1060"/>
      <c r="E30" s="1060"/>
      <c r="F30" s="1061"/>
      <c r="G30" s="835"/>
      <c r="H30" s="842"/>
      <c r="I30" s="842"/>
      <c r="J30" s="842"/>
      <c r="K30" s="843"/>
      <c r="L30" s="667"/>
      <c r="M30" s="668"/>
      <c r="N30" s="668"/>
      <c r="O30" s="668"/>
      <c r="P30" s="668"/>
      <c r="Q30" s="668"/>
      <c r="R30" s="668"/>
      <c r="S30" s="668"/>
      <c r="T30" s="668"/>
      <c r="U30" s="668"/>
      <c r="V30" s="668"/>
      <c r="W30" s="668"/>
      <c r="X30" s="669"/>
      <c r="Y30" s="384"/>
      <c r="Z30" s="385"/>
      <c r="AA30" s="385"/>
      <c r="AB30" s="805"/>
      <c r="AC30" s="835"/>
      <c r="AD30" s="842"/>
      <c r="AE30" s="842"/>
      <c r="AF30" s="842"/>
      <c r="AG30" s="843"/>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9"/>
      <c r="B31" s="1060"/>
      <c r="C31" s="1060"/>
      <c r="D31" s="1060"/>
      <c r="E31" s="1060"/>
      <c r="F31" s="1061"/>
      <c r="G31" s="607"/>
      <c r="H31" s="608"/>
      <c r="I31" s="608"/>
      <c r="J31" s="608"/>
      <c r="K31" s="609"/>
      <c r="L31" s="597"/>
      <c r="M31" s="603"/>
      <c r="N31" s="603"/>
      <c r="O31" s="603"/>
      <c r="P31" s="603"/>
      <c r="Q31" s="603"/>
      <c r="R31" s="603"/>
      <c r="S31" s="603"/>
      <c r="T31" s="603"/>
      <c r="U31" s="603"/>
      <c r="V31" s="603"/>
      <c r="W31" s="603"/>
      <c r="X31" s="604"/>
      <c r="Y31" s="600"/>
      <c r="Z31" s="601"/>
      <c r="AA31" s="601"/>
      <c r="AB31" s="615"/>
      <c r="AC31" s="607"/>
      <c r="AD31" s="608"/>
      <c r="AE31" s="608"/>
      <c r="AF31" s="608"/>
      <c r="AG31" s="609"/>
      <c r="AH31" s="597"/>
      <c r="AI31" s="603"/>
      <c r="AJ31" s="603"/>
      <c r="AK31" s="603"/>
      <c r="AL31" s="603"/>
      <c r="AM31" s="603"/>
      <c r="AN31" s="603"/>
      <c r="AO31" s="603"/>
      <c r="AP31" s="603"/>
      <c r="AQ31" s="603"/>
      <c r="AR31" s="603"/>
      <c r="AS31" s="603"/>
      <c r="AT31" s="604"/>
      <c r="AU31" s="600"/>
      <c r="AV31" s="601"/>
      <c r="AW31" s="601"/>
      <c r="AX31" s="602"/>
    </row>
    <row r="32" spans="1:50" ht="24.75" customHeight="1" x14ac:dyDescent="0.15">
      <c r="A32" s="1059"/>
      <c r="B32" s="1060"/>
      <c r="C32" s="1060"/>
      <c r="D32" s="1060"/>
      <c r="E32" s="1060"/>
      <c r="F32" s="1061"/>
      <c r="G32" s="607"/>
      <c r="H32" s="608"/>
      <c r="I32" s="608"/>
      <c r="J32" s="608"/>
      <c r="K32" s="609"/>
      <c r="L32" s="597"/>
      <c r="M32" s="603"/>
      <c r="N32" s="603"/>
      <c r="O32" s="603"/>
      <c r="P32" s="603"/>
      <c r="Q32" s="603"/>
      <c r="R32" s="603"/>
      <c r="S32" s="603"/>
      <c r="T32" s="603"/>
      <c r="U32" s="603"/>
      <c r="V32" s="603"/>
      <c r="W32" s="603"/>
      <c r="X32" s="604"/>
      <c r="Y32" s="600"/>
      <c r="Z32" s="601"/>
      <c r="AA32" s="601"/>
      <c r="AB32" s="615"/>
      <c r="AC32" s="607"/>
      <c r="AD32" s="608"/>
      <c r="AE32" s="608"/>
      <c r="AF32" s="608"/>
      <c r="AG32" s="609"/>
      <c r="AH32" s="597"/>
      <c r="AI32" s="603"/>
      <c r="AJ32" s="603"/>
      <c r="AK32" s="603"/>
      <c r="AL32" s="603"/>
      <c r="AM32" s="603"/>
      <c r="AN32" s="603"/>
      <c r="AO32" s="603"/>
      <c r="AP32" s="603"/>
      <c r="AQ32" s="603"/>
      <c r="AR32" s="603"/>
      <c r="AS32" s="603"/>
      <c r="AT32" s="604"/>
      <c r="AU32" s="600"/>
      <c r="AV32" s="601"/>
      <c r="AW32" s="601"/>
      <c r="AX32" s="602"/>
    </row>
    <row r="33" spans="1:50" ht="24.75" customHeight="1" x14ac:dyDescent="0.15">
      <c r="A33" s="1059"/>
      <c r="B33" s="1060"/>
      <c r="C33" s="1060"/>
      <c r="D33" s="1060"/>
      <c r="E33" s="1060"/>
      <c r="F33" s="1061"/>
      <c r="G33" s="607"/>
      <c r="H33" s="608"/>
      <c r="I33" s="608"/>
      <c r="J33" s="608"/>
      <c r="K33" s="609"/>
      <c r="L33" s="597"/>
      <c r="M33" s="603"/>
      <c r="N33" s="603"/>
      <c r="O33" s="603"/>
      <c r="P33" s="603"/>
      <c r="Q33" s="603"/>
      <c r="R33" s="603"/>
      <c r="S33" s="603"/>
      <c r="T33" s="603"/>
      <c r="U33" s="603"/>
      <c r="V33" s="603"/>
      <c r="W33" s="603"/>
      <c r="X33" s="604"/>
      <c r="Y33" s="600"/>
      <c r="Z33" s="601"/>
      <c r="AA33" s="601"/>
      <c r="AB33" s="615"/>
      <c r="AC33" s="607"/>
      <c r="AD33" s="608"/>
      <c r="AE33" s="608"/>
      <c r="AF33" s="608"/>
      <c r="AG33" s="609"/>
      <c r="AH33" s="597"/>
      <c r="AI33" s="603"/>
      <c r="AJ33" s="603"/>
      <c r="AK33" s="603"/>
      <c r="AL33" s="603"/>
      <c r="AM33" s="603"/>
      <c r="AN33" s="603"/>
      <c r="AO33" s="603"/>
      <c r="AP33" s="603"/>
      <c r="AQ33" s="603"/>
      <c r="AR33" s="603"/>
      <c r="AS33" s="603"/>
      <c r="AT33" s="604"/>
      <c r="AU33" s="600"/>
      <c r="AV33" s="601"/>
      <c r="AW33" s="601"/>
      <c r="AX33" s="602"/>
    </row>
    <row r="34" spans="1:50" ht="24.75" customHeight="1" x14ac:dyDescent="0.15">
      <c r="A34" s="1059"/>
      <c r="B34" s="1060"/>
      <c r="C34" s="1060"/>
      <c r="D34" s="1060"/>
      <c r="E34" s="1060"/>
      <c r="F34" s="1061"/>
      <c r="G34" s="607"/>
      <c r="H34" s="608"/>
      <c r="I34" s="608"/>
      <c r="J34" s="608"/>
      <c r="K34" s="609"/>
      <c r="L34" s="597"/>
      <c r="M34" s="603"/>
      <c r="N34" s="603"/>
      <c r="O34" s="603"/>
      <c r="P34" s="603"/>
      <c r="Q34" s="603"/>
      <c r="R34" s="603"/>
      <c r="S34" s="603"/>
      <c r="T34" s="603"/>
      <c r="U34" s="603"/>
      <c r="V34" s="603"/>
      <c r="W34" s="603"/>
      <c r="X34" s="604"/>
      <c r="Y34" s="600"/>
      <c r="Z34" s="601"/>
      <c r="AA34" s="601"/>
      <c r="AB34" s="615"/>
      <c r="AC34" s="607"/>
      <c r="AD34" s="608"/>
      <c r="AE34" s="608"/>
      <c r="AF34" s="608"/>
      <c r="AG34" s="609"/>
      <c r="AH34" s="597"/>
      <c r="AI34" s="603"/>
      <c r="AJ34" s="603"/>
      <c r="AK34" s="603"/>
      <c r="AL34" s="603"/>
      <c r="AM34" s="603"/>
      <c r="AN34" s="603"/>
      <c r="AO34" s="603"/>
      <c r="AP34" s="603"/>
      <c r="AQ34" s="603"/>
      <c r="AR34" s="603"/>
      <c r="AS34" s="603"/>
      <c r="AT34" s="604"/>
      <c r="AU34" s="600"/>
      <c r="AV34" s="601"/>
      <c r="AW34" s="601"/>
      <c r="AX34" s="602"/>
    </row>
    <row r="35" spans="1:50" ht="24.75" customHeight="1" x14ac:dyDescent="0.15">
      <c r="A35" s="1059"/>
      <c r="B35" s="1060"/>
      <c r="C35" s="1060"/>
      <c r="D35" s="1060"/>
      <c r="E35" s="1060"/>
      <c r="F35" s="1061"/>
      <c r="G35" s="607"/>
      <c r="H35" s="608"/>
      <c r="I35" s="608"/>
      <c r="J35" s="608"/>
      <c r="K35" s="609"/>
      <c r="L35" s="597"/>
      <c r="M35" s="603"/>
      <c r="N35" s="603"/>
      <c r="O35" s="603"/>
      <c r="P35" s="603"/>
      <c r="Q35" s="603"/>
      <c r="R35" s="603"/>
      <c r="S35" s="603"/>
      <c r="T35" s="603"/>
      <c r="U35" s="603"/>
      <c r="V35" s="603"/>
      <c r="W35" s="603"/>
      <c r="X35" s="604"/>
      <c r="Y35" s="600"/>
      <c r="Z35" s="601"/>
      <c r="AA35" s="601"/>
      <c r="AB35" s="615"/>
      <c r="AC35" s="607"/>
      <c r="AD35" s="608"/>
      <c r="AE35" s="608"/>
      <c r="AF35" s="608"/>
      <c r="AG35" s="609"/>
      <c r="AH35" s="597"/>
      <c r="AI35" s="603"/>
      <c r="AJ35" s="603"/>
      <c r="AK35" s="603"/>
      <c r="AL35" s="603"/>
      <c r="AM35" s="603"/>
      <c r="AN35" s="603"/>
      <c r="AO35" s="603"/>
      <c r="AP35" s="603"/>
      <c r="AQ35" s="603"/>
      <c r="AR35" s="603"/>
      <c r="AS35" s="603"/>
      <c r="AT35" s="604"/>
      <c r="AU35" s="600"/>
      <c r="AV35" s="601"/>
      <c r="AW35" s="601"/>
      <c r="AX35" s="602"/>
    </row>
    <row r="36" spans="1:50" ht="24.75" customHeight="1" x14ac:dyDescent="0.15">
      <c r="A36" s="1059"/>
      <c r="B36" s="1060"/>
      <c r="C36" s="1060"/>
      <c r="D36" s="1060"/>
      <c r="E36" s="1060"/>
      <c r="F36" s="1061"/>
      <c r="G36" s="607"/>
      <c r="H36" s="608"/>
      <c r="I36" s="608"/>
      <c r="J36" s="608"/>
      <c r="K36" s="609"/>
      <c r="L36" s="597"/>
      <c r="M36" s="603"/>
      <c r="N36" s="603"/>
      <c r="O36" s="603"/>
      <c r="P36" s="603"/>
      <c r="Q36" s="603"/>
      <c r="R36" s="603"/>
      <c r="S36" s="603"/>
      <c r="T36" s="603"/>
      <c r="U36" s="603"/>
      <c r="V36" s="603"/>
      <c r="W36" s="603"/>
      <c r="X36" s="604"/>
      <c r="Y36" s="600"/>
      <c r="Z36" s="601"/>
      <c r="AA36" s="601"/>
      <c r="AB36" s="615"/>
      <c r="AC36" s="607"/>
      <c r="AD36" s="608"/>
      <c r="AE36" s="608"/>
      <c r="AF36" s="608"/>
      <c r="AG36" s="609"/>
      <c r="AH36" s="597"/>
      <c r="AI36" s="603"/>
      <c r="AJ36" s="603"/>
      <c r="AK36" s="603"/>
      <c r="AL36" s="603"/>
      <c r="AM36" s="603"/>
      <c r="AN36" s="603"/>
      <c r="AO36" s="603"/>
      <c r="AP36" s="603"/>
      <c r="AQ36" s="603"/>
      <c r="AR36" s="603"/>
      <c r="AS36" s="603"/>
      <c r="AT36" s="604"/>
      <c r="AU36" s="600"/>
      <c r="AV36" s="601"/>
      <c r="AW36" s="601"/>
      <c r="AX36" s="602"/>
    </row>
    <row r="37" spans="1:50" ht="24.75" customHeight="1" x14ac:dyDescent="0.15">
      <c r="A37" s="1059"/>
      <c r="B37" s="1060"/>
      <c r="C37" s="1060"/>
      <c r="D37" s="1060"/>
      <c r="E37" s="1060"/>
      <c r="F37" s="1061"/>
      <c r="G37" s="607"/>
      <c r="H37" s="608"/>
      <c r="I37" s="608"/>
      <c r="J37" s="608"/>
      <c r="K37" s="609"/>
      <c r="L37" s="597"/>
      <c r="M37" s="603"/>
      <c r="N37" s="603"/>
      <c r="O37" s="603"/>
      <c r="P37" s="603"/>
      <c r="Q37" s="603"/>
      <c r="R37" s="603"/>
      <c r="S37" s="603"/>
      <c r="T37" s="603"/>
      <c r="U37" s="603"/>
      <c r="V37" s="603"/>
      <c r="W37" s="603"/>
      <c r="X37" s="604"/>
      <c r="Y37" s="600"/>
      <c r="Z37" s="601"/>
      <c r="AA37" s="601"/>
      <c r="AB37" s="615"/>
      <c r="AC37" s="607"/>
      <c r="AD37" s="608"/>
      <c r="AE37" s="608"/>
      <c r="AF37" s="608"/>
      <c r="AG37" s="609"/>
      <c r="AH37" s="597"/>
      <c r="AI37" s="603"/>
      <c r="AJ37" s="603"/>
      <c r="AK37" s="603"/>
      <c r="AL37" s="603"/>
      <c r="AM37" s="603"/>
      <c r="AN37" s="603"/>
      <c r="AO37" s="603"/>
      <c r="AP37" s="603"/>
      <c r="AQ37" s="603"/>
      <c r="AR37" s="603"/>
      <c r="AS37" s="603"/>
      <c r="AT37" s="604"/>
      <c r="AU37" s="600"/>
      <c r="AV37" s="601"/>
      <c r="AW37" s="601"/>
      <c r="AX37" s="602"/>
    </row>
    <row r="38" spans="1:50" ht="24.75" customHeight="1" x14ac:dyDescent="0.15">
      <c r="A38" s="1059"/>
      <c r="B38" s="1060"/>
      <c r="C38" s="1060"/>
      <c r="D38" s="1060"/>
      <c r="E38" s="1060"/>
      <c r="F38" s="1061"/>
      <c r="G38" s="607"/>
      <c r="H38" s="608"/>
      <c r="I38" s="608"/>
      <c r="J38" s="608"/>
      <c r="K38" s="609"/>
      <c r="L38" s="597"/>
      <c r="M38" s="603"/>
      <c r="N38" s="603"/>
      <c r="O38" s="603"/>
      <c r="P38" s="603"/>
      <c r="Q38" s="603"/>
      <c r="R38" s="603"/>
      <c r="S38" s="603"/>
      <c r="T38" s="603"/>
      <c r="U38" s="603"/>
      <c r="V38" s="603"/>
      <c r="W38" s="603"/>
      <c r="X38" s="604"/>
      <c r="Y38" s="600"/>
      <c r="Z38" s="601"/>
      <c r="AA38" s="601"/>
      <c r="AB38" s="615"/>
      <c r="AC38" s="607"/>
      <c r="AD38" s="608"/>
      <c r="AE38" s="608"/>
      <c r="AF38" s="608"/>
      <c r="AG38" s="609"/>
      <c r="AH38" s="597"/>
      <c r="AI38" s="603"/>
      <c r="AJ38" s="603"/>
      <c r="AK38" s="603"/>
      <c r="AL38" s="603"/>
      <c r="AM38" s="603"/>
      <c r="AN38" s="603"/>
      <c r="AO38" s="603"/>
      <c r="AP38" s="603"/>
      <c r="AQ38" s="603"/>
      <c r="AR38" s="603"/>
      <c r="AS38" s="603"/>
      <c r="AT38" s="604"/>
      <c r="AU38" s="600"/>
      <c r="AV38" s="601"/>
      <c r="AW38" s="601"/>
      <c r="AX38" s="602"/>
    </row>
    <row r="39" spans="1:50" ht="24.75" customHeight="1" x14ac:dyDescent="0.15">
      <c r="A39" s="1059"/>
      <c r="B39" s="1060"/>
      <c r="C39" s="1060"/>
      <c r="D39" s="1060"/>
      <c r="E39" s="1060"/>
      <c r="F39" s="1061"/>
      <c r="G39" s="607"/>
      <c r="H39" s="608"/>
      <c r="I39" s="608"/>
      <c r="J39" s="608"/>
      <c r="K39" s="609"/>
      <c r="L39" s="597"/>
      <c r="M39" s="603"/>
      <c r="N39" s="603"/>
      <c r="O39" s="603"/>
      <c r="P39" s="603"/>
      <c r="Q39" s="603"/>
      <c r="R39" s="603"/>
      <c r="S39" s="603"/>
      <c r="T39" s="603"/>
      <c r="U39" s="603"/>
      <c r="V39" s="603"/>
      <c r="W39" s="603"/>
      <c r="X39" s="604"/>
      <c r="Y39" s="600"/>
      <c r="Z39" s="601"/>
      <c r="AA39" s="601"/>
      <c r="AB39" s="615"/>
      <c r="AC39" s="607"/>
      <c r="AD39" s="608"/>
      <c r="AE39" s="608"/>
      <c r="AF39" s="608"/>
      <c r="AG39" s="609"/>
      <c r="AH39" s="597"/>
      <c r="AI39" s="603"/>
      <c r="AJ39" s="603"/>
      <c r="AK39" s="603"/>
      <c r="AL39" s="603"/>
      <c r="AM39" s="603"/>
      <c r="AN39" s="603"/>
      <c r="AO39" s="603"/>
      <c r="AP39" s="603"/>
      <c r="AQ39" s="603"/>
      <c r="AR39" s="603"/>
      <c r="AS39" s="603"/>
      <c r="AT39" s="604"/>
      <c r="AU39" s="600"/>
      <c r="AV39" s="601"/>
      <c r="AW39" s="601"/>
      <c r="AX39" s="602"/>
    </row>
    <row r="40" spans="1:50" ht="24.75" customHeight="1" thickBot="1" x14ac:dyDescent="0.2">
      <c r="A40" s="1059"/>
      <c r="B40" s="1060"/>
      <c r="C40" s="1060"/>
      <c r="D40" s="1060"/>
      <c r="E40" s="1060"/>
      <c r="F40" s="106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9"/>
      <c r="B41" s="1060"/>
      <c r="C41" s="1060"/>
      <c r="D41" s="1060"/>
      <c r="E41" s="1060"/>
      <c r="F41" s="1061"/>
      <c r="G41" s="594" t="s">
        <v>451</v>
      </c>
      <c r="H41" s="844"/>
      <c r="I41" s="844"/>
      <c r="J41" s="844"/>
      <c r="K41" s="844"/>
      <c r="L41" s="844"/>
      <c r="M41" s="844"/>
      <c r="N41" s="844"/>
      <c r="O41" s="844"/>
      <c r="P41" s="844"/>
      <c r="Q41" s="844"/>
      <c r="R41" s="844"/>
      <c r="S41" s="844"/>
      <c r="T41" s="844"/>
      <c r="U41" s="844"/>
      <c r="V41" s="844"/>
      <c r="W41" s="844"/>
      <c r="X41" s="844"/>
      <c r="Y41" s="844"/>
      <c r="Z41" s="844"/>
      <c r="AA41" s="844"/>
      <c r="AB41" s="845"/>
      <c r="AC41" s="594" t="s">
        <v>303</v>
      </c>
      <c r="AD41" s="844"/>
      <c r="AE41" s="844"/>
      <c r="AF41" s="844"/>
      <c r="AG41" s="844"/>
      <c r="AH41" s="844"/>
      <c r="AI41" s="844"/>
      <c r="AJ41" s="844"/>
      <c r="AK41" s="844"/>
      <c r="AL41" s="844"/>
      <c r="AM41" s="844"/>
      <c r="AN41" s="844"/>
      <c r="AO41" s="844"/>
      <c r="AP41" s="844"/>
      <c r="AQ41" s="844"/>
      <c r="AR41" s="844"/>
      <c r="AS41" s="844"/>
      <c r="AT41" s="844"/>
      <c r="AU41" s="844"/>
      <c r="AV41" s="844"/>
      <c r="AW41" s="844"/>
      <c r="AX41" s="846"/>
    </row>
    <row r="42" spans="1:50" ht="24.75" customHeight="1" x14ac:dyDescent="0.15">
      <c r="A42" s="1059"/>
      <c r="B42" s="1060"/>
      <c r="C42" s="1060"/>
      <c r="D42" s="1060"/>
      <c r="E42" s="1060"/>
      <c r="F42" s="106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9"/>
      <c r="B43" s="1060"/>
      <c r="C43" s="1060"/>
      <c r="D43" s="1060"/>
      <c r="E43" s="1060"/>
      <c r="F43" s="1061"/>
      <c r="G43" s="835"/>
      <c r="H43" s="842"/>
      <c r="I43" s="842"/>
      <c r="J43" s="842"/>
      <c r="K43" s="843"/>
      <c r="L43" s="667"/>
      <c r="M43" s="668"/>
      <c r="N43" s="668"/>
      <c r="O43" s="668"/>
      <c r="P43" s="668"/>
      <c r="Q43" s="668"/>
      <c r="R43" s="668"/>
      <c r="S43" s="668"/>
      <c r="T43" s="668"/>
      <c r="U43" s="668"/>
      <c r="V43" s="668"/>
      <c r="W43" s="668"/>
      <c r="X43" s="669"/>
      <c r="Y43" s="384"/>
      <c r="Z43" s="385"/>
      <c r="AA43" s="385"/>
      <c r="AB43" s="805"/>
      <c r="AC43" s="835"/>
      <c r="AD43" s="842"/>
      <c r="AE43" s="842"/>
      <c r="AF43" s="842"/>
      <c r="AG43" s="843"/>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9"/>
      <c r="B44" s="1060"/>
      <c r="C44" s="1060"/>
      <c r="D44" s="1060"/>
      <c r="E44" s="1060"/>
      <c r="F44" s="1061"/>
      <c r="G44" s="607"/>
      <c r="H44" s="608"/>
      <c r="I44" s="608"/>
      <c r="J44" s="608"/>
      <c r="K44" s="609"/>
      <c r="L44" s="597"/>
      <c r="M44" s="603"/>
      <c r="N44" s="603"/>
      <c r="O44" s="603"/>
      <c r="P44" s="603"/>
      <c r="Q44" s="603"/>
      <c r="R44" s="603"/>
      <c r="S44" s="603"/>
      <c r="T44" s="603"/>
      <c r="U44" s="603"/>
      <c r="V44" s="603"/>
      <c r="W44" s="603"/>
      <c r="X44" s="604"/>
      <c r="Y44" s="600"/>
      <c r="Z44" s="601"/>
      <c r="AA44" s="601"/>
      <c r="AB44" s="615"/>
      <c r="AC44" s="607"/>
      <c r="AD44" s="608"/>
      <c r="AE44" s="608"/>
      <c r="AF44" s="608"/>
      <c r="AG44" s="609"/>
      <c r="AH44" s="597"/>
      <c r="AI44" s="603"/>
      <c r="AJ44" s="603"/>
      <c r="AK44" s="603"/>
      <c r="AL44" s="603"/>
      <c r="AM44" s="603"/>
      <c r="AN44" s="603"/>
      <c r="AO44" s="603"/>
      <c r="AP44" s="603"/>
      <c r="AQ44" s="603"/>
      <c r="AR44" s="603"/>
      <c r="AS44" s="603"/>
      <c r="AT44" s="604"/>
      <c r="AU44" s="600"/>
      <c r="AV44" s="601"/>
      <c r="AW44" s="601"/>
      <c r="AX44" s="602"/>
    </row>
    <row r="45" spans="1:50" ht="24.75" customHeight="1" x14ac:dyDescent="0.15">
      <c r="A45" s="1059"/>
      <c r="B45" s="1060"/>
      <c r="C45" s="1060"/>
      <c r="D45" s="1060"/>
      <c r="E45" s="1060"/>
      <c r="F45" s="1061"/>
      <c r="G45" s="607"/>
      <c r="H45" s="608"/>
      <c r="I45" s="608"/>
      <c r="J45" s="608"/>
      <c r="K45" s="609"/>
      <c r="L45" s="597"/>
      <c r="M45" s="603"/>
      <c r="N45" s="603"/>
      <c r="O45" s="603"/>
      <c r="P45" s="603"/>
      <c r="Q45" s="603"/>
      <c r="R45" s="603"/>
      <c r="S45" s="603"/>
      <c r="T45" s="603"/>
      <c r="U45" s="603"/>
      <c r="V45" s="603"/>
      <c r="W45" s="603"/>
      <c r="X45" s="604"/>
      <c r="Y45" s="600"/>
      <c r="Z45" s="601"/>
      <c r="AA45" s="601"/>
      <c r="AB45" s="615"/>
      <c r="AC45" s="607"/>
      <c r="AD45" s="608"/>
      <c r="AE45" s="608"/>
      <c r="AF45" s="608"/>
      <c r="AG45" s="609"/>
      <c r="AH45" s="597"/>
      <c r="AI45" s="603"/>
      <c r="AJ45" s="603"/>
      <c r="AK45" s="603"/>
      <c r="AL45" s="603"/>
      <c r="AM45" s="603"/>
      <c r="AN45" s="603"/>
      <c r="AO45" s="603"/>
      <c r="AP45" s="603"/>
      <c r="AQ45" s="603"/>
      <c r="AR45" s="603"/>
      <c r="AS45" s="603"/>
      <c r="AT45" s="604"/>
      <c r="AU45" s="600"/>
      <c r="AV45" s="601"/>
      <c r="AW45" s="601"/>
      <c r="AX45" s="602"/>
    </row>
    <row r="46" spans="1:50" ht="24.75" customHeight="1" x14ac:dyDescent="0.15">
      <c r="A46" s="1059"/>
      <c r="B46" s="1060"/>
      <c r="C46" s="1060"/>
      <c r="D46" s="1060"/>
      <c r="E46" s="1060"/>
      <c r="F46" s="1061"/>
      <c r="G46" s="607"/>
      <c r="H46" s="608"/>
      <c r="I46" s="608"/>
      <c r="J46" s="608"/>
      <c r="K46" s="609"/>
      <c r="L46" s="597"/>
      <c r="M46" s="603"/>
      <c r="N46" s="603"/>
      <c r="O46" s="603"/>
      <c r="P46" s="603"/>
      <c r="Q46" s="603"/>
      <c r="R46" s="603"/>
      <c r="S46" s="603"/>
      <c r="T46" s="603"/>
      <c r="U46" s="603"/>
      <c r="V46" s="603"/>
      <c r="W46" s="603"/>
      <c r="X46" s="604"/>
      <c r="Y46" s="600"/>
      <c r="Z46" s="601"/>
      <c r="AA46" s="601"/>
      <c r="AB46" s="615"/>
      <c r="AC46" s="607"/>
      <c r="AD46" s="608"/>
      <c r="AE46" s="608"/>
      <c r="AF46" s="608"/>
      <c r="AG46" s="609"/>
      <c r="AH46" s="597"/>
      <c r="AI46" s="603"/>
      <c r="AJ46" s="603"/>
      <c r="AK46" s="603"/>
      <c r="AL46" s="603"/>
      <c r="AM46" s="603"/>
      <c r="AN46" s="603"/>
      <c r="AO46" s="603"/>
      <c r="AP46" s="603"/>
      <c r="AQ46" s="603"/>
      <c r="AR46" s="603"/>
      <c r="AS46" s="603"/>
      <c r="AT46" s="604"/>
      <c r="AU46" s="600"/>
      <c r="AV46" s="601"/>
      <c r="AW46" s="601"/>
      <c r="AX46" s="602"/>
    </row>
    <row r="47" spans="1:50" ht="24.75" customHeight="1" x14ac:dyDescent="0.15">
      <c r="A47" s="1059"/>
      <c r="B47" s="1060"/>
      <c r="C47" s="1060"/>
      <c r="D47" s="1060"/>
      <c r="E47" s="1060"/>
      <c r="F47" s="1061"/>
      <c r="G47" s="607"/>
      <c r="H47" s="608"/>
      <c r="I47" s="608"/>
      <c r="J47" s="608"/>
      <c r="K47" s="609"/>
      <c r="L47" s="597"/>
      <c r="M47" s="603"/>
      <c r="N47" s="603"/>
      <c r="O47" s="603"/>
      <c r="P47" s="603"/>
      <c r="Q47" s="603"/>
      <c r="R47" s="603"/>
      <c r="S47" s="603"/>
      <c r="T47" s="603"/>
      <c r="U47" s="603"/>
      <c r="V47" s="603"/>
      <c r="W47" s="603"/>
      <c r="X47" s="604"/>
      <c r="Y47" s="600"/>
      <c r="Z47" s="601"/>
      <c r="AA47" s="601"/>
      <c r="AB47" s="615"/>
      <c r="AC47" s="607"/>
      <c r="AD47" s="608"/>
      <c r="AE47" s="608"/>
      <c r="AF47" s="608"/>
      <c r="AG47" s="609"/>
      <c r="AH47" s="597"/>
      <c r="AI47" s="603"/>
      <c r="AJ47" s="603"/>
      <c r="AK47" s="603"/>
      <c r="AL47" s="603"/>
      <c r="AM47" s="603"/>
      <c r="AN47" s="603"/>
      <c r="AO47" s="603"/>
      <c r="AP47" s="603"/>
      <c r="AQ47" s="603"/>
      <c r="AR47" s="603"/>
      <c r="AS47" s="603"/>
      <c r="AT47" s="604"/>
      <c r="AU47" s="600"/>
      <c r="AV47" s="601"/>
      <c r="AW47" s="601"/>
      <c r="AX47" s="602"/>
    </row>
    <row r="48" spans="1:50" ht="24.75" customHeight="1" x14ac:dyDescent="0.15">
      <c r="A48" s="1059"/>
      <c r="B48" s="1060"/>
      <c r="C48" s="1060"/>
      <c r="D48" s="1060"/>
      <c r="E48" s="1060"/>
      <c r="F48" s="1061"/>
      <c r="G48" s="607"/>
      <c r="H48" s="608"/>
      <c r="I48" s="608"/>
      <c r="J48" s="608"/>
      <c r="K48" s="609"/>
      <c r="L48" s="597"/>
      <c r="M48" s="603"/>
      <c r="N48" s="603"/>
      <c r="O48" s="603"/>
      <c r="P48" s="603"/>
      <c r="Q48" s="603"/>
      <c r="R48" s="603"/>
      <c r="S48" s="603"/>
      <c r="T48" s="603"/>
      <c r="U48" s="603"/>
      <c r="V48" s="603"/>
      <c r="W48" s="603"/>
      <c r="X48" s="604"/>
      <c r="Y48" s="600"/>
      <c r="Z48" s="601"/>
      <c r="AA48" s="601"/>
      <c r="AB48" s="615"/>
      <c r="AC48" s="607"/>
      <c r="AD48" s="608"/>
      <c r="AE48" s="608"/>
      <c r="AF48" s="608"/>
      <c r="AG48" s="609"/>
      <c r="AH48" s="597"/>
      <c r="AI48" s="603"/>
      <c r="AJ48" s="603"/>
      <c r="AK48" s="603"/>
      <c r="AL48" s="603"/>
      <c r="AM48" s="603"/>
      <c r="AN48" s="603"/>
      <c r="AO48" s="603"/>
      <c r="AP48" s="603"/>
      <c r="AQ48" s="603"/>
      <c r="AR48" s="603"/>
      <c r="AS48" s="603"/>
      <c r="AT48" s="604"/>
      <c r="AU48" s="600"/>
      <c r="AV48" s="601"/>
      <c r="AW48" s="601"/>
      <c r="AX48" s="602"/>
    </row>
    <row r="49" spans="1:50" ht="24.75" customHeight="1" x14ac:dyDescent="0.15">
      <c r="A49" s="1059"/>
      <c r="B49" s="1060"/>
      <c r="C49" s="1060"/>
      <c r="D49" s="1060"/>
      <c r="E49" s="1060"/>
      <c r="F49" s="1061"/>
      <c r="G49" s="607"/>
      <c r="H49" s="608"/>
      <c r="I49" s="608"/>
      <c r="J49" s="608"/>
      <c r="K49" s="609"/>
      <c r="L49" s="597"/>
      <c r="M49" s="603"/>
      <c r="N49" s="603"/>
      <c r="O49" s="603"/>
      <c r="P49" s="603"/>
      <c r="Q49" s="603"/>
      <c r="R49" s="603"/>
      <c r="S49" s="603"/>
      <c r="T49" s="603"/>
      <c r="U49" s="603"/>
      <c r="V49" s="603"/>
      <c r="W49" s="603"/>
      <c r="X49" s="604"/>
      <c r="Y49" s="600"/>
      <c r="Z49" s="601"/>
      <c r="AA49" s="601"/>
      <c r="AB49" s="615"/>
      <c r="AC49" s="607"/>
      <c r="AD49" s="608"/>
      <c r="AE49" s="608"/>
      <c r="AF49" s="608"/>
      <c r="AG49" s="609"/>
      <c r="AH49" s="597"/>
      <c r="AI49" s="603"/>
      <c r="AJ49" s="603"/>
      <c r="AK49" s="603"/>
      <c r="AL49" s="603"/>
      <c r="AM49" s="603"/>
      <c r="AN49" s="603"/>
      <c r="AO49" s="603"/>
      <c r="AP49" s="603"/>
      <c r="AQ49" s="603"/>
      <c r="AR49" s="603"/>
      <c r="AS49" s="603"/>
      <c r="AT49" s="604"/>
      <c r="AU49" s="600"/>
      <c r="AV49" s="601"/>
      <c r="AW49" s="601"/>
      <c r="AX49" s="602"/>
    </row>
    <row r="50" spans="1:50" ht="24.75" customHeight="1" x14ac:dyDescent="0.15">
      <c r="A50" s="1059"/>
      <c r="B50" s="1060"/>
      <c r="C50" s="1060"/>
      <c r="D50" s="1060"/>
      <c r="E50" s="1060"/>
      <c r="F50" s="1061"/>
      <c r="G50" s="607"/>
      <c r="H50" s="608"/>
      <c r="I50" s="608"/>
      <c r="J50" s="608"/>
      <c r="K50" s="609"/>
      <c r="L50" s="597"/>
      <c r="M50" s="603"/>
      <c r="N50" s="603"/>
      <c r="O50" s="603"/>
      <c r="P50" s="603"/>
      <c r="Q50" s="603"/>
      <c r="R50" s="603"/>
      <c r="S50" s="603"/>
      <c r="T50" s="603"/>
      <c r="U50" s="603"/>
      <c r="V50" s="603"/>
      <c r="W50" s="603"/>
      <c r="X50" s="604"/>
      <c r="Y50" s="600"/>
      <c r="Z50" s="601"/>
      <c r="AA50" s="601"/>
      <c r="AB50" s="615"/>
      <c r="AC50" s="607"/>
      <c r="AD50" s="608"/>
      <c r="AE50" s="608"/>
      <c r="AF50" s="608"/>
      <c r="AG50" s="609"/>
      <c r="AH50" s="597"/>
      <c r="AI50" s="603"/>
      <c r="AJ50" s="603"/>
      <c r="AK50" s="603"/>
      <c r="AL50" s="603"/>
      <c r="AM50" s="603"/>
      <c r="AN50" s="603"/>
      <c r="AO50" s="603"/>
      <c r="AP50" s="603"/>
      <c r="AQ50" s="603"/>
      <c r="AR50" s="603"/>
      <c r="AS50" s="603"/>
      <c r="AT50" s="604"/>
      <c r="AU50" s="600"/>
      <c r="AV50" s="601"/>
      <c r="AW50" s="601"/>
      <c r="AX50" s="602"/>
    </row>
    <row r="51" spans="1:50" ht="24.75" customHeight="1" x14ac:dyDescent="0.15">
      <c r="A51" s="1059"/>
      <c r="B51" s="1060"/>
      <c r="C51" s="1060"/>
      <c r="D51" s="1060"/>
      <c r="E51" s="1060"/>
      <c r="F51" s="1061"/>
      <c r="G51" s="607"/>
      <c r="H51" s="608"/>
      <c r="I51" s="608"/>
      <c r="J51" s="608"/>
      <c r="K51" s="609"/>
      <c r="L51" s="597"/>
      <c r="M51" s="603"/>
      <c r="N51" s="603"/>
      <c r="O51" s="603"/>
      <c r="P51" s="603"/>
      <c r="Q51" s="603"/>
      <c r="R51" s="603"/>
      <c r="S51" s="603"/>
      <c r="T51" s="603"/>
      <c r="U51" s="603"/>
      <c r="V51" s="603"/>
      <c r="W51" s="603"/>
      <c r="X51" s="604"/>
      <c r="Y51" s="600"/>
      <c r="Z51" s="601"/>
      <c r="AA51" s="601"/>
      <c r="AB51" s="615"/>
      <c r="AC51" s="607"/>
      <c r="AD51" s="608"/>
      <c r="AE51" s="608"/>
      <c r="AF51" s="608"/>
      <c r="AG51" s="609"/>
      <c r="AH51" s="597"/>
      <c r="AI51" s="603"/>
      <c r="AJ51" s="603"/>
      <c r="AK51" s="603"/>
      <c r="AL51" s="603"/>
      <c r="AM51" s="603"/>
      <c r="AN51" s="603"/>
      <c r="AO51" s="603"/>
      <c r="AP51" s="603"/>
      <c r="AQ51" s="603"/>
      <c r="AR51" s="603"/>
      <c r="AS51" s="603"/>
      <c r="AT51" s="604"/>
      <c r="AU51" s="600"/>
      <c r="AV51" s="601"/>
      <c r="AW51" s="601"/>
      <c r="AX51" s="602"/>
    </row>
    <row r="52" spans="1:50" ht="24.75" customHeight="1" x14ac:dyDescent="0.15">
      <c r="A52" s="1059"/>
      <c r="B52" s="1060"/>
      <c r="C52" s="1060"/>
      <c r="D52" s="1060"/>
      <c r="E52" s="1060"/>
      <c r="F52" s="1061"/>
      <c r="G52" s="607"/>
      <c r="H52" s="608"/>
      <c r="I52" s="608"/>
      <c r="J52" s="608"/>
      <c r="K52" s="609"/>
      <c r="L52" s="597"/>
      <c r="M52" s="603"/>
      <c r="N52" s="603"/>
      <c r="O52" s="603"/>
      <c r="P52" s="603"/>
      <c r="Q52" s="603"/>
      <c r="R52" s="603"/>
      <c r="S52" s="603"/>
      <c r="T52" s="603"/>
      <c r="U52" s="603"/>
      <c r="V52" s="603"/>
      <c r="W52" s="603"/>
      <c r="X52" s="604"/>
      <c r="Y52" s="600"/>
      <c r="Z52" s="601"/>
      <c r="AA52" s="601"/>
      <c r="AB52" s="615"/>
      <c r="AC52" s="607"/>
      <c r="AD52" s="608"/>
      <c r="AE52" s="608"/>
      <c r="AF52" s="608"/>
      <c r="AG52" s="609"/>
      <c r="AH52" s="597"/>
      <c r="AI52" s="603"/>
      <c r="AJ52" s="603"/>
      <c r="AK52" s="603"/>
      <c r="AL52" s="603"/>
      <c r="AM52" s="603"/>
      <c r="AN52" s="603"/>
      <c r="AO52" s="603"/>
      <c r="AP52" s="603"/>
      <c r="AQ52" s="603"/>
      <c r="AR52" s="603"/>
      <c r="AS52" s="603"/>
      <c r="AT52" s="604"/>
      <c r="AU52" s="600"/>
      <c r="AV52" s="601"/>
      <c r="AW52" s="601"/>
      <c r="AX52" s="602"/>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4" t="s">
        <v>304</v>
      </c>
      <c r="H55" s="844"/>
      <c r="I55" s="844"/>
      <c r="J55" s="844"/>
      <c r="K55" s="844"/>
      <c r="L55" s="844"/>
      <c r="M55" s="844"/>
      <c r="N55" s="844"/>
      <c r="O55" s="844"/>
      <c r="P55" s="844"/>
      <c r="Q55" s="844"/>
      <c r="R55" s="844"/>
      <c r="S55" s="844"/>
      <c r="T55" s="844"/>
      <c r="U55" s="844"/>
      <c r="V55" s="844"/>
      <c r="W55" s="844"/>
      <c r="X55" s="844"/>
      <c r="Y55" s="844"/>
      <c r="Z55" s="844"/>
      <c r="AA55" s="844"/>
      <c r="AB55" s="845"/>
      <c r="AC55" s="594" t="s">
        <v>405</v>
      </c>
      <c r="AD55" s="844"/>
      <c r="AE55" s="844"/>
      <c r="AF55" s="844"/>
      <c r="AG55" s="844"/>
      <c r="AH55" s="844"/>
      <c r="AI55" s="844"/>
      <c r="AJ55" s="844"/>
      <c r="AK55" s="844"/>
      <c r="AL55" s="844"/>
      <c r="AM55" s="844"/>
      <c r="AN55" s="844"/>
      <c r="AO55" s="844"/>
      <c r="AP55" s="844"/>
      <c r="AQ55" s="844"/>
      <c r="AR55" s="844"/>
      <c r="AS55" s="844"/>
      <c r="AT55" s="844"/>
      <c r="AU55" s="844"/>
      <c r="AV55" s="844"/>
      <c r="AW55" s="844"/>
      <c r="AX55" s="846"/>
    </row>
    <row r="56" spans="1:50" ht="24.75" customHeight="1" x14ac:dyDescent="0.15">
      <c r="A56" s="1059"/>
      <c r="B56" s="1060"/>
      <c r="C56" s="1060"/>
      <c r="D56" s="1060"/>
      <c r="E56" s="1060"/>
      <c r="F56" s="106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9"/>
      <c r="B57" s="1060"/>
      <c r="C57" s="1060"/>
      <c r="D57" s="1060"/>
      <c r="E57" s="1060"/>
      <c r="F57" s="1061"/>
      <c r="G57" s="835"/>
      <c r="H57" s="842"/>
      <c r="I57" s="842"/>
      <c r="J57" s="842"/>
      <c r="K57" s="843"/>
      <c r="L57" s="667"/>
      <c r="M57" s="668"/>
      <c r="N57" s="668"/>
      <c r="O57" s="668"/>
      <c r="P57" s="668"/>
      <c r="Q57" s="668"/>
      <c r="R57" s="668"/>
      <c r="S57" s="668"/>
      <c r="T57" s="668"/>
      <c r="U57" s="668"/>
      <c r="V57" s="668"/>
      <c r="W57" s="668"/>
      <c r="X57" s="669"/>
      <c r="Y57" s="384"/>
      <c r="Z57" s="385"/>
      <c r="AA57" s="385"/>
      <c r="AB57" s="805"/>
      <c r="AC57" s="835"/>
      <c r="AD57" s="842"/>
      <c r="AE57" s="842"/>
      <c r="AF57" s="842"/>
      <c r="AG57" s="843"/>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9"/>
      <c r="B58" s="1060"/>
      <c r="C58" s="1060"/>
      <c r="D58" s="1060"/>
      <c r="E58" s="1060"/>
      <c r="F58" s="1061"/>
      <c r="G58" s="607"/>
      <c r="H58" s="608"/>
      <c r="I58" s="608"/>
      <c r="J58" s="608"/>
      <c r="K58" s="609"/>
      <c r="L58" s="597"/>
      <c r="M58" s="603"/>
      <c r="N58" s="603"/>
      <c r="O58" s="603"/>
      <c r="P58" s="603"/>
      <c r="Q58" s="603"/>
      <c r="R58" s="603"/>
      <c r="S58" s="603"/>
      <c r="T58" s="603"/>
      <c r="U58" s="603"/>
      <c r="V58" s="603"/>
      <c r="W58" s="603"/>
      <c r="X58" s="604"/>
      <c r="Y58" s="600"/>
      <c r="Z58" s="601"/>
      <c r="AA58" s="601"/>
      <c r="AB58" s="615"/>
      <c r="AC58" s="607"/>
      <c r="AD58" s="608"/>
      <c r="AE58" s="608"/>
      <c r="AF58" s="608"/>
      <c r="AG58" s="609"/>
      <c r="AH58" s="597"/>
      <c r="AI58" s="603"/>
      <c r="AJ58" s="603"/>
      <c r="AK58" s="603"/>
      <c r="AL58" s="603"/>
      <c r="AM58" s="603"/>
      <c r="AN58" s="603"/>
      <c r="AO58" s="603"/>
      <c r="AP58" s="603"/>
      <c r="AQ58" s="603"/>
      <c r="AR58" s="603"/>
      <c r="AS58" s="603"/>
      <c r="AT58" s="604"/>
      <c r="AU58" s="600"/>
      <c r="AV58" s="601"/>
      <c r="AW58" s="601"/>
      <c r="AX58" s="602"/>
    </row>
    <row r="59" spans="1:50" ht="24.75" customHeight="1" x14ac:dyDescent="0.15">
      <c r="A59" s="1059"/>
      <c r="B59" s="1060"/>
      <c r="C59" s="1060"/>
      <c r="D59" s="1060"/>
      <c r="E59" s="1060"/>
      <c r="F59" s="1061"/>
      <c r="G59" s="607"/>
      <c r="H59" s="608"/>
      <c r="I59" s="608"/>
      <c r="J59" s="608"/>
      <c r="K59" s="609"/>
      <c r="L59" s="597"/>
      <c r="M59" s="603"/>
      <c r="N59" s="603"/>
      <c r="O59" s="603"/>
      <c r="P59" s="603"/>
      <c r="Q59" s="603"/>
      <c r="R59" s="603"/>
      <c r="S59" s="603"/>
      <c r="T59" s="603"/>
      <c r="U59" s="603"/>
      <c r="V59" s="603"/>
      <c r="W59" s="603"/>
      <c r="X59" s="604"/>
      <c r="Y59" s="600"/>
      <c r="Z59" s="601"/>
      <c r="AA59" s="601"/>
      <c r="AB59" s="615"/>
      <c r="AC59" s="607"/>
      <c r="AD59" s="608"/>
      <c r="AE59" s="608"/>
      <c r="AF59" s="608"/>
      <c r="AG59" s="609"/>
      <c r="AH59" s="597"/>
      <c r="AI59" s="603"/>
      <c r="AJ59" s="603"/>
      <c r="AK59" s="603"/>
      <c r="AL59" s="603"/>
      <c r="AM59" s="603"/>
      <c r="AN59" s="603"/>
      <c r="AO59" s="603"/>
      <c r="AP59" s="603"/>
      <c r="AQ59" s="603"/>
      <c r="AR59" s="603"/>
      <c r="AS59" s="603"/>
      <c r="AT59" s="604"/>
      <c r="AU59" s="600"/>
      <c r="AV59" s="601"/>
      <c r="AW59" s="601"/>
      <c r="AX59" s="602"/>
    </row>
    <row r="60" spans="1:50" ht="24.75" customHeight="1" x14ac:dyDescent="0.15">
      <c r="A60" s="1059"/>
      <c r="B60" s="1060"/>
      <c r="C60" s="1060"/>
      <c r="D60" s="1060"/>
      <c r="E60" s="1060"/>
      <c r="F60" s="1061"/>
      <c r="G60" s="607"/>
      <c r="H60" s="608"/>
      <c r="I60" s="608"/>
      <c r="J60" s="608"/>
      <c r="K60" s="609"/>
      <c r="L60" s="597"/>
      <c r="M60" s="603"/>
      <c r="N60" s="603"/>
      <c r="O60" s="603"/>
      <c r="P60" s="603"/>
      <c r="Q60" s="603"/>
      <c r="R60" s="603"/>
      <c r="S60" s="603"/>
      <c r="T60" s="603"/>
      <c r="U60" s="603"/>
      <c r="V60" s="603"/>
      <c r="W60" s="603"/>
      <c r="X60" s="604"/>
      <c r="Y60" s="600"/>
      <c r="Z60" s="601"/>
      <c r="AA60" s="601"/>
      <c r="AB60" s="615"/>
      <c r="AC60" s="607"/>
      <c r="AD60" s="608"/>
      <c r="AE60" s="608"/>
      <c r="AF60" s="608"/>
      <c r="AG60" s="609"/>
      <c r="AH60" s="597"/>
      <c r="AI60" s="603"/>
      <c r="AJ60" s="603"/>
      <c r="AK60" s="603"/>
      <c r="AL60" s="603"/>
      <c r="AM60" s="603"/>
      <c r="AN60" s="603"/>
      <c r="AO60" s="603"/>
      <c r="AP60" s="603"/>
      <c r="AQ60" s="603"/>
      <c r="AR60" s="603"/>
      <c r="AS60" s="603"/>
      <c r="AT60" s="604"/>
      <c r="AU60" s="600"/>
      <c r="AV60" s="601"/>
      <c r="AW60" s="601"/>
      <c r="AX60" s="602"/>
    </row>
    <row r="61" spans="1:50" ht="24.75" customHeight="1" x14ac:dyDescent="0.15">
      <c r="A61" s="1059"/>
      <c r="B61" s="1060"/>
      <c r="C61" s="1060"/>
      <c r="D61" s="1060"/>
      <c r="E61" s="1060"/>
      <c r="F61" s="1061"/>
      <c r="G61" s="607"/>
      <c r="H61" s="608"/>
      <c r="I61" s="608"/>
      <c r="J61" s="608"/>
      <c r="K61" s="609"/>
      <c r="L61" s="597"/>
      <c r="M61" s="603"/>
      <c r="N61" s="603"/>
      <c r="O61" s="603"/>
      <c r="P61" s="603"/>
      <c r="Q61" s="603"/>
      <c r="R61" s="603"/>
      <c r="S61" s="603"/>
      <c r="T61" s="603"/>
      <c r="U61" s="603"/>
      <c r="V61" s="603"/>
      <c r="W61" s="603"/>
      <c r="X61" s="604"/>
      <c r="Y61" s="600"/>
      <c r="Z61" s="601"/>
      <c r="AA61" s="601"/>
      <c r="AB61" s="615"/>
      <c r="AC61" s="607"/>
      <c r="AD61" s="608"/>
      <c r="AE61" s="608"/>
      <c r="AF61" s="608"/>
      <c r="AG61" s="609"/>
      <c r="AH61" s="597"/>
      <c r="AI61" s="603"/>
      <c r="AJ61" s="603"/>
      <c r="AK61" s="603"/>
      <c r="AL61" s="603"/>
      <c r="AM61" s="603"/>
      <c r="AN61" s="603"/>
      <c r="AO61" s="603"/>
      <c r="AP61" s="603"/>
      <c r="AQ61" s="603"/>
      <c r="AR61" s="603"/>
      <c r="AS61" s="603"/>
      <c r="AT61" s="604"/>
      <c r="AU61" s="600"/>
      <c r="AV61" s="601"/>
      <c r="AW61" s="601"/>
      <c r="AX61" s="602"/>
    </row>
    <row r="62" spans="1:50" ht="24.75" customHeight="1" x14ac:dyDescent="0.15">
      <c r="A62" s="1059"/>
      <c r="B62" s="1060"/>
      <c r="C62" s="1060"/>
      <c r="D62" s="1060"/>
      <c r="E62" s="1060"/>
      <c r="F62" s="1061"/>
      <c r="G62" s="607"/>
      <c r="H62" s="608"/>
      <c r="I62" s="608"/>
      <c r="J62" s="608"/>
      <c r="K62" s="609"/>
      <c r="L62" s="597"/>
      <c r="M62" s="603"/>
      <c r="N62" s="603"/>
      <c r="O62" s="603"/>
      <c r="P62" s="603"/>
      <c r="Q62" s="603"/>
      <c r="R62" s="603"/>
      <c r="S62" s="603"/>
      <c r="T62" s="603"/>
      <c r="U62" s="603"/>
      <c r="V62" s="603"/>
      <c r="W62" s="603"/>
      <c r="X62" s="604"/>
      <c r="Y62" s="600"/>
      <c r="Z62" s="601"/>
      <c r="AA62" s="601"/>
      <c r="AB62" s="615"/>
      <c r="AC62" s="607"/>
      <c r="AD62" s="608"/>
      <c r="AE62" s="608"/>
      <c r="AF62" s="608"/>
      <c r="AG62" s="609"/>
      <c r="AH62" s="597"/>
      <c r="AI62" s="603"/>
      <c r="AJ62" s="603"/>
      <c r="AK62" s="603"/>
      <c r="AL62" s="603"/>
      <c r="AM62" s="603"/>
      <c r="AN62" s="603"/>
      <c r="AO62" s="603"/>
      <c r="AP62" s="603"/>
      <c r="AQ62" s="603"/>
      <c r="AR62" s="603"/>
      <c r="AS62" s="603"/>
      <c r="AT62" s="604"/>
      <c r="AU62" s="600"/>
      <c r="AV62" s="601"/>
      <c r="AW62" s="601"/>
      <c r="AX62" s="602"/>
    </row>
    <row r="63" spans="1:50" ht="24.75" customHeight="1" x14ac:dyDescent="0.15">
      <c r="A63" s="1059"/>
      <c r="B63" s="1060"/>
      <c r="C63" s="1060"/>
      <c r="D63" s="1060"/>
      <c r="E63" s="1060"/>
      <c r="F63" s="1061"/>
      <c r="G63" s="607"/>
      <c r="H63" s="608"/>
      <c r="I63" s="608"/>
      <c r="J63" s="608"/>
      <c r="K63" s="609"/>
      <c r="L63" s="597"/>
      <c r="M63" s="603"/>
      <c r="N63" s="603"/>
      <c r="O63" s="603"/>
      <c r="P63" s="603"/>
      <c r="Q63" s="603"/>
      <c r="R63" s="603"/>
      <c r="S63" s="603"/>
      <c r="T63" s="603"/>
      <c r="U63" s="603"/>
      <c r="V63" s="603"/>
      <c r="W63" s="603"/>
      <c r="X63" s="604"/>
      <c r="Y63" s="600"/>
      <c r="Z63" s="601"/>
      <c r="AA63" s="601"/>
      <c r="AB63" s="615"/>
      <c r="AC63" s="607"/>
      <c r="AD63" s="608"/>
      <c r="AE63" s="608"/>
      <c r="AF63" s="608"/>
      <c r="AG63" s="609"/>
      <c r="AH63" s="597"/>
      <c r="AI63" s="603"/>
      <c r="AJ63" s="603"/>
      <c r="AK63" s="603"/>
      <c r="AL63" s="603"/>
      <c r="AM63" s="603"/>
      <c r="AN63" s="603"/>
      <c r="AO63" s="603"/>
      <c r="AP63" s="603"/>
      <c r="AQ63" s="603"/>
      <c r="AR63" s="603"/>
      <c r="AS63" s="603"/>
      <c r="AT63" s="604"/>
      <c r="AU63" s="600"/>
      <c r="AV63" s="601"/>
      <c r="AW63" s="601"/>
      <c r="AX63" s="602"/>
    </row>
    <row r="64" spans="1:50" ht="24.75" customHeight="1" x14ac:dyDescent="0.15">
      <c r="A64" s="1059"/>
      <c r="B64" s="1060"/>
      <c r="C64" s="1060"/>
      <c r="D64" s="1060"/>
      <c r="E64" s="1060"/>
      <c r="F64" s="1061"/>
      <c r="G64" s="607"/>
      <c r="H64" s="608"/>
      <c r="I64" s="608"/>
      <c r="J64" s="608"/>
      <c r="K64" s="609"/>
      <c r="L64" s="597"/>
      <c r="M64" s="603"/>
      <c r="N64" s="603"/>
      <c r="O64" s="603"/>
      <c r="P64" s="603"/>
      <c r="Q64" s="603"/>
      <c r="R64" s="603"/>
      <c r="S64" s="603"/>
      <c r="T64" s="603"/>
      <c r="U64" s="603"/>
      <c r="V64" s="603"/>
      <c r="W64" s="603"/>
      <c r="X64" s="604"/>
      <c r="Y64" s="600"/>
      <c r="Z64" s="601"/>
      <c r="AA64" s="601"/>
      <c r="AB64" s="615"/>
      <c r="AC64" s="607"/>
      <c r="AD64" s="608"/>
      <c r="AE64" s="608"/>
      <c r="AF64" s="608"/>
      <c r="AG64" s="609"/>
      <c r="AH64" s="597"/>
      <c r="AI64" s="603"/>
      <c r="AJ64" s="603"/>
      <c r="AK64" s="603"/>
      <c r="AL64" s="603"/>
      <c r="AM64" s="603"/>
      <c r="AN64" s="603"/>
      <c r="AO64" s="603"/>
      <c r="AP64" s="603"/>
      <c r="AQ64" s="603"/>
      <c r="AR64" s="603"/>
      <c r="AS64" s="603"/>
      <c r="AT64" s="604"/>
      <c r="AU64" s="600"/>
      <c r="AV64" s="601"/>
      <c r="AW64" s="601"/>
      <c r="AX64" s="602"/>
    </row>
    <row r="65" spans="1:50" ht="24.75" customHeight="1" x14ac:dyDescent="0.15">
      <c r="A65" s="1059"/>
      <c r="B65" s="1060"/>
      <c r="C65" s="1060"/>
      <c r="D65" s="1060"/>
      <c r="E65" s="1060"/>
      <c r="F65" s="1061"/>
      <c r="G65" s="607"/>
      <c r="H65" s="608"/>
      <c r="I65" s="608"/>
      <c r="J65" s="608"/>
      <c r="K65" s="609"/>
      <c r="L65" s="597"/>
      <c r="M65" s="603"/>
      <c r="N65" s="603"/>
      <c r="O65" s="603"/>
      <c r="P65" s="603"/>
      <c r="Q65" s="603"/>
      <c r="R65" s="603"/>
      <c r="S65" s="603"/>
      <c r="T65" s="603"/>
      <c r="U65" s="603"/>
      <c r="V65" s="603"/>
      <c r="W65" s="603"/>
      <c r="X65" s="604"/>
      <c r="Y65" s="600"/>
      <c r="Z65" s="601"/>
      <c r="AA65" s="601"/>
      <c r="AB65" s="615"/>
      <c r="AC65" s="607"/>
      <c r="AD65" s="608"/>
      <c r="AE65" s="608"/>
      <c r="AF65" s="608"/>
      <c r="AG65" s="609"/>
      <c r="AH65" s="597"/>
      <c r="AI65" s="603"/>
      <c r="AJ65" s="603"/>
      <c r="AK65" s="603"/>
      <c r="AL65" s="603"/>
      <c r="AM65" s="603"/>
      <c r="AN65" s="603"/>
      <c r="AO65" s="603"/>
      <c r="AP65" s="603"/>
      <c r="AQ65" s="603"/>
      <c r="AR65" s="603"/>
      <c r="AS65" s="603"/>
      <c r="AT65" s="604"/>
      <c r="AU65" s="600"/>
      <c r="AV65" s="601"/>
      <c r="AW65" s="601"/>
      <c r="AX65" s="602"/>
    </row>
    <row r="66" spans="1:50" ht="24.75" customHeight="1" x14ac:dyDescent="0.15">
      <c r="A66" s="1059"/>
      <c r="B66" s="1060"/>
      <c r="C66" s="1060"/>
      <c r="D66" s="1060"/>
      <c r="E66" s="1060"/>
      <c r="F66" s="1061"/>
      <c r="G66" s="607"/>
      <c r="H66" s="608"/>
      <c r="I66" s="608"/>
      <c r="J66" s="608"/>
      <c r="K66" s="609"/>
      <c r="L66" s="597"/>
      <c r="M66" s="603"/>
      <c r="N66" s="603"/>
      <c r="O66" s="603"/>
      <c r="P66" s="603"/>
      <c r="Q66" s="603"/>
      <c r="R66" s="603"/>
      <c r="S66" s="603"/>
      <c r="T66" s="603"/>
      <c r="U66" s="603"/>
      <c r="V66" s="603"/>
      <c r="W66" s="603"/>
      <c r="X66" s="604"/>
      <c r="Y66" s="600"/>
      <c r="Z66" s="601"/>
      <c r="AA66" s="601"/>
      <c r="AB66" s="615"/>
      <c r="AC66" s="607"/>
      <c r="AD66" s="608"/>
      <c r="AE66" s="608"/>
      <c r="AF66" s="608"/>
      <c r="AG66" s="609"/>
      <c r="AH66" s="597"/>
      <c r="AI66" s="603"/>
      <c r="AJ66" s="603"/>
      <c r="AK66" s="603"/>
      <c r="AL66" s="603"/>
      <c r="AM66" s="603"/>
      <c r="AN66" s="603"/>
      <c r="AO66" s="603"/>
      <c r="AP66" s="603"/>
      <c r="AQ66" s="603"/>
      <c r="AR66" s="603"/>
      <c r="AS66" s="603"/>
      <c r="AT66" s="604"/>
      <c r="AU66" s="600"/>
      <c r="AV66" s="601"/>
      <c r="AW66" s="601"/>
      <c r="AX66" s="602"/>
    </row>
    <row r="67" spans="1:50" ht="24.75" customHeight="1" thickBot="1" x14ac:dyDescent="0.2">
      <c r="A67" s="1059"/>
      <c r="B67" s="1060"/>
      <c r="C67" s="1060"/>
      <c r="D67" s="1060"/>
      <c r="E67" s="1060"/>
      <c r="F67" s="106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9"/>
      <c r="B68" s="1060"/>
      <c r="C68" s="1060"/>
      <c r="D68" s="1060"/>
      <c r="E68" s="1060"/>
      <c r="F68" s="1061"/>
      <c r="G68" s="594" t="s">
        <v>406</v>
      </c>
      <c r="H68" s="844"/>
      <c r="I68" s="844"/>
      <c r="J68" s="844"/>
      <c r="K68" s="844"/>
      <c r="L68" s="844"/>
      <c r="M68" s="844"/>
      <c r="N68" s="844"/>
      <c r="O68" s="844"/>
      <c r="P68" s="844"/>
      <c r="Q68" s="844"/>
      <c r="R68" s="844"/>
      <c r="S68" s="844"/>
      <c r="T68" s="844"/>
      <c r="U68" s="844"/>
      <c r="V68" s="844"/>
      <c r="W68" s="844"/>
      <c r="X68" s="844"/>
      <c r="Y68" s="844"/>
      <c r="Z68" s="844"/>
      <c r="AA68" s="844"/>
      <c r="AB68" s="845"/>
      <c r="AC68" s="594" t="s">
        <v>407</v>
      </c>
      <c r="AD68" s="844"/>
      <c r="AE68" s="844"/>
      <c r="AF68" s="844"/>
      <c r="AG68" s="844"/>
      <c r="AH68" s="844"/>
      <c r="AI68" s="844"/>
      <c r="AJ68" s="844"/>
      <c r="AK68" s="844"/>
      <c r="AL68" s="844"/>
      <c r="AM68" s="844"/>
      <c r="AN68" s="844"/>
      <c r="AO68" s="844"/>
      <c r="AP68" s="844"/>
      <c r="AQ68" s="844"/>
      <c r="AR68" s="844"/>
      <c r="AS68" s="844"/>
      <c r="AT68" s="844"/>
      <c r="AU68" s="844"/>
      <c r="AV68" s="844"/>
      <c r="AW68" s="844"/>
      <c r="AX68" s="846"/>
    </row>
    <row r="69" spans="1:50" ht="25.5" customHeight="1" x14ac:dyDescent="0.15">
      <c r="A69" s="1059"/>
      <c r="B69" s="1060"/>
      <c r="C69" s="1060"/>
      <c r="D69" s="1060"/>
      <c r="E69" s="1060"/>
      <c r="F69" s="106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9"/>
      <c r="B70" s="1060"/>
      <c r="C70" s="1060"/>
      <c r="D70" s="1060"/>
      <c r="E70" s="1060"/>
      <c r="F70" s="1061"/>
      <c r="G70" s="835"/>
      <c r="H70" s="842"/>
      <c r="I70" s="842"/>
      <c r="J70" s="842"/>
      <c r="K70" s="843"/>
      <c r="L70" s="667"/>
      <c r="M70" s="668"/>
      <c r="N70" s="668"/>
      <c r="O70" s="668"/>
      <c r="P70" s="668"/>
      <c r="Q70" s="668"/>
      <c r="R70" s="668"/>
      <c r="S70" s="668"/>
      <c r="T70" s="668"/>
      <c r="U70" s="668"/>
      <c r="V70" s="668"/>
      <c r="W70" s="668"/>
      <c r="X70" s="669"/>
      <c r="Y70" s="384"/>
      <c r="Z70" s="385"/>
      <c r="AA70" s="385"/>
      <c r="AB70" s="805"/>
      <c r="AC70" s="835"/>
      <c r="AD70" s="842"/>
      <c r="AE70" s="842"/>
      <c r="AF70" s="842"/>
      <c r="AG70" s="843"/>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9"/>
      <c r="B71" s="1060"/>
      <c r="C71" s="1060"/>
      <c r="D71" s="1060"/>
      <c r="E71" s="1060"/>
      <c r="F71" s="1061"/>
      <c r="G71" s="607"/>
      <c r="H71" s="608"/>
      <c r="I71" s="608"/>
      <c r="J71" s="608"/>
      <c r="K71" s="609"/>
      <c r="L71" s="597"/>
      <c r="M71" s="603"/>
      <c r="N71" s="603"/>
      <c r="O71" s="603"/>
      <c r="P71" s="603"/>
      <c r="Q71" s="603"/>
      <c r="R71" s="603"/>
      <c r="S71" s="603"/>
      <c r="T71" s="603"/>
      <c r="U71" s="603"/>
      <c r="V71" s="603"/>
      <c r="W71" s="603"/>
      <c r="X71" s="604"/>
      <c r="Y71" s="600"/>
      <c r="Z71" s="601"/>
      <c r="AA71" s="601"/>
      <c r="AB71" s="615"/>
      <c r="AC71" s="607"/>
      <c r="AD71" s="608"/>
      <c r="AE71" s="608"/>
      <c r="AF71" s="608"/>
      <c r="AG71" s="609"/>
      <c r="AH71" s="597"/>
      <c r="AI71" s="603"/>
      <c r="AJ71" s="603"/>
      <c r="AK71" s="603"/>
      <c r="AL71" s="603"/>
      <c r="AM71" s="603"/>
      <c r="AN71" s="603"/>
      <c r="AO71" s="603"/>
      <c r="AP71" s="603"/>
      <c r="AQ71" s="603"/>
      <c r="AR71" s="603"/>
      <c r="AS71" s="603"/>
      <c r="AT71" s="604"/>
      <c r="AU71" s="600"/>
      <c r="AV71" s="601"/>
      <c r="AW71" s="601"/>
      <c r="AX71" s="602"/>
    </row>
    <row r="72" spans="1:50" ht="24.75" customHeight="1" x14ac:dyDescent="0.15">
      <c r="A72" s="1059"/>
      <c r="B72" s="1060"/>
      <c r="C72" s="1060"/>
      <c r="D72" s="1060"/>
      <c r="E72" s="1060"/>
      <c r="F72" s="1061"/>
      <c r="G72" s="607"/>
      <c r="H72" s="608"/>
      <c r="I72" s="608"/>
      <c r="J72" s="608"/>
      <c r="K72" s="609"/>
      <c r="L72" s="597"/>
      <c r="M72" s="603"/>
      <c r="N72" s="603"/>
      <c r="O72" s="603"/>
      <c r="P72" s="603"/>
      <c r="Q72" s="603"/>
      <c r="R72" s="603"/>
      <c r="S72" s="603"/>
      <c r="T72" s="603"/>
      <c r="U72" s="603"/>
      <c r="V72" s="603"/>
      <c r="W72" s="603"/>
      <c r="X72" s="604"/>
      <c r="Y72" s="600"/>
      <c r="Z72" s="601"/>
      <c r="AA72" s="601"/>
      <c r="AB72" s="615"/>
      <c r="AC72" s="607"/>
      <c r="AD72" s="608"/>
      <c r="AE72" s="608"/>
      <c r="AF72" s="608"/>
      <c r="AG72" s="609"/>
      <c r="AH72" s="597"/>
      <c r="AI72" s="603"/>
      <c r="AJ72" s="603"/>
      <c r="AK72" s="603"/>
      <c r="AL72" s="603"/>
      <c r="AM72" s="603"/>
      <c r="AN72" s="603"/>
      <c r="AO72" s="603"/>
      <c r="AP72" s="603"/>
      <c r="AQ72" s="603"/>
      <c r="AR72" s="603"/>
      <c r="AS72" s="603"/>
      <c r="AT72" s="604"/>
      <c r="AU72" s="600"/>
      <c r="AV72" s="601"/>
      <c r="AW72" s="601"/>
      <c r="AX72" s="602"/>
    </row>
    <row r="73" spans="1:50" ht="24.75" customHeight="1" x14ac:dyDescent="0.15">
      <c r="A73" s="1059"/>
      <c r="B73" s="1060"/>
      <c r="C73" s="1060"/>
      <c r="D73" s="1060"/>
      <c r="E73" s="1060"/>
      <c r="F73" s="1061"/>
      <c r="G73" s="607"/>
      <c r="H73" s="608"/>
      <c r="I73" s="608"/>
      <c r="J73" s="608"/>
      <c r="K73" s="609"/>
      <c r="L73" s="597"/>
      <c r="M73" s="603"/>
      <c r="N73" s="603"/>
      <c r="O73" s="603"/>
      <c r="P73" s="603"/>
      <c r="Q73" s="603"/>
      <c r="R73" s="603"/>
      <c r="S73" s="603"/>
      <c r="T73" s="603"/>
      <c r="U73" s="603"/>
      <c r="V73" s="603"/>
      <c r="W73" s="603"/>
      <c r="X73" s="604"/>
      <c r="Y73" s="600"/>
      <c r="Z73" s="601"/>
      <c r="AA73" s="601"/>
      <c r="AB73" s="615"/>
      <c r="AC73" s="607"/>
      <c r="AD73" s="608"/>
      <c r="AE73" s="608"/>
      <c r="AF73" s="608"/>
      <c r="AG73" s="609"/>
      <c r="AH73" s="597"/>
      <c r="AI73" s="603"/>
      <c r="AJ73" s="603"/>
      <c r="AK73" s="603"/>
      <c r="AL73" s="603"/>
      <c r="AM73" s="603"/>
      <c r="AN73" s="603"/>
      <c r="AO73" s="603"/>
      <c r="AP73" s="603"/>
      <c r="AQ73" s="603"/>
      <c r="AR73" s="603"/>
      <c r="AS73" s="603"/>
      <c r="AT73" s="604"/>
      <c r="AU73" s="600"/>
      <c r="AV73" s="601"/>
      <c r="AW73" s="601"/>
      <c r="AX73" s="602"/>
    </row>
    <row r="74" spans="1:50" ht="24.75" customHeight="1" x14ac:dyDescent="0.15">
      <c r="A74" s="1059"/>
      <c r="B74" s="1060"/>
      <c r="C74" s="1060"/>
      <c r="D74" s="1060"/>
      <c r="E74" s="1060"/>
      <c r="F74" s="1061"/>
      <c r="G74" s="607"/>
      <c r="H74" s="608"/>
      <c r="I74" s="608"/>
      <c r="J74" s="608"/>
      <c r="K74" s="609"/>
      <c r="L74" s="597"/>
      <c r="M74" s="603"/>
      <c r="N74" s="603"/>
      <c r="O74" s="603"/>
      <c r="P74" s="603"/>
      <c r="Q74" s="603"/>
      <c r="R74" s="603"/>
      <c r="S74" s="603"/>
      <c r="T74" s="603"/>
      <c r="U74" s="603"/>
      <c r="V74" s="603"/>
      <c r="W74" s="603"/>
      <c r="X74" s="604"/>
      <c r="Y74" s="600"/>
      <c r="Z74" s="601"/>
      <c r="AA74" s="601"/>
      <c r="AB74" s="615"/>
      <c r="AC74" s="607"/>
      <c r="AD74" s="608"/>
      <c r="AE74" s="608"/>
      <c r="AF74" s="608"/>
      <c r="AG74" s="609"/>
      <c r="AH74" s="597"/>
      <c r="AI74" s="603"/>
      <c r="AJ74" s="603"/>
      <c r="AK74" s="603"/>
      <c r="AL74" s="603"/>
      <c r="AM74" s="603"/>
      <c r="AN74" s="603"/>
      <c r="AO74" s="603"/>
      <c r="AP74" s="603"/>
      <c r="AQ74" s="603"/>
      <c r="AR74" s="603"/>
      <c r="AS74" s="603"/>
      <c r="AT74" s="604"/>
      <c r="AU74" s="600"/>
      <c r="AV74" s="601"/>
      <c r="AW74" s="601"/>
      <c r="AX74" s="602"/>
    </row>
    <row r="75" spans="1:50" ht="24.75" customHeight="1" x14ac:dyDescent="0.15">
      <c r="A75" s="1059"/>
      <c r="B75" s="1060"/>
      <c r="C75" s="1060"/>
      <c r="D75" s="1060"/>
      <c r="E75" s="1060"/>
      <c r="F75" s="1061"/>
      <c r="G75" s="607"/>
      <c r="H75" s="608"/>
      <c r="I75" s="608"/>
      <c r="J75" s="608"/>
      <c r="K75" s="609"/>
      <c r="L75" s="597"/>
      <c r="M75" s="603"/>
      <c r="N75" s="603"/>
      <c r="O75" s="603"/>
      <c r="P75" s="603"/>
      <c r="Q75" s="603"/>
      <c r="R75" s="603"/>
      <c r="S75" s="603"/>
      <c r="T75" s="603"/>
      <c r="U75" s="603"/>
      <c r="V75" s="603"/>
      <c r="W75" s="603"/>
      <c r="X75" s="604"/>
      <c r="Y75" s="600"/>
      <c r="Z75" s="601"/>
      <c r="AA75" s="601"/>
      <c r="AB75" s="615"/>
      <c r="AC75" s="607"/>
      <c r="AD75" s="608"/>
      <c r="AE75" s="608"/>
      <c r="AF75" s="608"/>
      <c r="AG75" s="609"/>
      <c r="AH75" s="597"/>
      <c r="AI75" s="603"/>
      <c r="AJ75" s="603"/>
      <c r="AK75" s="603"/>
      <c r="AL75" s="603"/>
      <c r="AM75" s="603"/>
      <c r="AN75" s="603"/>
      <c r="AO75" s="603"/>
      <c r="AP75" s="603"/>
      <c r="AQ75" s="603"/>
      <c r="AR75" s="603"/>
      <c r="AS75" s="603"/>
      <c r="AT75" s="604"/>
      <c r="AU75" s="600"/>
      <c r="AV75" s="601"/>
      <c r="AW75" s="601"/>
      <c r="AX75" s="602"/>
    </row>
    <row r="76" spans="1:50" ht="24.75" customHeight="1" x14ac:dyDescent="0.15">
      <c r="A76" s="1059"/>
      <c r="B76" s="1060"/>
      <c r="C76" s="1060"/>
      <c r="D76" s="1060"/>
      <c r="E76" s="1060"/>
      <c r="F76" s="1061"/>
      <c r="G76" s="607"/>
      <c r="H76" s="608"/>
      <c r="I76" s="608"/>
      <c r="J76" s="608"/>
      <c r="K76" s="609"/>
      <c r="L76" s="597"/>
      <c r="M76" s="603"/>
      <c r="N76" s="603"/>
      <c r="O76" s="603"/>
      <c r="P76" s="603"/>
      <c r="Q76" s="603"/>
      <c r="R76" s="603"/>
      <c r="S76" s="603"/>
      <c r="T76" s="603"/>
      <c r="U76" s="603"/>
      <c r="V76" s="603"/>
      <c r="W76" s="603"/>
      <c r="X76" s="604"/>
      <c r="Y76" s="600"/>
      <c r="Z76" s="601"/>
      <c r="AA76" s="601"/>
      <c r="AB76" s="615"/>
      <c r="AC76" s="607"/>
      <c r="AD76" s="608"/>
      <c r="AE76" s="608"/>
      <c r="AF76" s="608"/>
      <c r="AG76" s="609"/>
      <c r="AH76" s="597"/>
      <c r="AI76" s="603"/>
      <c r="AJ76" s="603"/>
      <c r="AK76" s="603"/>
      <c r="AL76" s="603"/>
      <c r="AM76" s="603"/>
      <c r="AN76" s="603"/>
      <c r="AO76" s="603"/>
      <c r="AP76" s="603"/>
      <c r="AQ76" s="603"/>
      <c r="AR76" s="603"/>
      <c r="AS76" s="603"/>
      <c r="AT76" s="604"/>
      <c r="AU76" s="600"/>
      <c r="AV76" s="601"/>
      <c r="AW76" s="601"/>
      <c r="AX76" s="602"/>
    </row>
    <row r="77" spans="1:50" ht="24.75" customHeight="1" x14ac:dyDescent="0.15">
      <c r="A77" s="1059"/>
      <c r="B77" s="1060"/>
      <c r="C77" s="1060"/>
      <c r="D77" s="1060"/>
      <c r="E77" s="1060"/>
      <c r="F77" s="1061"/>
      <c r="G77" s="607"/>
      <c r="H77" s="608"/>
      <c r="I77" s="608"/>
      <c r="J77" s="608"/>
      <c r="K77" s="609"/>
      <c r="L77" s="597"/>
      <c r="M77" s="603"/>
      <c r="N77" s="603"/>
      <c r="O77" s="603"/>
      <c r="P77" s="603"/>
      <c r="Q77" s="603"/>
      <c r="R77" s="603"/>
      <c r="S77" s="603"/>
      <c r="T77" s="603"/>
      <c r="U77" s="603"/>
      <c r="V77" s="603"/>
      <c r="W77" s="603"/>
      <c r="X77" s="604"/>
      <c r="Y77" s="600"/>
      <c r="Z77" s="601"/>
      <c r="AA77" s="601"/>
      <c r="AB77" s="615"/>
      <c r="AC77" s="607"/>
      <c r="AD77" s="608"/>
      <c r="AE77" s="608"/>
      <c r="AF77" s="608"/>
      <c r="AG77" s="609"/>
      <c r="AH77" s="597"/>
      <c r="AI77" s="603"/>
      <c r="AJ77" s="603"/>
      <c r="AK77" s="603"/>
      <c r="AL77" s="603"/>
      <c r="AM77" s="603"/>
      <c r="AN77" s="603"/>
      <c r="AO77" s="603"/>
      <c r="AP77" s="603"/>
      <c r="AQ77" s="603"/>
      <c r="AR77" s="603"/>
      <c r="AS77" s="603"/>
      <c r="AT77" s="604"/>
      <c r="AU77" s="600"/>
      <c r="AV77" s="601"/>
      <c r="AW77" s="601"/>
      <c r="AX77" s="602"/>
    </row>
    <row r="78" spans="1:50" ht="24.75" customHeight="1" x14ac:dyDescent="0.15">
      <c r="A78" s="1059"/>
      <c r="B78" s="1060"/>
      <c r="C78" s="1060"/>
      <c r="D78" s="1060"/>
      <c r="E78" s="1060"/>
      <c r="F78" s="1061"/>
      <c r="G78" s="607"/>
      <c r="H78" s="608"/>
      <c r="I78" s="608"/>
      <c r="J78" s="608"/>
      <c r="K78" s="609"/>
      <c r="L78" s="597"/>
      <c r="M78" s="603"/>
      <c r="N78" s="603"/>
      <c r="O78" s="603"/>
      <c r="P78" s="603"/>
      <c r="Q78" s="603"/>
      <c r="R78" s="603"/>
      <c r="S78" s="603"/>
      <c r="T78" s="603"/>
      <c r="U78" s="603"/>
      <c r="V78" s="603"/>
      <c r="W78" s="603"/>
      <c r="X78" s="604"/>
      <c r="Y78" s="600"/>
      <c r="Z78" s="601"/>
      <c r="AA78" s="601"/>
      <c r="AB78" s="615"/>
      <c r="AC78" s="607"/>
      <c r="AD78" s="608"/>
      <c r="AE78" s="608"/>
      <c r="AF78" s="608"/>
      <c r="AG78" s="609"/>
      <c r="AH78" s="597"/>
      <c r="AI78" s="603"/>
      <c r="AJ78" s="603"/>
      <c r="AK78" s="603"/>
      <c r="AL78" s="603"/>
      <c r="AM78" s="603"/>
      <c r="AN78" s="603"/>
      <c r="AO78" s="603"/>
      <c r="AP78" s="603"/>
      <c r="AQ78" s="603"/>
      <c r="AR78" s="603"/>
      <c r="AS78" s="603"/>
      <c r="AT78" s="604"/>
      <c r="AU78" s="600"/>
      <c r="AV78" s="601"/>
      <c r="AW78" s="601"/>
      <c r="AX78" s="602"/>
    </row>
    <row r="79" spans="1:50" ht="24.75" customHeight="1" x14ac:dyDescent="0.15">
      <c r="A79" s="1059"/>
      <c r="B79" s="1060"/>
      <c r="C79" s="1060"/>
      <c r="D79" s="1060"/>
      <c r="E79" s="1060"/>
      <c r="F79" s="1061"/>
      <c r="G79" s="607"/>
      <c r="H79" s="608"/>
      <c r="I79" s="608"/>
      <c r="J79" s="608"/>
      <c r="K79" s="609"/>
      <c r="L79" s="597"/>
      <c r="M79" s="603"/>
      <c r="N79" s="603"/>
      <c r="O79" s="603"/>
      <c r="P79" s="603"/>
      <c r="Q79" s="603"/>
      <c r="R79" s="603"/>
      <c r="S79" s="603"/>
      <c r="T79" s="603"/>
      <c r="U79" s="603"/>
      <c r="V79" s="603"/>
      <c r="W79" s="603"/>
      <c r="X79" s="604"/>
      <c r="Y79" s="600"/>
      <c r="Z79" s="601"/>
      <c r="AA79" s="601"/>
      <c r="AB79" s="615"/>
      <c r="AC79" s="607"/>
      <c r="AD79" s="608"/>
      <c r="AE79" s="608"/>
      <c r="AF79" s="608"/>
      <c r="AG79" s="609"/>
      <c r="AH79" s="597"/>
      <c r="AI79" s="603"/>
      <c r="AJ79" s="603"/>
      <c r="AK79" s="603"/>
      <c r="AL79" s="603"/>
      <c r="AM79" s="603"/>
      <c r="AN79" s="603"/>
      <c r="AO79" s="603"/>
      <c r="AP79" s="603"/>
      <c r="AQ79" s="603"/>
      <c r="AR79" s="603"/>
      <c r="AS79" s="603"/>
      <c r="AT79" s="604"/>
      <c r="AU79" s="600"/>
      <c r="AV79" s="601"/>
      <c r="AW79" s="601"/>
      <c r="AX79" s="602"/>
    </row>
    <row r="80" spans="1:50" ht="24.75" customHeight="1" thickBot="1" x14ac:dyDescent="0.2">
      <c r="A80" s="1059"/>
      <c r="B80" s="1060"/>
      <c r="C80" s="1060"/>
      <c r="D80" s="1060"/>
      <c r="E80" s="1060"/>
      <c r="F80" s="106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9"/>
      <c r="B81" s="1060"/>
      <c r="C81" s="1060"/>
      <c r="D81" s="1060"/>
      <c r="E81" s="1060"/>
      <c r="F81" s="1061"/>
      <c r="G81" s="594" t="s">
        <v>408</v>
      </c>
      <c r="H81" s="844"/>
      <c r="I81" s="844"/>
      <c r="J81" s="844"/>
      <c r="K81" s="844"/>
      <c r="L81" s="844"/>
      <c r="M81" s="844"/>
      <c r="N81" s="844"/>
      <c r="O81" s="844"/>
      <c r="P81" s="844"/>
      <c r="Q81" s="844"/>
      <c r="R81" s="844"/>
      <c r="S81" s="844"/>
      <c r="T81" s="844"/>
      <c r="U81" s="844"/>
      <c r="V81" s="844"/>
      <c r="W81" s="844"/>
      <c r="X81" s="844"/>
      <c r="Y81" s="844"/>
      <c r="Z81" s="844"/>
      <c r="AA81" s="844"/>
      <c r="AB81" s="845"/>
      <c r="AC81" s="594" t="s">
        <v>409</v>
      </c>
      <c r="AD81" s="844"/>
      <c r="AE81" s="844"/>
      <c r="AF81" s="844"/>
      <c r="AG81" s="844"/>
      <c r="AH81" s="844"/>
      <c r="AI81" s="844"/>
      <c r="AJ81" s="844"/>
      <c r="AK81" s="844"/>
      <c r="AL81" s="844"/>
      <c r="AM81" s="844"/>
      <c r="AN81" s="844"/>
      <c r="AO81" s="844"/>
      <c r="AP81" s="844"/>
      <c r="AQ81" s="844"/>
      <c r="AR81" s="844"/>
      <c r="AS81" s="844"/>
      <c r="AT81" s="844"/>
      <c r="AU81" s="844"/>
      <c r="AV81" s="844"/>
      <c r="AW81" s="844"/>
      <c r="AX81" s="846"/>
    </row>
    <row r="82" spans="1:50" ht="24.75" customHeight="1" x14ac:dyDescent="0.15">
      <c r="A82" s="1059"/>
      <c r="B82" s="1060"/>
      <c r="C82" s="1060"/>
      <c r="D82" s="1060"/>
      <c r="E82" s="1060"/>
      <c r="F82" s="106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9"/>
      <c r="B83" s="1060"/>
      <c r="C83" s="1060"/>
      <c r="D83" s="1060"/>
      <c r="E83" s="1060"/>
      <c r="F83" s="1061"/>
      <c r="G83" s="835"/>
      <c r="H83" s="842"/>
      <c r="I83" s="842"/>
      <c r="J83" s="842"/>
      <c r="K83" s="843"/>
      <c r="L83" s="667"/>
      <c r="M83" s="668"/>
      <c r="N83" s="668"/>
      <c r="O83" s="668"/>
      <c r="P83" s="668"/>
      <c r="Q83" s="668"/>
      <c r="R83" s="668"/>
      <c r="S83" s="668"/>
      <c r="T83" s="668"/>
      <c r="U83" s="668"/>
      <c r="V83" s="668"/>
      <c r="W83" s="668"/>
      <c r="X83" s="669"/>
      <c r="Y83" s="384"/>
      <c r="Z83" s="385"/>
      <c r="AA83" s="385"/>
      <c r="AB83" s="805"/>
      <c r="AC83" s="835"/>
      <c r="AD83" s="842"/>
      <c r="AE83" s="842"/>
      <c r="AF83" s="842"/>
      <c r="AG83" s="843"/>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9"/>
      <c r="B84" s="1060"/>
      <c r="C84" s="1060"/>
      <c r="D84" s="1060"/>
      <c r="E84" s="1060"/>
      <c r="F84" s="1061"/>
      <c r="G84" s="607"/>
      <c r="H84" s="608"/>
      <c r="I84" s="608"/>
      <c r="J84" s="608"/>
      <c r="K84" s="609"/>
      <c r="L84" s="597"/>
      <c r="M84" s="603"/>
      <c r="N84" s="603"/>
      <c r="O84" s="603"/>
      <c r="P84" s="603"/>
      <c r="Q84" s="603"/>
      <c r="R84" s="603"/>
      <c r="S84" s="603"/>
      <c r="T84" s="603"/>
      <c r="U84" s="603"/>
      <c r="V84" s="603"/>
      <c r="W84" s="603"/>
      <c r="X84" s="604"/>
      <c r="Y84" s="600"/>
      <c r="Z84" s="601"/>
      <c r="AA84" s="601"/>
      <c r="AB84" s="615"/>
      <c r="AC84" s="607"/>
      <c r="AD84" s="608"/>
      <c r="AE84" s="608"/>
      <c r="AF84" s="608"/>
      <c r="AG84" s="609"/>
      <c r="AH84" s="597"/>
      <c r="AI84" s="603"/>
      <c r="AJ84" s="603"/>
      <c r="AK84" s="603"/>
      <c r="AL84" s="603"/>
      <c r="AM84" s="603"/>
      <c r="AN84" s="603"/>
      <c r="AO84" s="603"/>
      <c r="AP84" s="603"/>
      <c r="AQ84" s="603"/>
      <c r="AR84" s="603"/>
      <c r="AS84" s="603"/>
      <c r="AT84" s="604"/>
      <c r="AU84" s="600"/>
      <c r="AV84" s="601"/>
      <c r="AW84" s="601"/>
      <c r="AX84" s="602"/>
    </row>
    <row r="85" spans="1:50" ht="24.75" customHeight="1" x14ac:dyDescent="0.15">
      <c r="A85" s="1059"/>
      <c r="B85" s="1060"/>
      <c r="C85" s="1060"/>
      <c r="D85" s="1060"/>
      <c r="E85" s="1060"/>
      <c r="F85" s="1061"/>
      <c r="G85" s="607"/>
      <c r="H85" s="608"/>
      <c r="I85" s="608"/>
      <c r="J85" s="608"/>
      <c r="K85" s="609"/>
      <c r="L85" s="597"/>
      <c r="M85" s="603"/>
      <c r="N85" s="603"/>
      <c r="O85" s="603"/>
      <c r="P85" s="603"/>
      <c r="Q85" s="603"/>
      <c r="R85" s="603"/>
      <c r="S85" s="603"/>
      <c r="T85" s="603"/>
      <c r="U85" s="603"/>
      <c r="V85" s="603"/>
      <c r="W85" s="603"/>
      <c r="X85" s="604"/>
      <c r="Y85" s="600"/>
      <c r="Z85" s="601"/>
      <c r="AA85" s="601"/>
      <c r="AB85" s="615"/>
      <c r="AC85" s="607"/>
      <c r="AD85" s="608"/>
      <c r="AE85" s="608"/>
      <c r="AF85" s="608"/>
      <c r="AG85" s="609"/>
      <c r="AH85" s="597"/>
      <c r="AI85" s="603"/>
      <c r="AJ85" s="603"/>
      <c r="AK85" s="603"/>
      <c r="AL85" s="603"/>
      <c r="AM85" s="603"/>
      <c r="AN85" s="603"/>
      <c r="AO85" s="603"/>
      <c r="AP85" s="603"/>
      <c r="AQ85" s="603"/>
      <c r="AR85" s="603"/>
      <c r="AS85" s="603"/>
      <c r="AT85" s="604"/>
      <c r="AU85" s="600"/>
      <c r="AV85" s="601"/>
      <c r="AW85" s="601"/>
      <c r="AX85" s="602"/>
    </row>
    <row r="86" spans="1:50" ht="24.75" customHeight="1" x14ac:dyDescent="0.15">
      <c r="A86" s="1059"/>
      <c r="B86" s="1060"/>
      <c r="C86" s="1060"/>
      <c r="D86" s="1060"/>
      <c r="E86" s="1060"/>
      <c r="F86" s="1061"/>
      <c r="G86" s="607"/>
      <c r="H86" s="608"/>
      <c r="I86" s="608"/>
      <c r="J86" s="608"/>
      <c r="K86" s="609"/>
      <c r="L86" s="597"/>
      <c r="M86" s="603"/>
      <c r="N86" s="603"/>
      <c r="O86" s="603"/>
      <c r="P86" s="603"/>
      <c r="Q86" s="603"/>
      <c r="R86" s="603"/>
      <c r="S86" s="603"/>
      <c r="T86" s="603"/>
      <c r="U86" s="603"/>
      <c r="V86" s="603"/>
      <c r="W86" s="603"/>
      <c r="X86" s="604"/>
      <c r="Y86" s="600"/>
      <c r="Z86" s="601"/>
      <c r="AA86" s="601"/>
      <c r="AB86" s="615"/>
      <c r="AC86" s="607"/>
      <c r="AD86" s="608"/>
      <c r="AE86" s="608"/>
      <c r="AF86" s="608"/>
      <c r="AG86" s="609"/>
      <c r="AH86" s="597"/>
      <c r="AI86" s="603"/>
      <c r="AJ86" s="603"/>
      <c r="AK86" s="603"/>
      <c r="AL86" s="603"/>
      <c r="AM86" s="603"/>
      <c r="AN86" s="603"/>
      <c r="AO86" s="603"/>
      <c r="AP86" s="603"/>
      <c r="AQ86" s="603"/>
      <c r="AR86" s="603"/>
      <c r="AS86" s="603"/>
      <c r="AT86" s="604"/>
      <c r="AU86" s="600"/>
      <c r="AV86" s="601"/>
      <c r="AW86" s="601"/>
      <c r="AX86" s="602"/>
    </row>
    <row r="87" spans="1:50" ht="24.75" customHeight="1" x14ac:dyDescent="0.15">
      <c r="A87" s="1059"/>
      <c r="B87" s="1060"/>
      <c r="C87" s="1060"/>
      <c r="D87" s="1060"/>
      <c r="E87" s="1060"/>
      <c r="F87" s="1061"/>
      <c r="G87" s="607"/>
      <c r="H87" s="608"/>
      <c r="I87" s="608"/>
      <c r="J87" s="608"/>
      <c r="K87" s="609"/>
      <c r="L87" s="597"/>
      <c r="M87" s="603"/>
      <c r="N87" s="603"/>
      <c r="O87" s="603"/>
      <c r="P87" s="603"/>
      <c r="Q87" s="603"/>
      <c r="R87" s="603"/>
      <c r="S87" s="603"/>
      <c r="T87" s="603"/>
      <c r="U87" s="603"/>
      <c r="V87" s="603"/>
      <c r="W87" s="603"/>
      <c r="X87" s="604"/>
      <c r="Y87" s="600"/>
      <c r="Z87" s="601"/>
      <c r="AA87" s="601"/>
      <c r="AB87" s="615"/>
      <c r="AC87" s="607"/>
      <c r="AD87" s="608"/>
      <c r="AE87" s="608"/>
      <c r="AF87" s="608"/>
      <c r="AG87" s="609"/>
      <c r="AH87" s="597"/>
      <c r="AI87" s="603"/>
      <c r="AJ87" s="603"/>
      <c r="AK87" s="603"/>
      <c r="AL87" s="603"/>
      <c r="AM87" s="603"/>
      <c r="AN87" s="603"/>
      <c r="AO87" s="603"/>
      <c r="AP87" s="603"/>
      <c r="AQ87" s="603"/>
      <c r="AR87" s="603"/>
      <c r="AS87" s="603"/>
      <c r="AT87" s="604"/>
      <c r="AU87" s="600"/>
      <c r="AV87" s="601"/>
      <c r="AW87" s="601"/>
      <c r="AX87" s="602"/>
    </row>
    <row r="88" spans="1:50" ht="24.75" customHeight="1" x14ac:dyDescent="0.15">
      <c r="A88" s="1059"/>
      <c r="B88" s="1060"/>
      <c r="C88" s="1060"/>
      <c r="D88" s="1060"/>
      <c r="E88" s="1060"/>
      <c r="F88" s="1061"/>
      <c r="G88" s="607"/>
      <c r="H88" s="608"/>
      <c r="I88" s="608"/>
      <c r="J88" s="608"/>
      <c r="K88" s="609"/>
      <c r="L88" s="597"/>
      <c r="M88" s="603"/>
      <c r="N88" s="603"/>
      <c r="O88" s="603"/>
      <c r="P88" s="603"/>
      <c r="Q88" s="603"/>
      <c r="R88" s="603"/>
      <c r="S88" s="603"/>
      <c r="T88" s="603"/>
      <c r="U88" s="603"/>
      <c r="V88" s="603"/>
      <c r="W88" s="603"/>
      <c r="X88" s="604"/>
      <c r="Y88" s="600"/>
      <c r="Z88" s="601"/>
      <c r="AA88" s="601"/>
      <c r="AB88" s="615"/>
      <c r="AC88" s="607"/>
      <c r="AD88" s="608"/>
      <c r="AE88" s="608"/>
      <c r="AF88" s="608"/>
      <c r="AG88" s="609"/>
      <c r="AH88" s="597"/>
      <c r="AI88" s="603"/>
      <c r="AJ88" s="603"/>
      <c r="AK88" s="603"/>
      <c r="AL88" s="603"/>
      <c r="AM88" s="603"/>
      <c r="AN88" s="603"/>
      <c r="AO88" s="603"/>
      <c r="AP88" s="603"/>
      <c r="AQ88" s="603"/>
      <c r="AR88" s="603"/>
      <c r="AS88" s="603"/>
      <c r="AT88" s="604"/>
      <c r="AU88" s="600"/>
      <c r="AV88" s="601"/>
      <c r="AW88" s="601"/>
      <c r="AX88" s="602"/>
    </row>
    <row r="89" spans="1:50" ht="24.75" customHeight="1" x14ac:dyDescent="0.15">
      <c r="A89" s="1059"/>
      <c r="B89" s="1060"/>
      <c r="C89" s="1060"/>
      <c r="D89" s="1060"/>
      <c r="E89" s="1060"/>
      <c r="F89" s="1061"/>
      <c r="G89" s="607"/>
      <c r="H89" s="608"/>
      <c r="I89" s="608"/>
      <c r="J89" s="608"/>
      <c r="K89" s="609"/>
      <c r="L89" s="597"/>
      <c r="M89" s="603"/>
      <c r="N89" s="603"/>
      <c r="O89" s="603"/>
      <c r="P89" s="603"/>
      <c r="Q89" s="603"/>
      <c r="R89" s="603"/>
      <c r="S89" s="603"/>
      <c r="T89" s="603"/>
      <c r="U89" s="603"/>
      <c r="V89" s="603"/>
      <c r="W89" s="603"/>
      <c r="X89" s="604"/>
      <c r="Y89" s="600"/>
      <c r="Z89" s="601"/>
      <c r="AA89" s="601"/>
      <c r="AB89" s="615"/>
      <c r="AC89" s="607"/>
      <c r="AD89" s="608"/>
      <c r="AE89" s="608"/>
      <c r="AF89" s="608"/>
      <c r="AG89" s="609"/>
      <c r="AH89" s="597"/>
      <c r="AI89" s="603"/>
      <c r="AJ89" s="603"/>
      <c r="AK89" s="603"/>
      <c r="AL89" s="603"/>
      <c r="AM89" s="603"/>
      <c r="AN89" s="603"/>
      <c r="AO89" s="603"/>
      <c r="AP89" s="603"/>
      <c r="AQ89" s="603"/>
      <c r="AR89" s="603"/>
      <c r="AS89" s="603"/>
      <c r="AT89" s="604"/>
      <c r="AU89" s="600"/>
      <c r="AV89" s="601"/>
      <c r="AW89" s="601"/>
      <c r="AX89" s="602"/>
    </row>
    <row r="90" spans="1:50" ht="24.75" customHeight="1" x14ac:dyDescent="0.15">
      <c r="A90" s="1059"/>
      <c r="B90" s="1060"/>
      <c r="C90" s="1060"/>
      <c r="D90" s="1060"/>
      <c r="E90" s="1060"/>
      <c r="F90" s="1061"/>
      <c r="G90" s="607"/>
      <c r="H90" s="608"/>
      <c r="I90" s="608"/>
      <c r="J90" s="608"/>
      <c r="K90" s="609"/>
      <c r="L90" s="597"/>
      <c r="M90" s="603"/>
      <c r="N90" s="603"/>
      <c r="O90" s="603"/>
      <c r="P90" s="603"/>
      <c r="Q90" s="603"/>
      <c r="R90" s="603"/>
      <c r="S90" s="603"/>
      <c r="T90" s="603"/>
      <c r="U90" s="603"/>
      <c r="V90" s="603"/>
      <c r="W90" s="603"/>
      <c r="X90" s="604"/>
      <c r="Y90" s="600"/>
      <c r="Z90" s="601"/>
      <c r="AA90" s="601"/>
      <c r="AB90" s="615"/>
      <c r="AC90" s="607"/>
      <c r="AD90" s="608"/>
      <c r="AE90" s="608"/>
      <c r="AF90" s="608"/>
      <c r="AG90" s="609"/>
      <c r="AH90" s="597"/>
      <c r="AI90" s="603"/>
      <c r="AJ90" s="603"/>
      <c r="AK90" s="603"/>
      <c r="AL90" s="603"/>
      <c r="AM90" s="603"/>
      <c r="AN90" s="603"/>
      <c r="AO90" s="603"/>
      <c r="AP90" s="603"/>
      <c r="AQ90" s="603"/>
      <c r="AR90" s="603"/>
      <c r="AS90" s="603"/>
      <c r="AT90" s="604"/>
      <c r="AU90" s="600"/>
      <c r="AV90" s="601"/>
      <c r="AW90" s="601"/>
      <c r="AX90" s="602"/>
    </row>
    <row r="91" spans="1:50" ht="24.75" customHeight="1" x14ac:dyDescent="0.15">
      <c r="A91" s="1059"/>
      <c r="B91" s="1060"/>
      <c r="C91" s="1060"/>
      <c r="D91" s="1060"/>
      <c r="E91" s="1060"/>
      <c r="F91" s="1061"/>
      <c r="G91" s="607"/>
      <c r="H91" s="608"/>
      <c r="I91" s="608"/>
      <c r="J91" s="608"/>
      <c r="K91" s="609"/>
      <c r="L91" s="597"/>
      <c r="M91" s="603"/>
      <c r="N91" s="603"/>
      <c r="O91" s="603"/>
      <c r="P91" s="603"/>
      <c r="Q91" s="603"/>
      <c r="R91" s="603"/>
      <c r="S91" s="603"/>
      <c r="T91" s="603"/>
      <c r="U91" s="603"/>
      <c r="V91" s="603"/>
      <c r="W91" s="603"/>
      <c r="X91" s="604"/>
      <c r="Y91" s="600"/>
      <c r="Z91" s="601"/>
      <c r="AA91" s="601"/>
      <c r="AB91" s="615"/>
      <c r="AC91" s="607"/>
      <c r="AD91" s="608"/>
      <c r="AE91" s="608"/>
      <c r="AF91" s="608"/>
      <c r="AG91" s="609"/>
      <c r="AH91" s="597"/>
      <c r="AI91" s="603"/>
      <c r="AJ91" s="603"/>
      <c r="AK91" s="603"/>
      <c r="AL91" s="603"/>
      <c r="AM91" s="603"/>
      <c r="AN91" s="603"/>
      <c r="AO91" s="603"/>
      <c r="AP91" s="603"/>
      <c r="AQ91" s="603"/>
      <c r="AR91" s="603"/>
      <c r="AS91" s="603"/>
      <c r="AT91" s="604"/>
      <c r="AU91" s="600"/>
      <c r="AV91" s="601"/>
      <c r="AW91" s="601"/>
      <c r="AX91" s="602"/>
    </row>
    <row r="92" spans="1:50" ht="24.75" customHeight="1" x14ac:dyDescent="0.15">
      <c r="A92" s="1059"/>
      <c r="B92" s="1060"/>
      <c r="C92" s="1060"/>
      <c r="D92" s="1060"/>
      <c r="E92" s="1060"/>
      <c r="F92" s="1061"/>
      <c r="G92" s="607"/>
      <c r="H92" s="608"/>
      <c r="I92" s="608"/>
      <c r="J92" s="608"/>
      <c r="K92" s="609"/>
      <c r="L92" s="597"/>
      <c r="M92" s="603"/>
      <c r="N92" s="603"/>
      <c r="O92" s="603"/>
      <c r="P92" s="603"/>
      <c r="Q92" s="603"/>
      <c r="R92" s="603"/>
      <c r="S92" s="603"/>
      <c r="T92" s="603"/>
      <c r="U92" s="603"/>
      <c r="V92" s="603"/>
      <c r="W92" s="603"/>
      <c r="X92" s="604"/>
      <c r="Y92" s="600"/>
      <c r="Z92" s="601"/>
      <c r="AA92" s="601"/>
      <c r="AB92" s="615"/>
      <c r="AC92" s="607"/>
      <c r="AD92" s="608"/>
      <c r="AE92" s="608"/>
      <c r="AF92" s="608"/>
      <c r="AG92" s="609"/>
      <c r="AH92" s="597"/>
      <c r="AI92" s="603"/>
      <c r="AJ92" s="603"/>
      <c r="AK92" s="603"/>
      <c r="AL92" s="603"/>
      <c r="AM92" s="603"/>
      <c r="AN92" s="603"/>
      <c r="AO92" s="603"/>
      <c r="AP92" s="603"/>
      <c r="AQ92" s="603"/>
      <c r="AR92" s="603"/>
      <c r="AS92" s="603"/>
      <c r="AT92" s="604"/>
      <c r="AU92" s="600"/>
      <c r="AV92" s="601"/>
      <c r="AW92" s="601"/>
      <c r="AX92" s="602"/>
    </row>
    <row r="93" spans="1:50" ht="24.75" customHeight="1" thickBot="1" x14ac:dyDescent="0.2">
      <c r="A93" s="1059"/>
      <c r="B93" s="1060"/>
      <c r="C93" s="1060"/>
      <c r="D93" s="1060"/>
      <c r="E93" s="1060"/>
      <c r="F93" s="106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9"/>
      <c r="B94" s="1060"/>
      <c r="C94" s="1060"/>
      <c r="D94" s="1060"/>
      <c r="E94" s="1060"/>
      <c r="F94" s="1061"/>
      <c r="G94" s="594" t="s">
        <v>410</v>
      </c>
      <c r="H94" s="844"/>
      <c r="I94" s="844"/>
      <c r="J94" s="844"/>
      <c r="K94" s="844"/>
      <c r="L94" s="844"/>
      <c r="M94" s="844"/>
      <c r="N94" s="844"/>
      <c r="O94" s="844"/>
      <c r="P94" s="844"/>
      <c r="Q94" s="844"/>
      <c r="R94" s="844"/>
      <c r="S94" s="844"/>
      <c r="T94" s="844"/>
      <c r="U94" s="844"/>
      <c r="V94" s="844"/>
      <c r="W94" s="844"/>
      <c r="X94" s="844"/>
      <c r="Y94" s="844"/>
      <c r="Z94" s="844"/>
      <c r="AA94" s="844"/>
      <c r="AB94" s="845"/>
      <c r="AC94" s="594" t="s">
        <v>305</v>
      </c>
      <c r="AD94" s="844"/>
      <c r="AE94" s="844"/>
      <c r="AF94" s="844"/>
      <c r="AG94" s="844"/>
      <c r="AH94" s="844"/>
      <c r="AI94" s="844"/>
      <c r="AJ94" s="844"/>
      <c r="AK94" s="844"/>
      <c r="AL94" s="844"/>
      <c r="AM94" s="844"/>
      <c r="AN94" s="844"/>
      <c r="AO94" s="844"/>
      <c r="AP94" s="844"/>
      <c r="AQ94" s="844"/>
      <c r="AR94" s="844"/>
      <c r="AS94" s="844"/>
      <c r="AT94" s="844"/>
      <c r="AU94" s="844"/>
      <c r="AV94" s="844"/>
      <c r="AW94" s="844"/>
      <c r="AX94" s="846"/>
    </row>
    <row r="95" spans="1:50" ht="24.75" customHeight="1" x14ac:dyDescent="0.15">
      <c r="A95" s="1059"/>
      <c r="B95" s="1060"/>
      <c r="C95" s="1060"/>
      <c r="D95" s="1060"/>
      <c r="E95" s="1060"/>
      <c r="F95" s="106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9"/>
      <c r="B96" s="1060"/>
      <c r="C96" s="1060"/>
      <c r="D96" s="1060"/>
      <c r="E96" s="1060"/>
      <c r="F96" s="1061"/>
      <c r="G96" s="835"/>
      <c r="H96" s="842"/>
      <c r="I96" s="842"/>
      <c r="J96" s="842"/>
      <c r="K96" s="843"/>
      <c r="L96" s="667"/>
      <c r="M96" s="668"/>
      <c r="N96" s="668"/>
      <c r="O96" s="668"/>
      <c r="P96" s="668"/>
      <c r="Q96" s="668"/>
      <c r="R96" s="668"/>
      <c r="S96" s="668"/>
      <c r="T96" s="668"/>
      <c r="U96" s="668"/>
      <c r="V96" s="668"/>
      <c r="W96" s="668"/>
      <c r="X96" s="669"/>
      <c r="Y96" s="384"/>
      <c r="Z96" s="385"/>
      <c r="AA96" s="385"/>
      <c r="AB96" s="805"/>
      <c r="AC96" s="835"/>
      <c r="AD96" s="842"/>
      <c r="AE96" s="842"/>
      <c r="AF96" s="842"/>
      <c r="AG96" s="843"/>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9"/>
      <c r="B97" s="1060"/>
      <c r="C97" s="1060"/>
      <c r="D97" s="1060"/>
      <c r="E97" s="1060"/>
      <c r="F97" s="1061"/>
      <c r="G97" s="607"/>
      <c r="H97" s="608"/>
      <c r="I97" s="608"/>
      <c r="J97" s="608"/>
      <c r="K97" s="609"/>
      <c r="L97" s="597"/>
      <c r="M97" s="603"/>
      <c r="N97" s="603"/>
      <c r="O97" s="603"/>
      <c r="P97" s="603"/>
      <c r="Q97" s="603"/>
      <c r="R97" s="603"/>
      <c r="S97" s="603"/>
      <c r="T97" s="603"/>
      <c r="U97" s="603"/>
      <c r="V97" s="603"/>
      <c r="W97" s="603"/>
      <c r="X97" s="604"/>
      <c r="Y97" s="600"/>
      <c r="Z97" s="601"/>
      <c r="AA97" s="601"/>
      <c r="AB97" s="615"/>
      <c r="AC97" s="607"/>
      <c r="AD97" s="608"/>
      <c r="AE97" s="608"/>
      <c r="AF97" s="608"/>
      <c r="AG97" s="609"/>
      <c r="AH97" s="597"/>
      <c r="AI97" s="603"/>
      <c r="AJ97" s="603"/>
      <c r="AK97" s="603"/>
      <c r="AL97" s="603"/>
      <c r="AM97" s="603"/>
      <c r="AN97" s="603"/>
      <c r="AO97" s="603"/>
      <c r="AP97" s="603"/>
      <c r="AQ97" s="603"/>
      <c r="AR97" s="603"/>
      <c r="AS97" s="603"/>
      <c r="AT97" s="604"/>
      <c r="AU97" s="600"/>
      <c r="AV97" s="601"/>
      <c r="AW97" s="601"/>
      <c r="AX97" s="602"/>
    </row>
    <row r="98" spans="1:50" ht="24.75" customHeight="1" x14ac:dyDescent="0.15">
      <c r="A98" s="1059"/>
      <c r="B98" s="1060"/>
      <c r="C98" s="1060"/>
      <c r="D98" s="1060"/>
      <c r="E98" s="1060"/>
      <c r="F98" s="1061"/>
      <c r="G98" s="607"/>
      <c r="H98" s="608"/>
      <c r="I98" s="608"/>
      <c r="J98" s="608"/>
      <c r="K98" s="609"/>
      <c r="L98" s="597"/>
      <c r="M98" s="603"/>
      <c r="N98" s="603"/>
      <c r="O98" s="603"/>
      <c r="P98" s="603"/>
      <c r="Q98" s="603"/>
      <c r="R98" s="603"/>
      <c r="S98" s="603"/>
      <c r="T98" s="603"/>
      <c r="U98" s="603"/>
      <c r="V98" s="603"/>
      <c r="W98" s="603"/>
      <c r="X98" s="604"/>
      <c r="Y98" s="600"/>
      <c r="Z98" s="601"/>
      <c r="AA98" s="601"/>
      <c r="AB98" s="615"/>
      <c r="AC98" s="607"/>
      <c r="AD98" s="608"/>
      <c r="AE98" s="608"/>
      <c r="AF98" s="608"/>
      <c r="AG98" s="609"/>
      <c r="AH98" s="597"/>
      <c r="AI98" s="603"/>
      <c r="AJ98" s="603"/>
      <c r="AK98" s="603"/>
      <c r="AL98" s="603"/>
      <c r="AM98" s="603"/>
      <c r="AN98" s="603"/>
      <c r="AO98" s="603"/>
      <c r="AP98" s="603"/>
      <c r="AQ98" s="603"/>
      <c r="AR98" s="603"/>
      <c r="AS98" s="603"/>
      <c r="AT98" s="604"/>
      <c r="AU98" s="600"/>
      <c r="AV98" s="601"/>
      <c r="AW98" s="601"/>
      <c r="AX98" s="602"/>
    </row>
    <row r="99" spans="1:50" ht="24.75" customHeight="1" x14ac:dyDescent="0.15">
      <c r="A99" s="1059"/>
      <c r="B99" s="1060"/>
      <c r="C99" s="1060"/>
      <c r="D99" s="1060"/>
      <c r="E99" s="1060"/>
      <c r="F99" s="1061"/>
      <c r="G99" s="607"/>
      <c r="H99" s="608"/>
      <c r="I99" s="608"/>
      <c r="J99" s="608"/>
      <c r="K99" s="609"/>
      <c r="L99" s="597"/>
      <c r="M99" s="603"/>
      <c r="N99" s="603"/>
      <c r="O99" s="603"/>
      <c r="P99" s="603"/>
      <c r="Q99" s="603"/>
      <c r="R99" s="603"/>
      <c r="S99" s="603"/>
      <c r="T99" s="603"/>
      <c r="U99" s="603"/>
      <c r="V99" s="603"/>
      <c r="W99" s="603"/>
      <c r="X99" s="604"/>
      <c r="Y99" s="600"/>
      <c r="Z99" s="601"/>
      <c r="AA99" s="601"/>
      <c r="AB99" s="615"/>
      <c r="AC99" s="607"/>
      <c r="AD99" s="608"/>
      <c r="AE99" s="608"/>
      <c r="AF99" s="608"/>
      <c r="AG99" s="609"/>
      <c r="AH99" s="597"/>
      <c r="AI99" s="603"/>
      <c r="AJ99" s="603"/>
      <c r="AK99" s="603"/>
      <c r="AL99" s="603"/>
      <c r="AM99" s="603"/>
      <c r="AN99" s="603"/>
      <c r="AO99" s="603"/>
      <c r="AP99" s="603"/>
      <c r="AQ99" s="603"/>
      <c r="AR99" s="603"/>
      <c r="AS99" s="603"/>
      <c r="AT99" s="604"/>
      <c r="AU99" s="600"/>
      <c r="AV99" s="601"/>
      <c r="AW99" s="601"/>
      <c r="AX99" s="602"/>
    </row>
    <row r="100" spans="1:50" ht="24.75" customHeight="1" x14ac:dyDescent="0.15">
      <c r="A100" s="1059"/>
      <c r="B100" s="1060"/>
      <c r="C100" s="1060"/>
      <c r="D100" s="1060"/>
      <c r="E100" s="1060"/>
      <c r="F100" s="1061"/>
      <c r="G100" s="607"/>
      <c r="H100" s="608"/>
      <c r="I100" s="608"/>
      <c r="J100" s="608"/>
      <c r="K100" s="609"/>
      <c r="L100" s="597"/>
      <c r="M100" s="603"/>
      <c r="N100" s="603"/>
      <c r="O100" s="603"/>
      <c r="P100" s="603"/>
      <c r="Q100" s="603"/>
      <c r="R100" s="603"/>
      <c r="S100" s="603"/>
      <c r="T100" s="603"/>
      <c r="U100" s="603"/>
      <c r="V100" s="603"/>
      <c r="W100" s="603"/>
      <c r="X100" s="604"/>
      <c r="Y100" s="600"/>
      <c r="Z100" s="601"/>
      <c r="AA100" s="601"/>
      <c r="AB100" s="615"/>
      <c r="AC100" s="607"/>
      <c r="AD100" s="608"/>
      <c r="AE100" s="608"/>
      <c r="AF100" s="608"/>
      <c r="AG100" s="609"/>
      <c r="AH100" s="597"/>
      <c r="AI100" s="603"/>
      <c r="AJ100" s="603"/>
      <c r="AK100" s="603"/>
      <c r="AL100" s="603"/>
      <c r="AM100" s="603"/>
      <c r="AN100" s="603"/>
      <c r="AO100" s="603"/>
      <c r="AP100" s="603"/>
      <c r="AQ100" s="603"/>
      <c r="AR100" s="603"/>
      <c r="AS100" s="603"/>
      <c r="AT100" s="604"/>
      <c r="AU100" s="600"/>
      <c r="AV100" s="601"/>
      <c r="AW100" s="601"/>
      <c r="AX100" s="602"/>
    </row>
    <row r="101" spans="1:50" ht="24.75" customHeight="1" x14ac:dyDescent="0.15">
      <c r="A101" s="1059"/>
      <c r="B101" s="1060"/>
      <c r="C101" s="1060"/>
      <c r="D101" s="1060"/>
      <c r="E101" s="1060"/>
      <c r="F101" s="1061"/>
      <c r="G101" s="607"/>
      <c r="H101" s="608"/>
      <c r="I101" s="608"/>
      <c r="J101" s="608"/>
      <c r="K101" s="609"/>
      <c r="L101" s="597"/>
      <c r="M101" s="603"/>
      <c r="N101" s="603"/>
      <c r="O101" s="603"/>
      <c r="P101" s="603"/>
      <c r="Q101" s="603"/>
      <c r="R101" s="603"/>
      <c r="S101" s="603"/>
      <c r="T101" s="603"/>
      <c r="U101" s="603"/>
      <c r="V101" s="603"/>
      <c r="W101" s="603"/>
      <c r="X101" s="604"/>
      <c r="Y101" s="600"/>
      <c r="Z101" s="601"/>
      <c r="AA101" s="601"/>
      <c r="AB101" s="615"/>
      <c r="AC101" s="607"/>
      <c r="AD101" s="608"/>
      <c r="AE101" s="608"/>
      <c r="AF101" s="608"/>
      <c r="AG101" s="609"/>
      <c r="AH101" s="597"/>
      <c r="AI101" s="603"/>
      <c r="AJ101" s="603"/>
      <c r="AK101" s="603"/>
      <c r="AL101" s="603"/>
      <c r="AM101" s="603"/>
      <c r="AN101" s="603"/>
      <c r="AO101" s="603"/>
      <c r="AP101" s="603"/>
      <c r="AQ101" s="603"/>
      <c r="AR101" s="603"/>
      <c r="AS101" s="603"/>
      <c r="AT101" s="604"/>
      <c r="AU101" s="600"/>
      <c r="AV101" s="601"/>
      <c r="AW101" s="601"/>
      <c r="AX101" s="602"/>
    </row>
    <row r="102" spans="1:50" ht="24.75" customHeight="1" x14ac:dyDescent="0.15">
      <c r="A102" s="1059"/>
      <c r="B102" s="1060"/>
      <c r="C102" s="1060"/>
      <c r="D102" s="1060"/>
      <c r="E102" s="1060"/>
      <c r="F102" s="1061"/>
      <c r="G102" s="607"/>
      <c r="H102" s="608"/>
      <c r="I102" s="608"/>
      <c r="J102" s="608"/>
      <c r="K102" s="609"/>
      <c r="L102" s="597"/>
      <c r="M102" s="603"/>
      <c r="N102" s="603"/>
      <c r="O102" s="603"/>
      <c r="P102" s="603"/>
      <c r="Q102" s="603"/>
      <c r="R102" s="603"/>
      <c r="S102" s="603"/>
      <c r="T102" s="603"/>
      <c r="U102" s="603"/>
      <c r="V102" s="603"/>
      <c r="W102" s="603"/>
      <c r="X102" s="604"/>
      <c r="Y102" s="600"/>
      <c r="Z102" s="601"/>
      <c r="AA102" s="601"/>
      <c r="AB102" s="615"/>
      <c r="AC102" s="607"/>
      <c r="AD102" s="608"/>
      <c r="AE102" s="608"/>
      <c r="AF102" s="608"/>
      <c r="AG102" s="609"/>
      <c r="AH102" s="597"/>
      <c r="AI102" s="603"/>
      <c r="AJ102" s="603"/>
      <c r="AK102" s="603"/>
      <c r="AL102" s="603"/>
      <c r="AM102" s="603"/>
      <c r="AN102" s="603"/>
      <c r="AO102" s="603"/>
      <c r="AP102" s="603"/>
      <c r="AQ102" s="603"/>
      <c r="AR102" s="603"/>
      <c r="AS102" s="603"/>
      <c r="AT102" s="604"/>
      <c r="AU102" s="600"/>
      <c r="AV102" s="601"/>
      <c r="AW102" s="601"/>
      <c r="AX102" s="602"/>
    </row>
    <row r="103" spans="1:50" ht="24.75" customHeight="1" x14ac:dyDescent="0.15">
      <c r="A103" s="1059"/>
      <c r="B103" s="1060"/>
      <c r="C103" s="1060"/>
      <c r="D103" s="1060"/>
      <c r="E103" s="1060"/>
      <c r="F103" s="1061"/>
      <c r="G103" s="607"/>
      <c r="H103" s="608"/>
      <c r="I103" s="608"/>
      <c r="J103" s="608"/>
      <c r="K103" s="609"/>
      <c r="L103" s="597"/>
      <c r="M103" s="603"/>
      <c r="N103" s="603"/>
      <c r="O103" s="603"/>
      <c r="P103" s="603"/>
      <c r="Q103" s="603"/>
      <c r="R103" s="603"/>
      <c r="S103" s="603"/>
      <c r="T103" s="603"/>
      <c r="U103" s="603"/>
      <c r="V103" s="603"/>
      <c r="W103" s="603"/>
      <c r="X103" s="604"/>
      <c r="Y103" s="600"/>
      <c r="Z103" s="601"/>
      <c r="AA103" s="601"/>
      <c r="AB103" s="615"/>
      <c r="AC103" s="607"/>
      <c r="AD103" s="608"/>
      <c r="AE103" s="608"/>
      <c r="AF103" s="608"/>
      <c r="AG103" s="609"/>
      <c r="AH103" s="597"/>
      <c r="AI103" s="603"/>
      <c r="AJ103" s="603"/>
      <c r="AK103" s="603"/>
      <c r="AL103" s="603"/>
      <c r="AM103" s="603"/>
      <c r="AN103" s="603"/>
      <c r="AO103" s="603"/>
      <c r="AP103" s="603"/>
      <c r="AQ103" s="603"/>
      <c r="AR103" s="603"/>
      <c r="AS103" s="603"/>
      <c r="AT103" s="604"/>
      <c r="AU103" s="600"/>
      <c r="AV103" s="601"/>
      <c r="AW103" s="601"/>
      <c r="AX103" s="602"/>
    </row>
    <row r="104" spans="1:50" ht="24.75" customHeight="1" x14ac:dyDescent="0.15">
      <c r="A104" s="1059"/>
      <c r="B104" s="1060"/>
      <c r="C104" s="1060"/>
      <c r="D104" s="1060"/>
      <c r="E104" s="1060"/>
      <c r="F104" s="1061"/>
      <c r="G104" s="607"/>
      <c r="H104" s="608"/>
      <c r="I104" s="608"/>
      <c r="J104" s="608"/>
      <c r="K104" s="609"/>
      <c r="L104" s="597"/>
      <c r="M104" s="603"/>
      <c r="N104" s="603"/>
      <c r="O104" s="603"/>
      <c r="P104" s="603"/>
      <c r="Q104" s="603"/>
      <c r="R104" s="603"/>
      <c r="S104" s="603"/>
      <c r="T104" s="603"/>
      <c r="U104" s="603"/>
      <c r="V104" s="603"/>
      <c r="W104" s="603"/>
      <c r="X104" s="604"/>
      <c r="Y104" s="600"/>
      <c r="Z104" s="601"/>
      <c r="AA104" s="601"/>
      <c r="AB104" s="615"/>
      <c r="AC104" s="607"/>
      <c r="AD104" s="608"/>
      <c r="AE104" s="608"/>
      <c r="AF104" s="608"/>
      <c r="AG104" s="609"/>
      <c r="AH104" s="597"/>
      <c r="AI104" s="603"/>
      <c r="AJ104" s="603"/>
      <c r="AK104" s="603"/>
      <c r="AL104" s="603"/>
      <c r="AM104" s="603"/>
      <c r="AN104" s="603"/>
      <c r="AO104" s="603"/>
      <c r="AP104" s="603"/>
      <c r="AQ104" s="603"/>
      <c r="AR104" s="603"/>
      <c r="AS104" s="603"/>
      <c r="AT104" s="604"/>
      <c r="AU104" s="600"/>
      <c r="AV104" s="601"/>
      <c r="AW104" s="601"/>
      <c r="AX104" s="602"/>
    </row>
    <row r="105" spans="1:50" ht="24.75" customHeight="1" x14ac:dyDescent="0.15">
      <c r="A105" s="1059"/>
      <c r="B105" s="1060"/>
      <c r="C105" s="1060"/>
      <c r="D105" s="1060"/>
      <c r="E105" s="1060"/>
      <c r="F105" s="1061"/>
      <c r="G105" s="607"/>
      <c r="H105" s="608"/>
      <c r="I105" s="608"/>
      <c r="J105" s="608"/>
      <c r="K105" s="609"/>
      <c r="L105" s="597"/>
      <c r="M105" s="603"/>
      <c r="N105" s="603"/>
      <c r="O105" s="603"/>
      <c r="P105" s="603"/>
      <c r="Q105" s="603"/>
      <c r="R105" s="603"/>
      <c r="S105" s="603"/>
      <c r="T105" s="603"/>
      <c r="U105" s="603"/>
      <c r="V105" s="603"/>
      <c r="W105" s="603"/>
      <c r="X105" s="604"/>
      <c r="Y105" s="600"/>
      <c r="Z105" s="601"/>
      <c r="AA105" s="601"/>
      <c r="AB105" s="615"/>
      <c r="AC105" s="607"/>
      <c r="AD105" s="608"/>
      <c r="AE105" s="608"/>
      <c r="AF105" s="608"/>
      <c r="AG105" s="609"/>
      <c r="AH105" s="597"/>
      <c r="AI105" s="603"/>
      <c r="AJ105" s="603"/>
      <c r="AK105" s="603"/>
      <c r="AL105" s="603"/>
      <c r="AM105" s="603"/>
      <c r="AN105" s="603"/>
      <c r="AO105" s="603"/>
      <c r="AP105" s="603"/>
      <c r="AQ105" s="603"/>
      <c r="AR105" s="603"/>
      <c r="AS105" s="603"/>
      <c r="AT105" s="604"/>
      <c r="AU105" s="600"/>
      <c r="AV105" s="601"/>
      <c r="AW105" s="601"/>
      <c r="AX105" s="602"/>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4" t="s">
        <v>306</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594" t="s">
        <v>411</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6"/>
    </row>
    <row r="109" spans="1:50" ht="24.75" customHeight="1" x14ac:dyDescent="0.15">
      <c r="A109" s="1059"/>
      <c r="B109" s="1060"/>
      <c r="C109" s="1060"/>
      <c r="D109" s="1060"/>
      <c r="E109" s="1060"/>
      <c r="F109" s="106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9"/>
      <c r="B110" s="1060"/>
      <c r="C110" s="1060"/>
      <c r="D110" s="1060"/>
      <c r="E110" s="1060"/>
      <c r="F110" s="1061"/>
      <c r="G110" s="835"/>
      <c r="H110" s="842"/>
      <c r="I110" s="842"/>
      <c r="J110" s="842"/>
      <c r="K110" s="843"/>
      <c r="L110" s="667"/>
      <c r="M110" s="668"/>
      <c r="N110" s="668"/>
      <c r="O110" s="668"/>
      <c r="P110" s="668"/>
      <c r="Q110" s="668"/>
      <c r="R110" s="668"/>
      <c r="S110" s="668"/>
      <c r="T110" s="668"/>
      <c r="U110" s="668"/>
      <c r="V110" s="668"/>
      <c r="W110" s="668"/>
      <c r="X110" s="669"/>
      <c r="Y110" s="384"/>
      <c r="Z110" s="385"/>
      <c r="AA110" s="385"/>
      <c r="AB110" s="805"/>
      <c r="AC110" s="835"/>
      <c r="AD110" s="842"/>
      <c r="AE110" s="842"/>
      <c r="AF110" s="842"/>
      <c r="AG110" s="843"/>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9"/>
      <c r="B111" s="1060"/>
      <c r="C111" s="1060"/>
      <c r="D111" s="1060"/>
      <c r="E111" s="1060"/>
      <c r="F111" s="1061"/>
      <c r="G111" s="607"/>
      <c r="H111" s="608"/>
      <c r="I111" s="608"/>
      <c r="J111" s="608"/>
      <c r="K111" s="609"/>
      <c r="L111" s="597"/>
      <c r="M111" s="603"/>
      <c r="N111" s="603"/>
      <c r="O111" s="603"/>
      <c r="P111" s="603"/>
      <c r="Q111" s="603"/>
      <c r="R111" s="603"/>
      <c r="S111" s="603"/>
      <c r="T111" s="603"/>
      <c r="U111" s="603"/>
      <c r="V111" s="603"/>
      <c r="W111" s="603"/>
      <c r="X111" s="604"/>
      <c r="Y111" s="600"/>
      <c r="Z111" s="601"/>
      <c r="AA111" s="601"/>
      <c r="AB111" s="615"/>
      <c r="AC111" s="607"/>
      <c r="AD111" s="608"/>
      <c r="AE111" s="608"/>
      <c r="AF111" s="608"/>
      <c r="AG111" s="609"/>
      <c r="AH111" s="597"/>
      <c r="AI111" s="603"/>
      <c r="AJ111" s="603"/>
      <c r="AK111" s="603"/>
      <c r="AL111" s="603"/>
      <c r="AM111" s="603"/>
      <c r="AN111" s="603"/>
      <c r="AO111" s="603"/>
      <c r="AP111" s="603"/>
      <c r="AQ111" s="603"/>
      <c r="AR111" s="603"/>
      <c r="AS111" s="603"/>
      <c r="AT111" s="604"/>
      <c r="AU111" s="600"/>
      <c r="AV111" s="601"/>
      <c r="AW111" s="601"/>
      <c r="AX111" s="602"/>
    </row>
    <row r="112" spans="1:50" ht="24.75" customHeight="1" x14ac:dyDescent="0.15">
      <c r="A112" s="1059"/>
      <c r="B112" s="1060"/>
      <c r="C112" s="1060"/>
      <c r="D112" s="1060"/>
      <c r="E112" s="1060"/>
      <c r="F112" s="1061"/>
      <c r="G112" s="607"/>
      <c r="H112" s="608"/>
      <c r="I112" s="608"/>
      <c r="J112" s="608"/>
      <c r="K112" s="609"/>
      <c r="L112" s="597"/>
      <c r="M112" s="603"/>
      <c r="N112" s="603"/>
      <c r="O112" s="603"/>
      <c r="P112" s="603"/>
      <c r="Q112" s="603"/>
      <c r="R112" s="603"/>
      <c r="S112" s="603"/>
      <c r="T112" s="603"/>
      <c r="U112" s="603"/>
      <c r="V112" s="603"/>
      <c r="W112" s="603"/>
      <c r="X112" s="604"/>
      <c r="Y112" s="600"/>
      <c r="Z112" s="601"/>
      <c r="AA112" s="601"/>
      <c r="AB112" s="615"/>
      <c r="AC112" s="607"/>
      <c r="AD112" s="608"/>
      <c r="AE112" s="608"/>
      <c r="AF112" s="608"/>
      <c r="AG112" s="609"/>
      <c r="AH112" s="597"/>
      <c r="AI112" s="603"/>
      <c r="AJ112" s="603"/>
      <c r="AK112" s="603"/>
      <c r="AL112" s="603"/>
      <c r="AM112" s="603"/>
      <c r="AN112" s="603"/>
      <c r="AO112" s="603"/>
      <c r="AP112" s="603"/>
      <c r="AQ112" s="603"/>
      <c r="AR112" s="603"/>
      <c r="AS112" s="603"/>
      <c r="AT112" s="604"/>
      <c r="AU112" s="600"/>
      <c r="AV112" s="601"/>
      <c r="AW112" s="601"/>
      <c r="AX112" s="602"/>
    </row>
    <row r="113" spans="1:50" ht="24.75" customHeight="1" x14ac:dyDescent="0.15">
      <c r="A113" s="1059"/>
      <c r="B113" s="1060"/>
      <c r="C113" s="1060"/>
      <c r="D113" s="1060"/>
      <c r="E113" s="1060"/>
      <c r="F113" s="1061"/>
      <c r="G113" s="607"/>
      <c r="H113" s="608"/>
      <c r="I113" s="608"/>
      <c r="J113" s="608"/>
      <c r="K113" s="609"/>
      <c r="L113" s="597"/>
      <c r="M113" s="603"/>
      <c r="N113" s="603"/>
      <c r="O113" s="603"/>
      <c r="P113" s="603"/>
      <c r="Q113" s="603"/>
      <c r="R113" s="603"/>
      <c r="S113" s="603"/>
      <c r="T113" s="603"/>
      <c r="U113" s="603"/>
      <c r="V113" s="603"/>
      <c r="W113" s="603"/>
      <c r="X113" s="604"/>
      <c r="Y113" s="600"/>
      <c r="Z113" s="601"/>
      <c r="AA113" s="601"/>
      <c r="AB113" s="615"/>
      <c r="AC113" s="607"/>
      <c r="AD113" s="608"/>
      <c r="AE113" s="608"/>
      <c r="AF113" s="608"/>
      <c r="AG113" s="609"/>
      <c r="AH113" s="597"/>
      <c r="AI113" s="603"/>
      <c r="AJ113" s="603"/>
      <c r="AK113" s="603"/>
      <c r="AL113" s="603"/>
      <c r="AM113" s="603"/>
      <c r="AN113" s="603"/>
      <c r="AO113" s="603"/>
      <c r="AP113" s="603"/>
      <c r="AQ113" s="603"/>
      <c r="AR113" s="603"/>
      <c r="AS113" s="603"/>
      <c r="AT113" s="604"/>
      <c r="AU113" s="600"/>
      <c r="AV113" s="601"/>
      <c r="AW113" s="601"/>
      <c r="AX113" s="602"/>
    </row>
    <row r="114" spans="1:50" ht="24.75" customHeight="1" x14ac:dyDescent="0.15">
      <c r="A114" s="1059"/>
      <c r="B114" s="1060"/>
      <c r="C114" s="1060"/>
      <c r="D114" s="1060"/>
      <c r="E114" s="1060"/>
      <c r="F114" s="1061"/>
      <c r="G114" s="607"/>
      <c r="H114" s="608"/>
      <c r="I114" s="608"/>
      <c r="J114" s="608"/>
      <c r="K114" s="609"/>
      <c r="L114" s="597"/>
      <c r="M114" s="603"/>
      <c r="N114" s="603"/>
      <c r="O114" s="603"/>
      <c r="P114" s="603"/>
      <c r="Q114" s="603"/>
      <c r="R114" s="603"/>
      <c r="S114" s="603"/>
      <c r="T114" s="603"/>
      <c r="U114" s="603"/>
      <c r="V114" s="603"/>
      <c r="W114" s="603"/>
      <c r="X114" s="604"/>
      <c r="Y114" s="600"/>
      <c r="Z114" s="601"/>
      <c r="AA114" s="601"/>
      <c r="AB114" s="615"/>
      <c r="AC114" s="607"/>
      <c r="AD114" s="608"/>
      <c r="AE114" s="608"/>
      <c r="AF114" s="608"/>
      <c r="AG114" s="609"/>
      <c r="AH114" s="597"/>
      <c r="AI114" s="603"/>
      <c r="AJ114" s="603"/>
      <c r="AK114" s="603"/>
      <c r="AL114" s="603"/>
      <c r="AM114" s="603"/>
      <c r="AN114" s="603"/>
      <c r="AO114" s="603"/>
      <c r="AP114" s="603"/>
      <c r="AQ114" s="603"/>
      <c r="AR114" s="603"/>
      <c r="AS114" s="603"/>
      <c r="AT114" s="604"/>
      <c r="AU114" s="600"/>
      <c r="AV114" s="601"/>
      <c r="AW114" s="601"/>
      <c r="AX114" s="602"/>
    </row>
    <row r="115" spans="1:50" ht="24.75" customHeight="1" x14ac:dyDescent="0.15">
      <c r="A115" s="1059"/>
      <c r="B115" s="1060"/>
      <c r="C115" s="1060"/>
      <c r="D115" s="1060"/>
      <c r="E115" s="1060"/>
      <c r="F115" s="1061"/>
      <c r="G115" s="607"/>
      <c r="H115" s="608"/>
      <c r="I115" s="608"/>
      <c r="J115" s="608"/>
      <c r="K115" s="609"/>
      <c r="L115" s="597"/>
      <c r="M115" s="603"/>
      <c r="N115" s="603"/>
      <c r="O115" s="603"/>
      <c r="P115" s="603"/>
      <c r="Q115" s="603"/>
      <c r="R115" s="603"/>
      <c r="S115" s="603"/>
      <c r="T115" s="603"/>
      <c r="U115" s="603"/>
      <c r="V115" s="603"/>
      <c r="W115" s="603"/>
      <c r="X115" s="604"/>
      <c r="Y115" s="600"/>
      <c r="Z115" s="601"/>
      <c r="AA115" s="601"/>
      <c r="AB115" s="615"/>
      <c r="AC115" s="607"/>
      <c r="AD115" s="608"/>
      <c r="AE115" s="608"/>
      <c r="AF115" s="608"/>
      <c r="AG115" s="609"/>
      <c r="AH115" s="597"/>
      <c r="AI115" s="603"/>
      <c r="AJ115" s="603"/>
      <c r="AK115" s="603"/>
      <c r="AL115" s="603"/>
      <c r="AM115" s="603"/>
      <c r="AN115" s="603"/>
      <c r="AO115" s="603"/>
      <c r="AP115" s="603"/>
      <c r="AQ115" s="603"/>
      <c r="AR115" s="603"/>
      <c r="AS115" s="603"/>
      <c r="AT115" s="604"/>
      <c r="AU115" s="600"/>
      <c r="AV115" s="601"/>
      <c r="AW115" s="601"/>
      <c r="AX115" s="602"/>
    </row>
    <row r="116" spans="1:50" ht="24.75" customHeight="1" x14ac:dyDescent="0.15">
      <c r="A116" s="1059"/>
      <c r="B116" s="1060"/>
      <c r="C116" s="1060"/>
      <c r="D116" s="1060"/>
      <c r="E116" s="1060"/>
      <c r="F116" s="1061"/>
      <c r="G116" s="607"/>
      <c r="H116" s="608"/>
      <c r="I116" s="608"/>
      <c r="J116" s="608"/>
      <c r="K116" s="609"/>
      <c r="L116" s="597"/>
      <c r="M116" s="603"/>
      <c r="N116" s="603"/>
      <c r="O116" s="603"/>
      <c r="P116" s="603"/>
      <c r="Q116" s="603"/>
      <c r="R116" s="603"/>
      <c r="S116" s="603"/>
      <c r="T116" s="603"/>
      <c r="U116" s="603"/>
      <c r="V116" s="603"/>
      <c r="W116" s="603"/>
      <c r="X116" s="604"/>
      <c r="Y116" s="600"/>
      <c r="Z116" s="601"/>
      <c r="AA116" s="601"/>
      <c r="AB116" s="615"/>
      <c r="AC116" s="607"/>
      <c r="AD116" s="608"/>
      <c r="AE116" s="608"/>
      <c r="AF116" s="608"/>
      <c r="AG116" s="609"/>
      <c r="AH116" s="597"/>
      <c r="AI116" s="603"/>
      <c r="AJ116" s="603"/>
      <c r="AK116" s="603"/>
      <c r="AL116" s="603"/>
      <c r="AM116" s="603"/>
      <c r="AN116" s="603"/>
      <c r="AO116" s="603"/>
      <c r="AP116" s="603"/>
      <c r="AQ116" s="603"/>
      <c r="AR116" s="603"/>
      <c r="AS116" s="603"/>
      <c r="AT116" s="604"/>
      <c r="AU116" s="600"/>
      <c r="AV116" s="601"/>
      <c r="AW116" s="601"/>
      <c r="AX116" s="602"/>
    </row>
    <row r="117" spans="1:50" ht="24.75" customHeight="1" x14ac:dyDescent="0.15">
      <c r="A117" s="1059"/>
      <c r="B117" s="1060"/>
      <c r="C117" s="1060"/>
      <c r="D117" s="1060"/>
      <c r="E117" s="1060"/>
      <c r="F117" s="1061"/>
      <c r="G117" s="607"/>
      <c r="H117" s="608"/>
      <c r="I117" s="608"/>
      <c r="J117" s="608"/>
      <c r="K117" s="609"/>
      <c r="L117" s="597"/>
      <c r="M117" s="603"/>
      <c r="N117" s="603"/>
      <c r="O117" s="603"/>
      <c r="P117" s="603"/>
      <c r="Q117" s="603"/>
      <c r="R117" s="603"/>
      <c r="S117" s="603"/>
      <c r="T117" s="603"/>
      <c r="U117" s="603"/>
      <c r="V117" s="603"/>
      <c r="W117" s="603"/>
      <c r="X117" s="604"/>
      <c r="Y117" s="600"/>
      <c r="Z117" s="601"/>
      <c r="AA117" s="601"/>
      <c r="AB117" s="615"/>
      <c r="AC117" s="607"/>
      <c r="AD117" s="608"/>
      <c r="AE117" s="608"/>
      <c r="AF117" s="608"/>
      <c r="AG117" s="609"/>
      <c r="AH117" s="597"/>
      <c r="AI117" s="603"/>
      <c r="AJ117" s="603"/>
      <c r="AK117" s="603"/>
      <c r="AL117" s="603"/>
      <c r="AM117" s="603"/>
      <c r="AN117" s="603"/>
      <c r="AO117" s="603"/>
      <c r="AP117" s="603"/>
      <c r="AQ117" s="603"/>
      <c r="AR117" s="603"/>
      <c r="AS117" s="603"/>
      <c r="AT117" s="604"/>
      <c r="AU117" s="600"/>
      <c r="AV117" s="601"/>
      <c r="AW117" s="601"/>
      <c r="AX117" s="602"/>
    </row>
    <row r="118" spans="1:50" ht="24.75" customHeight="1" x14ac:dyDescent="0.15">
      <c r="A118" s="1059"/>
      <c r="B118" s="1060"/>
      <c r="C118" s="1060"/>
      <c r="D118" s="1060"/>
      <c r="E118" s="1060"/>
      <c r="F118" s="1061"/>
      <c r="G118" s="607"/>
      <c r="H118" s="608"/>
      <c r="I118" s="608"/>
      <c r="J118" s="608"/>
      <c r="K118" s="609"/>
      <c r="L118" s="597"/>
      <c r="M118" s="603"/>
      <c r="N118" s="603"/>
      <c r="O118" s="603"/>
      <c r="P118" s="603"/>
      <c r="Q118" s="603"/>
      <c r="R118" s="603"/>
      <c r="S118" s="603"/>
      <c r="T118" s="603"/>
      <c r="U118" s="603"/>
      <c r="V118" s="603"/>
      <c r="W118" s="603"/>
      <c r="X118" s="604"/>
      <c r="Y118" s="600"/>
      <c r="Z118" s="601"/>
      <c r="AA118" s="601"/>
      <c r="AB118" s="615"/>
      <c r="AC118" s="607"/>
      <c r="AD118" s="608"/>
      <c r="AE118" s="608"/>
      <c r="AF118" s="608"/>
      <c r="AG118" s="609"/>
      <c r="AH118" s="597"/>
      <c r="AI118" s="603"/>
      <c r="AJ118" s="603"/>
      <c r="AK118" s="603"/>
      <c r="AL118" s="603"/>
      <c r="AM118" s="603"/>
      <c r="AN118" s="603"/>
      <c r="AO118" s="603"/>
      <c r="AP118" s="603"/>
      <c r="AQ118" s="603"/>
      <c r="AR118" s="603"/>
      <c r="AS118" s="603"/>
      <c r="AT118" s="604"/>
      <c r="AU118" s="600"/>
      <c r="AV118" s="601"/>
      <c r="AW118" s="601"/>
      <c r="AX118" s="602"/>
    </row>
    <row r="119" spans="1:50" ht="24.75" customHeight="1" x14ac:dyDescent="0.15">
      <c r="A119" s="1059"/>
      <c r="B119" s="1060"/>
      <c r="C119" s="1060"/>
      <c r="D119" s="1060"/>
      <c r="E119" s="1060"/>
      <c r="F119" s="1061"/>
      <c r="G119" s="607"/>
      <c r="H119" s="608"/>
      <c r="I119" s="608"/>
      <c r="J119" s="608"/>
      <c r="K119" s="609"/>
      <c r="L119" s="597"/>
      <c r="M119" s="603"/>
      <c r="N119" s="603"/>
      <c r="O119" s="603"/>
      <c r="P119" s="603"/>
      <c r="Q119" s="603"/>
      <c r="R119" s="603"/>
      <c r="S119" s="603"/>
      <c r="T119" s="603"/>
      <c r="U119" s="603"/>
      <c r="V119" s="603"/>
      <c r="W119" s="603"/>
      <c r="X119" s="604"/>
      <c r="Y119" s="600"/>
      <c r="Z119" s="601"/>
      <c r="AA119" s="601"/>
      <c r="AB119" s="615"/>
      <c r="AC119" s="607"/>
      <c r="AD119" s="608"/>
      <c r="AE119" s="608"/>
      <c r="AF119" s="608"/>
      <c r="AG119" s="609"/>
      <c r="AH119" s="597"/>
      <c r="AI119" s="603"/>
      <c r="AJ119" s="603"/>
      <c r="AK119" s="603"/>
      <c r="AL119" s="603"/>
      <c r="AM119" s="603"/>
      <c r="AN119" s="603"/>
      <c r="AO119" s="603"/>
      <c r="AP119" s="603"/>
      <c r="AQ119" s="603"/>
      <c r="AR119" s="603"/>
      <c r="AS119" s="603"/>
      <c r="AT119" s="604"/>
      <c r="AU119" s="600"/>
      <c r="AV119" s="601"/>
      <c r="AW119" s="601"/>
      <c r="AX119" s="602"/>
    </row>
    <row r="120" spans="1:50" ht="24.75" customHeight="1" thickBot="1" x14ac:dyDescent="0.2">
      <c r="A120" s="1059"/>
      <c r="B120" s="1060"/>
      <c r="C120" s="1060"/>
      <c r="D120" s="1060"/>
      <c r="E120" s="1060"/>
      <c r="F120" s="106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9"/>
      <c r="B121" s="1060"/>
      <c r="C121" s="1060"/>
      <c r="D121" s="1060"/>
      <c r="E121" s="1060"/>
      <c r="F121" s="1061"/>
      <c r="G121" s="594" t="s">
        <v>412</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594" t="s">
        <v>413</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6"/>
    </row>
    <row r="122" spans="1:50" ht="25.5" customHeight="1" x14ac:dyDescent="0.15">
      <c r="A122" s="1059"/>
      <c r="B122" s="1060"/>
      <c r="C122" s="1060"/>
      <c r="D122" s="1060"/>
      <c r="E122" s="1060"/>
      <c r="F122" s="106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9"/>
      <c r="B123" s="1060"/>
      <c r="C123" s="1060"/>
      <c r="D123" s="1060"/>
      <c r="E123" s="1060"/>
      <c r="F123" s="1061"/>
      <c r="G123" s="835"/>
      <c r="H123" s="842"/>
      <c r="I123" s="842"/>
      <c r="J123" s="842"/>
      <c r="K123" s="843"/>
      <c r="L123" s="667"/>
      <c r="M123" s="668"/>
      <c r="N123" s="668"/>
      <c r="O123" s="668"/>
      <c r="P123" s="668"/>
      <c r="Q123" s="668"/>
      <c r="R123" s="668"/>
      <c r="S123" s="668"/>
      <c r="T123" s="668"/>
      <c r="U123" s="668"/>
      <c r="V123" s="668"/>
      <c r="W123" s="668"/>
      <c r="X123" s="669"/>
      <c r="Y123" s="384"/>
      <c r="Z123" s="385"/>
      <c r="AA123" s="385"/>
      <c r="AB123" s="805"/>
      <c r="AC123" s="835"/>
      <c r="AD123" s="842"/>
      <c r="AE123" s="842"/>
      <c r="AF123" s="842"/>
      <c r="AG123" s="843"/>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9"/>
      <c r="B124" s="1060"/>
      <c r="C124" s="1060"/>
      <c r="D124" s="1060"/>
      <c r="E124" s="1060"/>
      <c r="F124" s="1061"/>
      <c r="G124" s="607"/>
      <c r="H124" s="608"/>
      <c r="I124" s="608"/>
      <c r="J124" s="608"/>
      <c r="K124" s="609"/>
      <c r="L124" s="597"/>
      <c r="M124" s="603"/>
      <c r="N124" s="603"/>
      <c r="O124" s="603"/>
      <c r="P124" s="603"/>
      <c r="Q124" s="603"/>
      <c r="R124" s="603"/>
      <c r="S124" s="603"/>
      <c r="T124" s="603"/>
      <c r="U124" s="603"/>
      <c r="V124" s="603"/>
      <c r="W124" s="603"/>
      <c r="X124" s="604"/>
      <c r="Y124" s="600"/>
      <c r="Z124" s="601"/>
      <c r="AA124" s="601"/>
      <c r="AB124" s="615"/>
      <c r="AC124" s="607"/>
      <c r="AD124" s="608"/>
      <c r="AE124" s="608"/>
      <c r="AF124" s="608"/>
      <c r="AG124" s="609"/>
      <c r="AH124" s="597"/>
      <c r="AI124" s="603"/>
      <c r="AJ124" s="603"/>
      <c r="AK124" s="603"/>
      <c r="AL124" s="603"/>
      <c r="AM124" s="603"/>
      <c r="AN124" s="603"/>
      <c r="AO124" s="603"/>
      <c r="AP124" s="603"/>
      <c r="AQ124" s="603"/>
      <c r="AR124" s="603"/>
      <c r="AS124" s="603"/>
      <c r="AT124" s="604"/>
      <c r="AU124" s="600"/>
      <c r="AV124" s="601"/>
      <c r="AW124" s="601"/>
      <c r="AX124" s="602"/>
    </row>
    <row r="125" spans="1:50" ht="24.75" customHeight="1" x14ac:dyDescent="0.15">
      <c r="A125" s="1059"/>
      <c r="B125" s="1060"/>
      <c r="C125" s="1060"/>
      <c r="D125" s="1060"/>
      <c r="E125" s="1060"/>
      <c r="F125" s="1061"/>
      <c r="G125" s="607"/>
      <c r="H125" s="608"/>
      <c r="I125" s="608"/>
      <c r="J125" s="608"/>
      <c r="K125" s="609"/>
      <c r="L125" s="597"/>
      <c r="M125" s="603"/>
      <c r="N125" s="603"/>
      <c r="O125" s="603"/>
      <c r="P125" s="603"/>
      <c r="Q125" s="603"/>
      <c r="R125" s="603"/>
      <c r="S125" s="603"/>
      <c r="T125" s="603"/>
      <c r="U125" s="603"/>
      <c r="V125" s="603"/>
      <c r="W125" s="603"/>
      <c r="X125" s="604"/>
      <c r="Y125" s="600"/>
      <c r="Z125" s="601"/>
      <c r="AA125" s="601"/>
      <c r="AB125" s="615"/>
      <c r="AC125" s="607"/>
      <c r="AD125" s="608"/>
      <c r="AE125" s="608"/>
      <c r="AF125" s="608"/>
      <c r="AG125" s="609"/>
      <c r="AH125" s="597"/>
      <c r="AI125" s="603"/>
      <c r="AJ125" s="603"/>
      <c r="AK125" s="603"/>
      <c r="AL125" s="603"/>
      <c r="AM125" s="603"/>
      <c r="AN125" s="603"/>
      <c r="AO125" s="603"/>
      <c r="AP125" s="603"/>
      <c r="AQ125" s="603"/>
      <c r="AR125" s="603"/>
      <c r="AS125" s="603"/>
      <c r="AT125" s="604"/>
      <c r="AU125" s="600"/>
      <c r="AV125" s="601"/>
      <c r="AW125" s="601"/>
      <c r="AX125" s="602"/>
    </row>
    <row r="126" spans="1:50" ht="24.75" customHeight="1" x14ac:dyDescent="0.15">
      <c r="A126" s="1059"/>
      <c r="B126" s="1060"/>
      <c r="C126" s="1060"/>
      <c r="D126" s="1060"/>
      <c r="E126" s="1060"/>
      <c r="F126" s="1061"/>
      <c r="G126" s="607"/>
      <c r="H126" s="608"/>
      <c r="I126" s="608"/>
      <c r="J126" s="608"/>
      <c r="K126" s="609"/>
      <c r="L126" s="597"/>
      <c r="M126" s="603"/>
      <c r="N126" s="603"/>
      <c r="O126" s="603"/>
      <c r="P126" s="603"/>
      <c r="Q126" s="603"/>
      <c r="R126" s="603"/>
      <c r="S126" s="603"/>
      <c r="T126" s="603"/>
      <c r="U126" s="603"/>
      <c r="V126" s="603"/>
      <c r="W126" s="603"/>
      <c r="X126" s="604"/>
      <c r="Y126" s="600"/>
      <c r="Z126" s="601"/>
      <c r="AA126" s="601"/>
      <c r="AB126" s="615"/>
      <c r="AC126" s="607"/>
      <c r="AD126" s="608"/>
      <c r="AE126" s="608"/>
      <c r="AF126" s="608"/>
      <c r="AG126" s="609"/>
      <c r="AH126" s="597"/>
      <c r="AI126" s="603"/>
      <c r="AJ126" s="603"/>
      <c r="AK126" s="603"/>
      <c r="AL126" s="603"/>
      <c r="AM126" s="603"/>
      <c r="AN126" s="603"/>
      <c r="AO126" s="603"/>
      <c r="AP126" s="603"/>
      <c r="AQ126" s="603"/>
      <c r="AR126" s="603"/>
      <c r="AS126" s="603"/>
      <c r="AT126" s="604"/>
      <c r="AU126" s="600"/>
      <c r="AV126" s="601"/>
      <c r="AW126" s="601"/>
      <c r="AX126" s="602"/>
    </row>
    <row r="127" spans="1:50" ht="24.75" customHeight="1" x14ac:dyDescent="0.15">
      <c r="A127" s="1059"/>
      <c r="B127" s="1060"/>
      <c r="C127" s="1060"/>
      <c r="D127" s="1060"/>
      <c r="E127" s="1060"/>
      <c r="F127" s="1061"/>
      <c r="G127" s="607"/>
      <c r="H127" s="608"/>
      <c r="I127" s="608"/>
      <c r="J127" s="608"/>
      <c r="K127" s="609"/>
      <c r="L127" s="597"/>
      <c r="M127" s="603"/>
      <c r="N127" s="603"/>
      <c r="O127" s="603"/>
      <c r="P127" s="603"/>
      <c r="Q127" s="603"/>
      <c r="R127" s="603"/>
      <c r="S127" s="603"/>
      <c r="T127" s="603"/>
      <c r="U127" s="603"/>
      <c r="V127" s="603"/>
      <c r="W127" s="603"/>
      <c r="X127" s="604"/>
      <c r="Y127" s="600"/>
      <c r="Z127" s="601"/>
      <c r="AA127" s="601"/>
      <c r="AB127" s="615"/>
      <c r="AC127" s="607"/>
      <c r="AD127" s="608"/>
      <c r="AE127" s="608"/>
      <c r="AF127" s="608"/>
      <c r="AG127" s="609"/>
      <c r="AH127" s="597"/>
      <c r="AI127" s="603"/>
      <c r="AJ127" s="603"/>
      <c r="AK127" s="603"/>
      <c r="AL127" s="603"/>
      <c r="AM127" s="603"/>
      <c r="AN127" s="603"/>
      <c r="AO127" s="603"/>
      <c r="AP127" s="603"/>
      <c r="AQ127" s="603"/>
      <c r="AR127" s="603"/>
      <c r="AS127" s="603"/>
      <c r="AT127" s="604"/>
      <c r="AU127" s="600"/>
      <c r="AV127" s="601"/>
      <c r="AW127" s="601"/>
      <c r="AX127" s="602"/>
    </row>
    <row r="128" spans="1:50" ht="24.75" customHeight="1" x14ac:dyDescent="0.15">
      <c r="A128" s="1059"/>
      <c r="B128" s="1060"/>
      <c r="C128" s="1060"/>
      <c r="D128" s="1060"/>
      <c r="E128" s="1060"/>
      <c r="F128" s="1061"/>
      <c r="G128" s="607"/>
      <c r="H128" s="608"/>
      <c r="I128" s="608"/>
      <c r="J128" s="608"/>
      <c r="K128" s="609"/>
      <c r="L128" s="597"/>
      <c r="M128" s="603"/>
      <c r="N128" s="603"/>
      <c r="O128" s="603"/>
      <c r="P128" s="603"/>
      <c r="Q128" s="603"/>
      <c r="R128" s="603"/>
      <c r="S128" s="603"/>
      <c r="T128" s="603"/>
      <c r="U128" s="603"/>
      <c r="V128" s="603"/>
      <c r="W128" s="603"/>
      <c r="X128" s="604"/>
      <c r="Y128" s="600"/>
      <c r="Z128" s="601"/>
      <c r="AA128" s="601"/>
      <c r="AB128" s="615"/>
      <c r="AC128" s="607"/>
      <c r="AD128" s="608"/>
      <c r="AE128" s="608"/>
      <c r="AF128" s="608"/>
      <c r="AG128" s="609"/>
      <c r="AH128" s="597"/>
      <c r="AI128" s="603"/>
      <c r="AJ128" s="603"/>
      <c r="AK128" s="603"/>
      <c r="AL128" s="603"/>
      <c r="AM128" s="603"/>
      <c r="AN128" s="603"/>
      <c r="AO128" s="603"/>
      <c r="AP128" s="603"/>
      <c r="AQ128" s="603"/>
      <c r="AR128" s="603"/>
      <c r="AS128" s="603"/>
      <c r="AT128" s="604"/>
      <c r="AU128" s="600"/>
      <c r="AV128" s="601"/>
      <c r="AW128" s="601"/>
      <c r="AX128" s="602"/>
    </row>
    <row r="129" spans="1:50" ht="24.75" customHeight="1" x14ac:dyDescent="0.15">
      <c r="A129" s="1059"/>
      <c r="B129" s="1060"/>
      <c r="C129" s="1060"/>
      <c r="D129" s="1060"/>
      <c r="E129" s="1060"/>
      <c r="F129" s="1061"/>
      <c r="G129" s="607"/>
      <c r="H129" s="608"/>
      <c r="I129" s="608"/>
      <c r="J129" s="608"/>
      <c r="K129" s="609"/>
      <c r="L129" s="597"/>
      <c r="M129" s="603"/>
      <c r="N129" s="603"/>
      <c r="O129" s="603"/>
      <c r="P129" s="603"/>
      <c r="Q129" s="603"/>
      <c r="R129" s="603"/>
      <c r="S129" s="603"/>
      <c r="T129" s="603"/>
      <c r="U129" s="603"/>
      <c r="V129" s="603"/>
      <c r="W129" s="603"/>
      <c r="X129" s="604"/>
      <c r="Y129" s="600"/>
      <c r="Z129" s="601"/>
      <c r="AA129" s="601"/>
      <c r="AB129" s="615"/>
      <c r="AC129" s="607"/>
      <c r="AD129" s="608"/>
      <c r="AE129" s="608"/>
      <c r="AF129" s="608"/>
      <c r="AG129" s="609"/>
      <c r="AH129" s="597"/>
      <c r="AI129" s="603"/>
      <c r="AJ129" s="603"/>
      <c r="AK129" s="603"/>
      <c r="AL129" s="603"/>
      <c r="AM129" s="603"/>
      <c r="AN129" s="603"/>
      <c r="AO129" s="603"/>
      <c r="AP129" s="603"/>
      <c r="AQ129" s="603"/>
      <c r="AR129" s="603"/>
      <c r="AS129" s="603"/>
      <c r="AT129" s="604"/>
      <c r="AU129" s="600"/>
      <c r="AV129" s="601"/>
      <c r="AW129" s="601"/>
      <c r="AX129" s="602"/>
    </row>
    <row r="130" spans="1:50" ht="24.75" customHeight="1" x14ac:dyDescent="0.15">
      <c r="A130" s="1059"/>
      <c r="B130" s="1060"/>
      <c r="C130" s="1060"/>
      <c r="D130" s="1060"/>
      <c r="E130" s="1060"/>
      <c r="F130" s="1061"/>
      <c r="G130" s="607"/>
      <c r="H130" s="608"/>
      <c r="I130" s="608"/>
      <c r="J130" s="608"/>
      <c r="K130" s="609"/>
      <c r="L130" s="597"/>
      <c r="M130" s="603"/>
      <c r="N130" s="603"/>
      <c r="O130" s="603"/>
      <c r="P130" s="603"/>
      <c r="Q130" s="603"/>
      <c r="R130" s="603"/>
      <c r="S130" s="603"/>
      <c r="T130" s="603"/>
      <c r="U130" s="603"/>
      <c r="V130" s="603"/>
      <c r="W130" s="603"/>
      <c r="X130" s="604"/>
      <c r="Y130" s="600"/>
      <c r="Z130" s="601"/>
      <c r="AA130" s="601"/>
      <c r="AB130" s="615"/>
      <c r="AC130" s="607"/>
      <c r="AD130" s="608"/>
      <c r="AE130" s="608"/>
      <c r="AF130" s="608"/>
      <c r="AG130" s="609"/>
      <c r="AH130" s="597"/>
      <c r="AI130" s="603"/>
      <c r="AJ130" s="603"/>
      <c r="AK130" s="603"/>
      <c r="AL130" s="603"/>
      <c r="AM130" s="603"/>
      <c r="AN130" s="603"/>
      <c r="AO130" s="603"/>
      <c r="AP130" s="603"/>
      <c r="AQ130" s="603"/>
      <c r="AR130" s="603"/>
      <c r="AS130" s="603"/>
      <c r="AT130" s="604"/>
      <c r="AU130" s="600"/>
      <c r="AV130" s="601"/>
      <c r="AW130" s="601"/>
      <c r="AX130" s="602"/>
    </row>
    <row r="131" spans="1:50" ht="24.75" customHeight="1" x14ac:dyDescent="0.15">
      <c r="A131" s="1059"/>
      <c r="B131" s="1060"/>
      <c r="C131" s="1060"/>
      <c r="D131" s="1060"/>
      <c r="E131" s="1060"/>
      <c r="F131" s="1061"/>
      <c r="G131" s="607"/>
      <c r="H131" s="608"/>
      <c r="I131" s="608"/>
      <c r="J131" s="608"/>
      <c r="K131" s="609"/>
      <c r="L131" s="597"/>
      <c r="M131" s="603"/>
      <c r="N131" s="603"/>
      <c r="O131" s="603"/>
      <c r="P131" s="603"/>
      <c r="Q131" s="603"/>
      <c r="R131" s="603"/>
      <c r="S131" s="603"/>
      <c r="T131" s="603"/>
      <c r="U131" s="603"/>
      <c r="V131" s="603"/>
      <c r="W131" s="603"/>
      <c r="X131" s="604"/>
      <c r="Y131" s="600"/>
      <c r="Z131" s="601"/>
      <c r="AA131" s="601"/>
      <c r="AB131" s="615"/>
      <c r="AC131" s="607"/>
      <c r="AD131" s="608"/>
      <c r="AE131" s="608"/>
      <c r="AF131" s="608"/>
      <c r="AG131" s="609"/>
      <c r="AH131" s="597"/>
      <c r="AI131" s="603"/>
      <c r="AJ131" s="603"/>
      <c r="AK131" s="603"/>
      <c r="AL131" s="603"/>
      <c r="AM131" s="603"/>
      <c r="AN131" s="603"/>
      <c r="AO131" s="603"/>
      <c r="AP131" s="603"/>
      <c r="AQ131" s="603"/>
      <c r="AR131" s="603"/>
      <c r="AS131" s="603"/>
      <c r="AT131" s="604"/>
      <c r="AU131" s="600"/>
      <c r="AV131" s="601"/>
      <c r="AW131" s="601"/>
      <c r="AX131" s="602"/>
    </row>
    <row r="132" spans="1:50" ht="24.75" customHeight="1" x14ac:dyDescent="0.15">
      <c r="A132" s="1059"/>
      <c r="B132" s="1060"/>
      <c r="C132" s="1060"/>
      <c r="D132" s="1060"/>
      <c r="E132" s="1060"/>
      <c r="F132" s="1061"/>
      <c r="G132" s="607"/>
      <c r="H132" s="608"/>
      <c r="I132" s="608"/>
      <c r="J132" s="608"/>
      <c r="K132" s="609"/>
      <c r="L132" s="597"/>
      <c r="M132" s="603"/>
      <c r="N132" s="603"/>
      <c r="O132" s="603"/>
      <c r="P132" s="603"/>
      <c r="Q132" s="603"/>
      <c r="R132" s="603"/>
      <c r="S132" s="603"/>
      <c r="T132" s="603"/>
      <c r="U132" s="603"/>
      <c r="V132" s="603"/>
      <c r="W132" s="603"/>
      <c r="X132" s="604"/>
      <c r="Y132" s="600"/>
      <c r="Z132" s="601"/>
      <c r="AA132" s="601"/>
      <c r="AB132" s="615"/>
      <c r="AC132" s="607"/>
      <c r="AD132" s="608"/>
      <c r="AE132" s="608"/>
      <c r="AF132" s="608"/>
      <c r="AG132" s="609"/>
      <c r="AH132" s="597"/>
      <c r="AI132" s="603"/>
      <c r="AJ132" s="603"/>
      <c r="AK132" s="603"/>
      <c r="AL132" s="603"/>
      <c r="AM132" s="603"/>
      <c r="AN132" s="603"/>
      <c r="AO132" s="603"/>
      <c r="AP132" s="603"/>
      <c r="AQ132" s="603"/>
      <c r="AR132" s="603"/>
      <c r="AS132" s="603"/>
      <c r="AT132" s="604"/>
      <c r="AU132" s="600"/>
      <c r="AV132" s="601"/>
      <c r="AW132" s="601"/>
      <c r="AX132" s="602"/>
    </row>
    <row r="133" spans="1:50" ht="24.75" customHeight="1" thickBot="1" x14ac:dyDescent="0.2">
      <c r="A133" s="1059"/>
      <c r="B133" s="1060"/>
      <c r="C133" s="1060"/>
      <c r="D133" s="1060"/>
      <c r="E133" s="1060"/>
      <c r="F133" s="106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9"/>
      <c r="B134" s="1060"/>
      <c r="C134" s="1060"/>
      <c r="D134" s="1060"/>
      <c r="E134" s="1060"/>
      <c r="F134" s="1061"/>
      <c r="G134" s="594" t="s">
        <v>414</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594" t="s">
        <v>415</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6"/>
    </row>
    <row r="135" spans="1:50" ht="24.75" customHeight="1" x14ac:dyDescent="0.15">
      <c r="A135" s="1059"/>
      <c r="B135" s="1060"/>
      <c r="C135" s="1060"/>
      <c r="D135" s="1060"/>
      <c r="E135" s="1060"/>
      <c r="F135" s="106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9"/>
      <c r="B136" s="1060"/>
      <c r="C136" s="1060"/>
      <c r="D136" s="1060"/>
      <c r="E136" s="1060"/>
      <c r="F136" s="1061"/>
      <c r="G136" s="835"/>
      <c r="H136" s="842"/>
      <c r="I136" s="842"/>
      <c r="J136" s="842"/>
      <c r="K136" s="843"/>
      <c r="L136" s="667"/>
      <c r="M136" s="668"/>
      <c r="N136" s="668"/>
      <c r="O136" s="668"/>
      <c r="P136" s="668"/>
      <c r="Q136" s="668"/>
      <c r="R136" s="668"/>
      <c r="S136" s="668"/>
      <c r="T136" s="668"/>
      <c r="U136" s="668"/>
      <c r="V136" s="668"/>
      <c r="W136" s="668"/>
      <c r="X136" s="669"/>
      <c r="Y136" s="384"/>
      <c r="Z136" s="385"/>
      <c r="AA136" s="385"/>
      <c r="AB136" s="805"/>
      <c r="AC136" s="835"/>
      <c r="AD136" s="842"/>
      <c r="AE136" s="842"/>
      <c r="AF136" s="842"/>
      <c r="AG136" s="843"/>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9"/>
      <c r="B137" s="1060"/>
      <c r="C137" s="1060"/>
      <c r="D137" s="1060"/>
      <c r="E137" s="1060"/>
      <c r="F137" s="1061"/>
      <c r="G137" s="607"/>
      <c r="H137" s="608"/>
      <c r="I137" s="608"/>
      <c r="J137" s="608"/>
      <c r="K137" s="609"/>
      <c r="L137" s="597"/>
      <c r="M137" s="603"/>
      <c r="N137" s="603"/>
      <c r="O137" s="603"/>
      <c r="P137" s="603"/>
      <c r="Q137" s="603"/>
      <c r="R137" s="603"/>
      <c r="S137" s="603"/>
      <c r="T137" s="603"/>
      <c r="U137" s="603"/>
      <c r="V137" s="603"/>
      <c r="W137" s="603"/>
      <c r="X137" s="604"/>
      <c r="Y137" s="600"/>
      <c r="Z137" s="601"/>
      <c r="AA137" s="601"/>
      <c r="AB137" s="615"/>
      <c r="AC137" s="607"/>
      <c r="AD137" s="608"/>
      <c r="AE137" s="608"/>
      <c r="AF137" s="608"/>
      <c r="AG137" s="609"/>
      <c r="AH137" s="597"/>
      <c r="AI137" s="603"/>
      <c r="AJ137" s="603"/>
      <c r="AK137" s="603"/>
      <c r="AL137" s="603"/>
      <c r="AM137" s="603"/>
      <c r="AN137" s="603"/>
      <c r="AO137" s="603"/>
      <c r="AP137" s="603"/>
      <c r="AQ137" s="603"/>
      <c r="AR137" s="603"/>
      <c r="AS137" s="603"/>
      <c r="AT137" s="604"/>
      <c r="AU137" s="600"/>
      <c r="AV137" s="601"/>
      <c r="AW137" s="601"/>
      <c r="AX137" s="602"/>
    </row>
    <row r="138" spans="1:50" ht="24.75" customHeight="1" x14ac:dyDescent="0.15">
      <c r="A138" s="1059"/>
      <c r="B138" s="1060"/>
      <c r="C138" s="1060"/>
      <c r="D138" s="1060"/>
      <c r="E138" s="1060"/>
      <c r="F138" s="1061"/>
      <c r="G138" s="607"/>
      <c r="H138" s="608"/>
      <c r="I138" s="608"/>
      <c r="J138" s="608"/>
      <c r="K138" s="609"/>
      <c r="L138" s="597"/>
      <c r="M138" s="603"/>
      <c r="N138" s="603"/>
      <c r="O138" s="603"/>
      <c r="P138" s="603"/>
      <c r="Q138" s="603"/>
      <c r="R138" s="603"/>
      <c r="S138" s="603"/>
      <c r="T138" s="603"/>
      <c r="U138" s="603"/>
      <c r="V138" s="603"/>
      <c r="W138" s="603"/>
      <c r="X138" s="604"/>
      <c r="Y138" s="600"/>
      <c r="Z138" s="601"/>
      <c r="AA138" s="601"/>
      <c r="AB138" s="615"/>
      <c r="AC138" s="607"/>
      <c r="AD138" s="608"/>
      <c r="AE138" s="608"/>
      <c r="AF138" s="608"/>
      <c r="AG138" s="609"/>
      <c r="AH138" s="597"/>
      <c r="AI138" s="603"/>
      <c r="AJ138" s="603"/>
      <c r="AK138" s="603"/>
      <c r="AL138" s="603"/>
      <c r="AM138" s="603"/>
      <c r="AN138" s="603"/>
      <c r="AO138" s="603"/>
      <c r="AP138" s="603"/>
      <c r="AQ138" s="603"/>
      <c r="AR138" s="603"/>
      <c r="AS138" s="603"/>
      <c r="AT138" s="604"/>
      <c r="AU138" s="600"/>
      <c r="AV138" s="601"/>
      <c r="AW138" s="601"/>
      <c r="AX138" s="602"/>
    </row>
    <row r="139" spans="1:50" ht="24.75" customHeight="1" x14ac:dyDescent="0.15">
      <c r="A139" s="1059"/>
      <c r="B139" s="1060"/>
      <c r="C139" s="1060"/>
      <c r="D139" s="1060"/>
      <c r="E139" s="1060"/>
      <c r="F139" s="1061"/>
      <c r="G139" s="607"/>
      <c r="H139" s="608"/>
      <c r="I139" s="608"/>
      <c r="J139" s="608"/>
      <c r="K139" s="609"/>
      <c r="L139" s="597"/>
      <c r="M139" s="603"/>
      <c r="N139" s="603"/>
      <c r="O139" s="603"/>
      <c r="P139" s="603"/>
      <c r="Q139" s="603"/>
      <c r="R139" s="603"/>
      <c r="S139" s="603"/>
      <c r="T139" s="603"/>
      <c r="U139" s="603"/>
      <c r="V139" s="603"/>
      <c r="W139" s="603"/>
      <c r="X139" s="604"/>
      <c r="Y139" s="600"/>
      <c r="Z139" s="601"/>
      <c r="AA139" s="601"/>
      <c r="AB139" s="615"/>
      <c r="AC139" s="607"/>
      <c r="AD139" s="608"/>
      <c r="AE139" s="608"/>
      <c r="AF139" s="608"/>
      <c r="AG139" s="609"/>
      <c r="AH139" s="597"/>
      <c r="AI139" s="603"/>
      <c r="AJ139" s="603"/>
      <c r="AK139" s="603"/>
      <c r="AL139" s="603"/>
      <c r="AM139" s="603"/>
      <c r="AN139" s="603"/>
      <c r="AO139" s="603"/>
      <c r="AP139" s="603"/>
      <c r="AQ139" s="603"/>
      <c r="AR139" s="603"/>
      <c r="AS139" s="603"/>
      <c r="AT139" s="604"/>
      <c r="AU139" s="600"/>
      <c r="AV139" s="601"/>
      <c r="AW139" s="601"/>
      <c r="AX139" s="602"/>
    </row>
    <row r="140" spans="1:50" ht="24.75" customHeight="1" x14ac:dyDescent="0.15">
      <c r="A140" s="1059"/>
      <c r="B140" s="1060"/>
      <c r="C140" s="1060"/>
      <c r="D140" s="1060"/>
      <c r="E140" s="1060"/>
      <c r="F140" s="1061"/>
      <c r="G140" s="607"/>
      <c r="H140" s="608"/>
      <c r="I140" s="608"/>
      <c r="J140" s="608"/>
      <c r="K140" s="609"/>
      <c r="L140" s="597"/>
      <c r="M140" s="603"/>
      <c r="N140" s="603"/>
      <c r="O140" s="603"/>
      <c r="P140" s="603"/>
      <c r="Q140" s="603"/>
      <c r="R140" s="603"/>
      <c r="S140" s="603"/>
      <c r="T140" s="603"/>
      <c r="U140" s="603"/>
      <c r="V140" s="603"/>
      <c r="W140" s="603"/>
      <c r="X140" s="604"/>
      <c r="Y140" s="600"/>
      <c r="Z140" s="601"/>
      <c r="AA140" s="601"/>
      <c r="AB140" s="615"/>
      <c r="AC140" s="607"/>
      <c r="AD140" s="608"/>
      <c r="AE140" s="608"/>
      <c r="AF140" s="608"/>
      <c r="AG140" s="609"/>
      <c r="AH140" s="597"/>
      <c r="AI140" s="603"/>
      <c r="AJ140" s="603"/>
      <c r="AK140" s="603"/>
      <c r="AL140" s="603"/>
      <c r="AM140" s="603"/>
      <c r="AN140" s="603"/>
      <c r="AO140" s="603"/>
      <c r="AP140" s="603"/>
      <c r="AQ140" s="603"/>
      <c r="AR140" s="603"/>
      <c r="AS140" s="603"/>
      <c r="AT140" s="604"/>
      <c r="AU140" s="600"/>
      <c r="AV140" s="601"/>
      <c r="AW140" s="601"/>
      <c r="AX140" s="602"/>
    </row>
    <row r="141" spans="1:50" ht="24.75" customHeight="1" x14ac:dyDescent="0.15">
      <c r="A141" s="1059"/>
      <c r="B141" s="1060"/>
      <c r="C141" s="1060"/>
      <c r="D141" s="1060"/>
      <c r="E141" s="1060"/>
      <c r="F141" s="1061"/>
      <c r="G141" s="607"/>
      <c r="H141" s="608"/>
      <c r="I141" s="608"/>
      <c r="J141" s="608"/>
      <c r="K141" s="609"/>
      <c r="L141" s="597"/>
      <c r="M141" s="603"/>
      <c r="N141" s="603"/>
      <c r="O141" s="603"/>
      <c r="P141" s="603"/>
      <c r="Q141" s="603"/>
      <c r="R141" s="603"/>
      <c r="S141" s="603"/>
      <c r="T141" s="603"/>
      <c r="U141" s="603"/>
      <c r="V141" s="603"/>
      <c r="W141" s="603"/>
      <c r="X141" s="604"/>
      <c r="Y141" s="600"/>
      <c r="Z141" s="601"/>
      <c r="AA141" s="601"/>
      <c r="AB141" s="615"/>
      <c r="AC141" s="607"/>
      <c r="AD141" s="608"/>
      <c r="AE141" s="608"/>
      <c r="AF141" s="608"/>
      <c r="AG141" s="609"/>
      <c r="AH141" s="597"/>
      <c r="AI141" s="603"/>
      <c r="AJ141" s="603"/>
      <c r="AK141" s="603"/>
      <c r="AL141" s="603"/>
      <c r="AM141" s="603"/>
      <c r="AN141" s="603"/>
      <c r="AO141" s="603"/>
      <c r="AP141" s="603"/>
      <c r="AQ141" s="603"/>
      <c r="AR141" s="603"/>
      <c r="AS141" s="603"/>
      <c r="AT141" s="604"/>
      <c r="AU141" s="600"/>
      <c r="AV141" s="601"/>
      <c r="AW141" s="601"/>
      <c r="AX141" s="602"/>
    </row>
    <row r="142" spans="1:50" ht="24.75" customHeight="1" x14ac:dyDescent="0.15">
      <c r="A142" s="1059"/>
      <c r="B142" s="1060"/>
      <c r="C142" s="1060"/>
      <c r="D142" s="1060"/>
      <c r="E142" s="1060"/>
      <c r="F142" s="1061"/>
      <c r="G142" s="607"/>
      <c r="H142" s="608"/>
      <c r="I142" s="608"/>
      <c r="J142" s="608"/>
      <c r="K142" s="609"/>
      <c r="L142" s="597"/>
      <c r="M142" s="603"/>
      <c r="N142" s="603"/>
      <c r="O142" s="603"/>
      <c r="P142" s="603"/>
      <c r="Q142" s="603"/>
      <c r="R142" s="603"/>
      <c r="S142" s="603"/>
      <c r="T142" s="603"/>
      <c r="U142" s="603"/>
      <c r="V142" s="603"/>
      <c r="W142" s="603"/>
      <c r="X142" s="604"/>
      <c r="Y142" s="600"/>
      <c r="Z142" s="601"/>
      <c r="AA142" s="601"/>
      <c r="AB142" s="615"/>
      <c r="AC142" s="607"/>
      <c r="AD142" s="608"/>
      <c r="AE142" s="608"/>
      <c r="AF142" s="608"/>
      <c r="AG142" s="609"/>
      <c r="AH142" s="597"/>
      <c r="AI142" s="603"/>
      <c r="AJ142" s="603"/>
      <c r="AK142" s="603"/>
      <c r="AL142" s="603"/>
      <c r="AM142" s="603"/>
      <c r="AN142" s="603"/>
      <c r="AO142" s="603"/>
      <c r="AP142" s="603"/>
      <c r="AQ142" s="603"/>
      <c r="AR142" s="603"/>
      <c r="AS142" s="603"/>
      <c r="AT142" s="604"/>
      <c r="AU142" s="600"/>
      <c r="AV142" s="601"/>
      <c r="AW142" s="601"/>
      <c r="AX142" s="602"/>
    </row>
    <row r="143" spans="1:50" ht="24.75" customHeight="1" x14ac:dyDescent="0.15">
      <c r="A143" s="1059"/>
      <c r="B143" s="1060"/>
      <c r="C143" s="1060"/>
      <c r="D143" s="1060"/>
      <c r="E143" s="1060"/>
      <c r="F143" s="1061"/>
      <c r="G143" s="607"/>
      <c r="H143" s="608"/>
      <c r="I143" s="608"/>
      <c r="J143" s="608"/>
      <c r="K143" s="609"/>
      <c r="L143" s="597"/>
      <c r="M143" s="603"/>
      <c r="N143" s="603"/>
      <c r="O143" s="603"/>
      <c r="P143" s="603"/>
      <c r="Q143" s="603"/>
      <c r="R143" s="603"/>
      <c r="S143" s="603"/>
      <c r="T143" s="603"/>
      <c r="U143" s="603"/>
      <c r="V143" s="603"/>
      <c r="W143" s="603"/>
      <c r="X143" s="604"/>
      <c r="Y143" s="600"/>
      <c r="Z143" s="601"/>
      <c r="AA143" s="601"/>
      <c r="AB143" s="615"/>
      <c r="AC143" s="607"/>
      <c r="AD143" s="608"/>
      <c r="AE143" s="608"/>
      <c r="AF143" s="608"/>
      <c r="AG143" s="609"/>
      <c r="AH143" s="597"/>
      <c r="AI143" s="603"/>
      <c r="AJ143" s="603"/>
      <c r="AK143" s="603"/>
      <c r="AL143" s="603"/>
      <c r="AM143" s="603"/>
      <c r="AN143" s="603"/>
      <c r="AO143" s="603"/>
      <c r="AP143" s="603"/>
      <c r="AQ143" s="603"/>
      <c r="AR143" s="603"/>
      <c r="AS143" s="603"/>
      <c r="AT143" s="604"/>
      <c r="AU143" s="600"/>
      <c r="AV143" s="601"/>
      <c r="AW143" s="601"/>
      <c r="AX143" s="602"/>
    </row>
    <row r="144" spans="1:50" ht="24.75" customHeight="1" x14ac:dyDescent="0.15">
      <c r="A144" s="1059"/>
      <c r="B144" s="1060"/>
      <c r="C144" s="1060"/>
      <c r="D144" s="1060"/>
      <c r="E144" s="1060"/>
      <c r="F144" s="1061"/>
      <c r="G144" s="607"/>
      <c r="H144" s="608"/>
      <c r="I144" s="608"/>
      <c r="J144" s="608"/>
      <c r="K144" s="609"/>
      <c r="L144" s="597"/>
      <c r="M144" s="603"/>
      <c r="N144" s="603"/>
      <c r="O144" s="603"/>
      <c r="P144" s="603"/>
      <c r="Q144" s="603"/>
      <c r="R144" s="603"/>
      <c r="S144" s="603"/>
      <c r="T144" s="603"/>
      <c r="U144" s="603"/>
      <c r="V144" s="603"/>
      <c r="W144" s="603"/>
      <c r="X144" s="604"/>
      <c r="Y144" s="600"/>
      <c r="Z144" s="601"/>
      <c r="AA144" s="601"/>
      <c r="AB144" s="615"/>
      <c r="AC144" s="607"/>
      <c r="AD144" s="608"/>
      <c r="AE144" s="608"/>
      <c r="AF144" s="608"/>
      <c r="AG144" s="609"/>
      <c r="AH144" s="597"/>
      <c r="AI144" s="603"/>
      <c r="AJ144" s="603"/>
      <c r="AK144" s="603"/>
      <c r="AL144" s="603"/>
      <c r="AM144" s="603"/>
      <c r="AN144" s="603"/>
      <c r="AO144" s="603"/>
      <c r="AP144" s="603"/>
      <c r="AQ144" s="603"/>
      <c r="AR144" s="603"/>
      <c r="AS144" s="603"/>
      <c r="AT144" s="604"/>
      <c r="AU144" s="600"/>
      <c r="AV144" s="601"/>
      <c r="AW144" s="601"/>
      <c r="AX144" s="602"/>
    </row>
    <row r="145" spans="1:50" ht="24.75" customHeight="1" x14ac:dyDescent="0.15">
      <c r="A145" s="1059"/>
      <c r="B145" s="1060"/>
      <c r="C145" s="1060"/>
      <c r="D145" s="1060"/>
      <c r="E145" s="1060"/>
      <c r="F145" s="1061"/>
      <c r="G145" s="607"/>
      <c r="H145" s="608"/>
      <c r="I145" s="608"/>
      <c r="J145" s="608"/>
      <c r="K145" s="609"/>
      <c r="L145" s="597"/>
      <c r="M145" s="603"/>
      <c r="N145" s="603"/>
      <c r="O145" s="603"/>
      <c r="P145" s="603"/>
      <c r="Q145" s="603"/>
      <c r="R145" s="603"/>
      <c r="S145" s="603"/>
      <c r="T145" s="603"/>
      <c r="U145" s="603"/>
      <c r="V145" s="603"/>
      <c r="W145" s="603"/>
      <c r="X145" s="604"/>
      <c r="Y145" s="600"/>
      <c r="Z145" s="601"/>
      <c r="AA145" s="601"/>
      <c r="AB145" s="615"/>
      <c r="AC145" s="607"/>
      <c r="AD145" s="608"/>
      <c r="AE145" s="608"/>
      <c r="AF145" s="608"/>
      <c r="AG145" s="609"/>
      <c r="AH145" s="597"/>
      <c r="AI145" s="603"/>
      <c r="AJ145" s="603"/>
      <c r="AK145" s="603"/>
      <c r="AL145" s="603"/>
      <c r="AM145" s="603"/>
      <c r="AN145" s="603"/>
      <c r="AO145" s="603"/>
      <c r="AP145" s="603"/>
      <c r="AQ145" s="603"/>
      <c r="AR145" s="603"/>
      <c r="AS145" s="603"/>
      <c r="AT145" s="604"/>
      <c r="AU145" s="600"/>
      <c r="AV145" s="601"/>
      <c r="AW145" s="601"/>
      <c r="AX145" s="602"/>
    </row>
    <row r="146" spans="1:50" ht="24.75" customHeight="1" thickBot="1" x14ac:dyDescent="0.2">
      <c r="A146" s="1059"/>
      <c r="B146" s="1060"/>
      <c r="C146" s="1060"/>
      <c r="D146" s="1060"/>
      <c r="E146" s="1060"/>
      <c r="F146" s="106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9"/>
      <c r="B147" s="1060"/>
      <c r="C147" s="1060"/>
      <c r="D147" s="1060"/>
      <c r="E147" s="1060"/>
      <c r="F147" s="1061"/>
      <c r="G147" s="594" t="s">
        <v>416</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594" t="s">
        <v>307</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6"/>
    </row>
    <row r="148" spans="1:50" ht="24.75" customHeight="1" x14ac:dyDescent="0.15">
      <c r="A148" s="1059"/>
      <c r="B148" s="1060"/>
      <c r="C148" s="1060"/>
      <c r="D148" s="1060"/>
      <c r="E148" s="1060"/>
      <c r="F148" s="106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9"/>
      <c r="B149" s="1060"/>
      <c r="C149" s="1060"/>
      <c r="D149" s="1060"/>
      <c r="E149" s="1060"/>
      <c r="F149" s="1061"/>
      <c r="G149" s="835"/>
      <c r="H149" s="842"/>
      <c r="I149" s="842"/>
      <c r="J149" s="842"/>
      <c r="K149" s="843"/>
      <c r="L149" s="667"/>
      <c r="M149" s="668"/>
      <c r="N149" s="668"/>
      <c r="O149" s="668"/>
      <c r="P149" s="668"/>
      <c r="Q149" s="668"/>
      <c r="R149" s="668"/>
      <c r="S149" s="668"/>
      <c r="T149" s="668"/>
      <c r="U149" s="668"/>
      <c r="V149" s="668"/>
      <c r="W149" s="668"/>
      <c r="X149" s="669"/>
      <c r="Y149" s="384"/>
      <c r="Z149" s="385"/>
      <c r="AA149" s="385"/>
      <c r="AB149" s="805"/>
      <c r="AC149" s="835"/>
      <c r="AD149" s="842"/>
      <c r="AE149" s="842"/>
      <c r="AF149" s="842"/>
      <c r="AG149" s="843"/>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9"/>
      <c r="B150" s="1060"/>
      <c r="C150" s="1060"/>
      <c r="D150" s="1060"/>
      <c r="E150" s="1060"/>
      <c r="F150" s="1061"/>
      <c r="G150" s="607"/>
      <c r="H150" s="608"/>
      <c r="I150" s="608"/>
      <c r="J150" s="608"/>
      <c r="K150" s="609"/>
      <c r="L150" s="597"/>
      <c r="M150" s="603"/>
      <c r="N150" s="603"/>
      <c r="O150" s="603"/>
      <c r="P150" s="603"/>
      <c r="Q150" s="603"/>
      <c r="R150" s="603"/>
      <c r="S150" s="603"/>
      <c r="T150" s="603"/>
      <c r="U150" s="603"/>
      <c r="V150" s="603"/>
      <c r="W150" s="603"/>
      <c r="X150" s="604"/>
      <c r="Y150" s="600"/>
      <c r="Z150" s="601"/>
      <c r="AA150" s="601"/>
      <c r="AB150" s="615"/>
      <c r="AC150" s="607"/>
      <c r="AD150" s="608"/>
      <c r="AE150" s="608"/>
      <c r="AF150" s="608"/>
      <c r="AG150" s="609"/>
      <c r="AH150" s="597"/>
      <c r="AI150" s="603"/>
      <c r="AJ150" s="603"/>
      <c r="AK150" s="603"/>
      <c r="AL150" s="603"/>
      <c r="AM150" s="603"/>
      <c r="AN150" s="603"/>
      <c r="AO150" s="603"/>
      <c r="AP150" s="603"/>
      <c r="AQ150" s="603"/>
      <c r="AR150" s="603"/>
      <c r="AS150" s="603"/>
      <c r="AT150" s="604"/>
      <c r="AU150" s="600"/>
      <c r="AV150" s="601"/>
      <c r="AW150" s="601"/>
      <c r="AX150" s="602"/>
    </row>
    <row r="151" spans="1:50" ht="24.75" customHeight="1" x14ac:dyDescent="0.15">
      <c r="A151" s="1059"/>
      <c r="B151" s="1060"/>
      <c r="C151" s="1060"/>
      <c r="D151" s="1060"/>
      <c r="E151" s="1060"/>
      <c r="F151" s="1061"/>
      <c r="G151" s="607"/>
      <c r="H151" s="608"/>
      <c r="I151" s="608"/>
      <c r="J151" s="608"/>
      <c r="K151" s="609"/>
      <c r="L151" s="597"/>
      <c r="M151" s="603"/>
      <c r="N151" s="603"/>
      <c r="O151" s="603"/>
      <c r="P151" s="603"/>
      <c r="Q151" s="603"/>
      <c r="R151" s="603"/>
      <c r="S151" s="603"/>
      <c r="T151" s="603"/>
      <c r="U151" s="603"/>
      <c r="V151" s="603"/>
      <c r="W151" s="603"/>
      <c r="X151" s="604"/>
      <c r="Y151" s="600"/>
      <c r="Z151" s="601"/>
      <c r="AA151" s="601"/>
      <c r="AB151" s="615"/>
      <c r="AC151" s="607"/>
      <c r="AD151" s="608"/>
      <c r="AE151" s="608"/>
      <c r="AF151" s="608"/>
      <c r="AG151" s="609"/>
      <c r="AH151" s="597"/>
      <c r="AI151" s="603"/>
      <c r="AJ151" s="603"/>
      <c r="AK151" s="603"/>
      <c r="AL151" s="603"/>
      <c r="AM151" s="603"/>
      <c r="AN151" s="603"/>
      <c r="AO151" s="603"/>
      <c r="AP151" s="603"/>
      <c r="AQ151" s="603"/>
      <c r="AR151" s="603"/>
      <c r="AS151" s="603"/>
      <c r="AT151" s="604"/>
      <c r="AU151" s="600"/>
      <c r="AV151" s="601"/>
      <c r="AW151" s="601"/>
      <c r="AX151" s="602"/>
    </row>
    <row r="152" spans="1:50" ht="24.75" customHeight="1" x14ac:dyDescent="0.15">
      <c r="A152" s="1059"/>
      <c r="B152" s="1060"/>
      <c r="C152" s="1060"/>
      <c r="D152" s="1060"/>
      <c r="E152" s="1060"/>
      <c r="F152" s="1061"/>
      <c r="G152" s="607"/>
      <c r="H152" s="608"/>
      <c r="I152" s="608"/>
      <c r="J152" s="608"/>
      <c r="K152" s="609"/>
      <c r="L152" s="597"/>
      <c r="M152" s="603"/>
      <c r="N152" s="603"/>
      <c r="O152" s="603"/>
      <c r="P152" s="603"/>
      <c r="Q152" s="603"/>
      <c r="R152" s="603"/>
      <c r="S152" s="603"/>
      <c r="T152" s="603"/>
      <c r="U152" s="603"/>
      <c r="V152" s="603"/>
      <c r="W152" s="603"/>
      <c r="X152" s="604"/>
      <c r="Y152" s="600"/>
      <c r="Z152" s="601"/>
      <c r="AA152" s="601"/>
      <c r="AB152" s="615"/>
      <c r="AC152" s="607"/>
      <c r="AD152" s="608"/>
      <c r="AE152" s="608"/>
      <c r="AF152" s="608"/>
      <c r="AG152" s="609"/>
      <c r="AH152" s="597"/>
      <c r="AI152" s="603"/>
      <c r="AJ152" s="603"/>
      <c r="AK152" s="603"/>
      <c r="AL152" s="603"/>
      <c r="AM152" s="603"/>
      <c r="AN152" s="603"/>
      <c r="AO152" s="603"/>
      <c r="AP152" s="603"/>
      <c r="AQ152" s="603"/>
      <c r="AR152" s="603"/>
      <c r="AS152" s="603"/>
      <c r="AT152" s="604"/>
      <c r="AU152" s="600"/>
      <c r="AV152" s="601"/>
      <c r="AW152" s="601"/>
      <c r="AX152" s="602"/>
    </row>
    <row r="153" spans="1:50" ht="24.75" customHeight="1" x14ac:dyDescent="0.15">
      <c r="A153" s="1059"/>
      <c r="B153" s="1060"/>
      <c r="C153" s="1060"/>
      <c r="D153" s="1060"/>
      <c r="E153" s="1060"/>
      <c r="F153" s="1061"/>
      <c r="G153" s="607"/>
      <c r="H153" s="608"/>
      <c r="I153" s="608"/>
      <c r="J153" s="608"/>
      <c r="K153" s="609"/>
      <c r="L153" s="597"/>
      <c r="M153" s="603"/>
      <c r="N153" s="603"/>
      <c r="O153" s="603"/>
      <c r="P153" s="603"/>
      <c r="Q153" s="603"/>
      <c r="R153" s="603"/>
      <c r="S153" s="603"/>
      <c r="T153" s="603"/>
      <c r="U153" s="603"/>
      <c r="V153" s="603"/>
      <c r="W153" s="603"/>
      <c r="X153" s="604"/>
      <c r="Y153" s="600"/>
      <c r="Z153" s="601"/>
      <c r="AA153" s="601"/>
      <c r="AB153" s="615"/>
      <c r="AC153" s="607"/>
      <c r="AD153" s="608"/>
      <c r="AE153" s="608"/>
      <c r="AF153" s="608"/>
      <c r="AG153" s="609"/>
      <c r="AH153" s="597"/>
      <c r="AI153" s="603"/>
      <c r="AJ153" s="603"/>
      <c r="AK153" s="603"/>
      <c r="AL153" s="603"/>
      <c r="AM153" s="603"/>
      <c r="AN153" s="603"/>
      <c r="AO153" s="603"/>
      <c r="AP153" s="603"/>
      <c r="AQ153" s="603"/>
      <c r="AR153" s="603"/>
      <c r="AS153" s="603"/>
      <c r="AT153" s="604"/>
      <c r="AU153" s="600"/>
      <c r="AV153" s="601"/>
      <c r="AW153" s="601"/>
      <c r="AX153" s="602"/>
    </row>
    <row r="154" spans="1:50" ht="24.75" customHeight="1" x14ac:dyDescent="0.15">
      <c r="A154" s="1059"/>
      <c r="B154" s="1060"/>
      <c r="C154" s="1060"/>
      <c r="D154" s="1060"/>
      <c r="E154" s="1060"/>
      <c r="F154" s="1061"/>
      <c r="G154" s="607"/>
      <c r="H154" s="608"/>
      <c r="I154" s="608"/>
      <c r="J154" s="608"/>
      <c r="K154" s="609"/>
      <c r="L154" s="597"/>
      <c r="M154" s="603"/>
      <c r="N154" s="603"/>
      <c r="O154" s="603"/>
      <c r="P154" s="603"/>
      <c r="Q154" s="603"/>
      <c r="R154" s="603"/>
      <c r="S154" s="603"/>
      <c r="T154" s="603"/>
      <c r="U154" s="603"/>
      <c r="V154" s="603"/>
      <c r="W154" s="603"/>
      <c r="X154" s="604"/>
      <c r="Y154" s="600"/>
      <c r="Z154" s="601"/>
      <c r="AA154" s="601"/>
      <c r="AB154" s="615"/>
      <c r="AC154" s="607"/>
      <c r="AD154" s="608"/>
      <c r="AE154" s="608"/>
      <c r="AF154" s="608"/>
      <c r="AG154" s="609"/>
      <c r="AH154" s="597"/>
      <c r="AI154" s="603"/>
      <c r="AJ154" s="603"/>
      <c r="AK154" s="603"/>
      <c r="AL154" s="603"/>
      <c r="AM154" s="603"/>
      <c r="AN154" s="603"/>
      <c r="AO154" s="603"/>
      <c r="AP154" s="603"/>
      <c r="AQ154" s="603"/>
      <c r="AR154" s="603"/>
      <c r="AS154" s="603"/>
      <c r="AT154" s="604"/>
      <c r="AU154" s="600"/>
      <c r="AV154" s="601"/>
      <c r="AW154" s="601"/>
      <c r="AX154" s="602"/>
    </row>
    <row r="155" spans="1:50" ht="24.75" customHeight="1" x14ac:dyDescent="0.15">
      <c r="A155" s="1059"/>
      <c r="B155" s="1060"/>
      <c r="C155" s="1060"/>
      <c r="D155" s="1060"/>
      <c r="E155" s="1060"/>
      <c r="F155" s="1061"/>
      <c r="G155" s="607"/>
      <c r="H155" s="608"/>
      <c r="I155" s="608"/>
      <c r="J155" s="608"/>
      <c r="K155" s="609"/>
      <c r="L155" s="597"/>
      <c r="M155" s="603"/>
      <c r="N155" s="603"/>
      <c r="O155" s="603"/>
      <c r="P155" s="603"/>
      <c r="Q155" s="603"/>
      <c r="R155" s="603"/>
      <c r="S155" s="603"/>
      <c r="T155" s="603"/>
      <c r="U155" s="603"/>
      <c r="V155" s="603"/>
      <c r="W155" s="603"/>
      <c r="X155" s="604"/>
      <c r="Y155" s="600"/>
      <c r="Z155" s="601"/>
      <c r="AA155" s="601"/>
      <c r="AB155" s="615"/>
      <c r="AC155" s="607"/>
      <c r="AD155" s="608"/>
      <c r="AE155" s="608"/>
      <c r="AF155" s="608"/>
      <c r="AG155" s="609"/>
      <c r="AH155" s="597"/>
      <c r="AI155" s="603"/>
      <c r="AJ155" s="603"/>
      <c r="AK155" s="603"/>
      <c r="AL155" s="603"/>
      <c r="AM155" s="603"/>
      <c r="AN155" s="603"/>
      <c r="AO155" s="603"/>
      <c r="AP155" s="603"/>
      <c r="AQ155" s="603"/>
      <c r="AR155" s="603"/>
      <c r="AS155" s="603"/>
      <c r="AT155" s="604"/>
      <c r="AU155" s="600"/>
      <c r="AV155" s="601"/>
      <c r="AW155" s="601"/>
      <c r="AX155" s="602"/>
    </row>
    <row r="156" spans="1:50" ht="24.75" customHeight="1" x14ac:dyDescent="0.15">
      <c r="A156" s="1059"/>
      <c r="B156" s="1060"/>
      <c r="C156" s="1060"/>
      <c r="D156" s="1060"/>
      <c r="E156" s="1060"/>
      <c r="F156" s="1061"/>
      <c r="G156" s="607"/>
      <c r="H156" s="608"/>
      <c r="I156" s="608"/>
      <c r="J156" s="608"/>
      <c r="K156" s="609"/>
      <c r="L156" s="597"/>
      <c r="M156" s="603"/>
      <c r="N156" s="603"/>
      <c r="O156" s="603"/>
      <c r="P156" s="603"/>
      <c r="Q156" s="603"/>
      <c r="R156" s="603"/>
      <c r="S156" s="603"/>
      <c r="T156" s="603"/>
      <c r="U156" s="603"/>
      <c r="V156" s="603"/>
      <c r="W156" s="603"/>
      <c r="X156" s="604"/>
      <c r="Y156" s="600"/>
      <c r="Z156" s="601"/>
      <c r="AA156" s="601"/>
      <c r="AB156" s="615"/>
      <c r="AC156" s="607"/>
      <c r="AD156" s="608"/>
      <c r="AE156" s="608"/>
      <c r="AF156" s="608"/>
      <c r="AG156" s="609"/>
      <c r="AH156" s="597"/>
      <c r="AI156" s="603"/>
      <c r="AJ156" s="603"/>
      <c r="AK156" s="603"/>
      <c r="AL156" s="603"/>
      <c r="AM156" s="603"/>
      <c r="AN156" s="603"/>
      <c r="AO156" s="603"/>
      <c r="AP156" s="603"/>
      <c r="AQ156" s="603"/>
      <c r="AR156" s="603"/>
      <c r="AS156" s="603"/>
      <c r="AT156" s="604"/>
      <c r="AU156" s="600"/>
      <c r="AV156" s="601"/>
      <c r="AW156" s="601"/>
      <c r="AX156" s="602"/>
    </row>
    <row r="157" spans="1:50" ht="24.75" customHeight="1" x14ac:dyDescent="0.15">
      <c r="A157" s="1059"/>
      <c r="B157" s="1060"/>
      <c r="C157" s="1060"/>
      <c r="D157" s="1060"/>
      <c r="E157" s="1060"/>
      <c r="F157" s="1061"/>
      <c r="G157" s="607"/>
      <c r="H157" s="608"/>
      <c r="I157" s="608"/>
      <c r="J157" s="608"/>
      <c r="K157" s="609"/>
      <c r="L157" s="597"/>
      <c r="M157" s="603"/>
      <c r="N157" s="603"/>
      <c r="O157" s="603"/>
      <c r="P157" s="603"/>
      <c r="Q157" s="603"/>
      <c r="R157" s="603"/>
      <c r="S157" s="603"/>
      <c r="T157" s="603"/>
      <c r="U157" s="603"/>
      <c r="V157" s="603"/>
      <c r="W157" s="603"/>
      <c r="X157" s="604"/>
      <c r="Y157" s="600"/>
      <c r="Z157" s="601"/>
      <c r="AA157" s="601"/>
      <c r="AB157" s="615"/>
      <c r="AC157" s="607"/>
      <c r="AD157" s="608"/>
      <c r="AE157" s="608"/>
      <c r="AF157" s="608"/>
      <c r="AG157" s="609"/>
      <c r="AH157" s="597"/>
      <c r="AI157" s="603"/>
      <c r="AJ157" s="603"/>
      <c r="AK157" s="603"/>
      <c r="AL157" s="603"/>
      <c r="AM157" s="603"/>
      <c r="AN157" s="603"/>
      <c r="AO157" s="603"/>
      <c r="AP157" s="603"/>
      <c r="AQ157" s="603"/>
      <c r="AR157" s="603"/>
      <c r="AS157" s="603"/>
      <c r="AT157" s="604"/>
      <c r="AU157" s="600"/>
      <c r="AV157" s="601"/>
      <c r="AW157" s="601"/>
      <c r="AX157" s="602"/>
    </row>
    <row r="158" spans="1:50" ht="24.75" customHeight="1" x14ac:dyDescent="0.15">
      <c r="A158" s="1059"/>
      <c r="B158" s="1060"/>
      <c r="C158" s="1060"/>
      <c r="D158" s="1060"/>
      <c r="E158" s="1060"/>
      <c r="F158" s="1061"/>
      <c r="G158" s="607"/>
      <c r="H158" s="608"/>
      <c r="I158" s="608"/>
      <c r="J158" s="608"/>
      <c r="K158" s="609"/>
      <c r="L158" s="597"/>
      <c r="M158" s="603"/>
      <c r="N158" s="603"/>
      <c r="O158" s="603"/>
      <c r="P158" s="603"/>
      <c r="Q158" s="603"/>
      <c r="R158" s="603"/>
      <c r="S158" s="603"/>
      <c r="T158" s="603"/>
      <c r="U158" s="603"/>
      <c r="V158" s="603"/>
      <c r="W158" s="603"/>
      <c r="X158" s="604"/>
      <c r="Y158" s="600"/>
      <c r="Z158" s="601"/>
      <c r="AA158" s="601"/>
      <c r="AB158" s="615"/>
      <c r="AC158" s="607"/>
      <c r="AD158" s="608"/>
      <c r="AE158" s="608"/>
      <c r="AF158" s="608"/>
      <c r="AG158" s="609"/>
      <c r="AH158" s="597"/>
      <c r="AI158" s="603"/>
      <c r="AJ158" s="603"/>
      <c r="AK158" s="603"/>
      <c r="AL158" s="603"/>
      <c r="AM158" s="603"/>
      <c r="AN158" s="603"/>
      <c r="AO158" s="603"/>
      <c r="AP158" s="603"/>
      <c r="AQ158" s="603"/>
      <c r="AR158" s="603"/>
      <c r="AS158" s="603"/>
      <c r="AT158" s="604"/>
      <c r="AU158" s="600"/>
      <c r="AV158" s="601"/>
      <c r="AW158" s="601"/>
      <c r="AX158" s="602"/>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4" t="s">
        <v>308</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594" t="s">
        <v>417</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6"/>
    </row>
    <row r="162" spans="1:50" ht="24.75" customHeight="1" x14ac:dyDescent="0.15">
      <c r="A162" s="1059"/>
      <c r="B162" s="1060"/>
      <c r="C162" s="1060"/>
      <c r="D162" s="1060"/>
      <c r="E162" s="1060"/>
      <c r="F162" s="106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9"/>
      <c r="B163" s="1060"/>
      <c r="C163" s="1060"/>
      <c r="D163" s="1060"/>
      <c r="E163" s="1060"/>
      <c r="F163" s="1061"/>
      <c r="G163" s="835"/>
      <c r="H163" s="842"/>
      <c r="I163" s="842"/>
      <c r="J163" s="842"/>
      <c r="K163" s="843"/>
      <c r="L163" s="667"/>
      <c r="M163" s="668"/>
      <c r="N163" s="668"/>
      <c r="O163" s="668"/>
      <c r="P163" s="668"/>
      <c r="Q163" s="668"/>
      <c r="R163" s="668"/>
      <c r="S163" s="668"/>
      <c r="T163" s="668"/>
      <c r="U163" s="668"/>
      <c r="V163" s="668"/>
      <c r="W163" s="668"/>
      <c r="X163" s="669"/>
      <c r="Y163" s="384"/>
      <c r="Z163" s="385"/>
      <c r="AA163" s="385"/>
      <c r="AB163" s="805"/>
      <c r="AC163" s="835"/>
      <c r="AD163" s="842"/>
      <c r="AE163" s="842"/>
      <c r="AF163" s="842"/>
      <c r="AG163" s="843"/>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9"/>
      <c r="B164" s="1060"/>
      <c r="C164" s="1060"/>
      <c r="D164" s="1060"/>
      <c r="E164" s="1060"/>
      <c r="F164" s="1061"/>
      <c r="G164" s="607"/>
      <c r="H164" s="608"/>
      <c r="I164" s="608"/>
      <c r="J164" s="608"/>
      <c r="K164" s="609"/>
      <c r="L164" s="597"/>
      <c r="M164" s="603"/>
      <c r="N164" s="603"/>
      <c r="O164" s="603"/>
      <c r="P164" s="603"/>
      <c r="Q164" s="603"/>
      <c r="R164" s="603"/>
      <c r="S164" s="603"/>
      <c r="T164" s="603"/>
      <c r="U164" s="603"/>
      <c r="V164" s="603"/>
      <c r="W164" s="603"/>
      <c r="X164" s="604"/>
      <c r="Y164" s="600"/>
      <c r="Z164" s="601"/>
      <c r="AA164" s="601"/>
      <c r="AB164" s="615"/>
      <c r="AC164" s="607"/>
      <c r="AD164" s="608"/>
      <c r="AE164" s="608"/>
      <c r="AF164" s="608"/>
      <c r="AG164" s="609"/>
      <c r="AH164" s="597"/>
      <c r="AI164" s="603"/>
      <c r="AJ164" s="603"/>
      <c r="AK164" s="603"/>
      <c r="AL164" s="603"/>
      <c r="AM164" s="603"/>
      <c r="AN164" s="603"/>
      <c r="AO164" s="603"/>
      <c r="AP164" s="603"/>
      <c r="AQ164" s="603"/>
      <c r="AR164" s="603"/>
      <c r="AS164" s="603"/>
      <c r="AT164" s="604"/>
      <c r="AU164" s="600"/>
      <c r="AV164" s="601"/>
      <c r="AW164" s="601"/>
      <c r="AX164" s="602"/>
    </row>
    <row r="165" spans="1:50" ht="24.75" customHeight="1" x14ac:dyDescent="0.15">
      <c r="A165" s="1059"/>
      <c r="B165" s="1060"/>
      <c r="C165" s="1060"/>
      <c r="D165" s="1060"/>
      <c r="E165" s="1060"/>
      <c r="F165" s="1061"/>
      <c r="G165" s="607"/>
      <c r="H165" s="608"/>
      <c r="I165" s="608"/>
      <c r="J165" s="608"/>
      <c r="K165" s="609"/>
      <c r="L165" s="597"/>
      <c r="M165" s="603"/>
      <c r="N165" s="603"/>
      <c r="O165" s="603"/>
      <c r="P165" s="603"/>
      <c r="Q165" s="603"/>
      <c r="R165" s="603"/>
      <c r="S165" s="603"/>
      <c r="T165" s="603"/>
      <c r="U165" s="603"/>
      <c r="V165" s="603"/>
      <c r="W165" s="603"/>
      <c r="X165" s="604"/>
      <c r="Y165" s="600"/>
      <c r="Z165" s="601"/>
      <c r="AA165" s="601"/>
      <c r="AB165" s="615"/>
      <c r="AC165" s="607"/>
      <c r="AD165" s="608"/>
      <c r="AE165" s="608"/>
      <c r="AF165" s="608"/>
      <c r="AG165" s="609"/>
      <c r="AH165" s="597"/>
      <c r="AI165" s="603"/>
      <c r="AJ165" s="603"/>
      <c r="AK165" s="603"/>
      <c r="AL165" s="603"/>
      <c r="AM165" s="603"/>
      <c r="AN165" s="603"/>
      <c r="AO165" s="603"/>
      <c r="AP165" s="603"/>
      <c r="AQ165" s="603"/>
      <c r="AR165" s="603"/>
      <c r="AS165" s="603"/>
      <c r="AT165" s="604"/>
      <c r="AU165" s="600"/>
      <c r="AV165" s="601"/>
      <c r="AW165" s="601"/>
      <c r="AX165" s="602"/>
    </row>
    <row r="166" spans="1:50" ht="24.75" customHeight="1" x14ac:dyDescent="0.15">
      <c r="A166" s="1059"/>
      <c r="B166" s="1060"/>
      <c r="C166" s="1060"/>
      <c r="D166" s="1060"/>
      <c r="E166" s="1060"/>
      <c r="F166" s="1061"/>
      <c r="G166" s="607"/>
      <c r="H166" s="608"/>
      <c r="I166" s="608"/>
      <c r="J166" s="608"/>
      <c r="K166" s="609"/>
      <c r="L166" s="597"/>
      <c r="M166" s="603"/>
      <c r="N166" s="603"/>
      <c r="O166" s="603"/>
      <c r="P166" s="603"/>
      <c r="Q166" s="603"/>
      <c r="R166" s="603"/>
      <c r="S166" s="603"/>
      <c r="T166" s="603"/>
      <c r="U166" s="603"/>
      <c r="V166" s="603"/>
      <c r="W166" s="603"/>
      <c r="X166" s="604"/>
      <c r="Y166" s="600"/>
      <c r="Z166" s="601"/>
      <c r="AA166" s="601"/>
      <c r="AB166" s="615"/>
      <c r="AC166" s="607"/>
      <c r="AD166" s="608"/>
      <c r="AE166" s="608"/>
      <c r="AF166" s="608"/>
      <c r="AG166" s="609"/>
      <c r="AH166" s="597"/>
      <c r="AI166" s="603"/>
      <c r="AJ166" s="603"/>
      <c r="AK166" s="603"/>
      <c r="AL166" s="603"/>
      <c r="AM166" s="603"/>
      <c r="AN166" s="603"/>
      <c r="AO166" s="603"/>
      <c r="AP166" s="603"/>
      <c r="AQ166" s="603"/>
      <c r="AR166" s="603"/>
      <c r="AS166" s="603"/>
      <c r="AT166" s="604"/>
      <c r="AU166" s="600"/>
      <c r="AV166" s="601"/>
      <c r="AW166" s="601"/>
      <c r="AX166" s="602"/>
    </row>
    <row r="167" spans="1:50" ht="24.75" customHeight="1" x14ac:dyDescent="0.15">
      <c r="A167" s="1059"/>
      <c r="B167" s="1060"/>
      <c r="C167" s="1060"/>
      <c r="D167" s="1060"/>
      <c r="E167" s="1060"/>
      <c r="F167" s="1061"/>
      <c r="G167" s="607"/>
      <c r="H167" s="608"/>
      <c r="I167" s="608"/>
      <c r="J167" s="608"/>
      <c r="K167" s="609"/>
      <c r="L167" s="597"/>
      <c r="M167" s="603"/>
      <c r="N167" s="603"/>
      <c r="O167" s="603"/>
      <c r="P167" s="603"/>
      <c r="Q167" s="603"/>
      <c r="R167" s="603"/>
      <c r="S167" s="603"/>
      <c r="T167" s="603"/>
      <c r="U167" s="603"/>
      <c r="V167" s="603"/>
      <c r="W167" s="603"/>
      <c r="X167" s="604"/>
      <c r="Y167" s="600"/>
      <c r="Z167" s="601"/>
      <c r="AA167" s="601"/>
      <c r="AB167" s="615"/>
      <c r="AC167" s="607"/>
      <c r="AD167" s="608"/>
      <c r="AE167" s="608"/>
      <c r="AF167" s="608"/>
      <c r="AG167" s="609"/>
      <c r="AH167" s="597"/>
      <c r="AI167" s="603"/>
      <c r="AJ167" s="603"/>
      <c r="AK167" s="603"/>
      <c r="AL167" s="603"/>
      <c r="AM167" s="603"/>
      <c r="AN167" s="603"/>
      <c r="AO167" s="603"/>
      <c r="AP167" s="603"/>
      <c r="AQ167" s="603"/>
      <c r="AR167" s="603"/>
      <c r="AS167" s="603"/>
      <c r="AT167" s="604"/>
      <c r="AU167" s="600"/>
      <c r="AV167" s="601"/>
      <c r="AW167" s="601"/>
      <c r="AX167" s="602"/>
    </row>
    <row r="168" spans="1:50" ht="24.75" customHeight="1" x14ac:dyDescent="0.15">
      <c r="A168" s="1059"/>
      <c r="B168" s="1060"/>
      <c r="C168" s="1060"/>
      <c r="D168" s="1060"/>
      <c r="E168" s="1060"/>
      <c r="F168" s="1061"/>
      <c r="G168" s="607"/>
      <c r="H168" s="608"/>
      <c r="I168" s="608"/>
      <c r="J168" s="608"/>
      <c r="K168" s="609"/>
      <c r="L168" s="597"/>
      <c r="M168" s="603"/>
      <c r="N168" s="603"/>
      <c r="O168" s="603"/>
      <c r="P168" s="603"/>
      <c r="Q168" s="603"/>
      <c r="R168" s="603"/>
      <c r="S168" s="603"/>
      <c r="T168" s="603"/>
      <c r="U168" s="603"/>
      <c r="V168" s="603"/>
      <c r="W168" s="603"/>
      <c r="X168" s="604"/>
      <c r="Y168" s="600"/>
      <c r="Z168" s="601"/>
      <c r="AA168" s="601"/>
      <c r="AB168" s="615"/>
      <c r="AC168" s="607"/>
      <c r="AD168" s="608"/>
      <c r="AE168" s="608"/>
      <c r="AF168" s="608"/>
      <c r="AG168" s="609"/>
      <c r="AH168" s="597"/>
      <c r="AI168" s="603"/>
      <c r="AJ168" s="603"/>
      <c r="AK168" s="603"/>
      <c r="AL168" s="603"/>
      <c r="AM168" s="603"/>
      <c r="AN168" s="603"/>
      <c r="AO168" s="603"/>
      <c r="AP168" s="603"/>
      <c r="AQ168" s="603"/>
      <c r="AR168" s="603"/>
      <c r="AS168" s="603"/>
      <c r="AT168" s="604"/>
      <c r="AU168" s="600"/>
      <c r="AV168" s="601"/>
      <c r="AW168" s="601"/>
      <c r="AX168" s="602"/>
    </row>
    <row r="169" spans="1:50" ht="24.75" customHeight="1" x14ac:dyDescent="0.15">
      <c r="A169" s="1059"/>
      <c r="B169" s="1060"/>
      <c r="C169" s="1060"/>
      <c r="D169" s="1060"/>
      <c r="E169" s="1060"/>
      <c r="F169" s="1061"/>
      <c r="G169" s="607"/>
      <c r="H169" s="608"/>
      <c r="I169" s="608"/>
      <c r="J169" s="608"/>
      <c r="K169" s="609"/>
      <c r="L169" s="597"/>
      <c r="M169" s="603"/>
      <c r="N169" s="603"/>
      <c r="O169" s="603"/>
      <c r="P169" s="603"/>
      <c r="Q169" s="603"/>
      <c r="R169" s="603"/>
      <c r="S169" s="603"/>
      <c r="T169" s="603"/>
      <c r="U169" s="603"/>
      <c r="V169" s="603"/>
      <c r="W169" s="603"/>
      <c r="X169" s="604"/>
      <c r="Y169" s="600"/>
      <c r="Z169" s="601"/>
      <c r="AA169" s="601"/>
      <c r="AB169" s="615"/>
      <c r="AC169" s="607"/>
      <c r="AD169" s="608"/>
      <c r="AE169" s="608"/>
      <c r="AF169" s="608"/>
      <c r="AG169" s="609"/>
      <c r="AH169" s="597"/>
      <c r="AI169" s="603"/>
      <c r="AJ169" s="603"/>
      <c r="AK169" s="603"/>
      <c r="AL169" s="603"/>
      <c r="AM169" s="603"/>
      <c r="AN169" s="603"/>
      <c r="AO169" s="603"/>
      <c r="AP169" s="603"/>
      <c r="AQ169" s="603"/>
      <c r="AR169" s="603"/>
      <c r="AS169" s="603"/>
      <c r="AT169" s="604"/>
      <c r="AU169" s="600"/>
      <c r="AV169" s="601"/>
      <c r="AW169" s="601"/>
      <c r="AX169" s="602"/>
    </row>
    <row r="170" spans="1:50" ht="24.75" customHeight="1" x14ac:dyDescent="0.15">
      <c r="A170" s="1059"/>
      <c r="B170" s="1060"/>
      <c r="C170" s="1060"/>
      <c r="D170" s="1060"/>
      <c r="E170" s="1060"/>
      <c r="F170" s="1061"/>
      <c r="G170" s="607"/>
      <c r="H170" s="608"/>
      <c r="I170" s="608"/>
      <c r="J170" s="608"/>
      <c r="K170" s="609"/>
      <c r="L170" s="597"/>
      <c r="M170" s="603"/>
      <c r="N170" s="603"/>
      <c r="O170" s="603"/>
      <c r="P170" s="603"/>
      <c r="Q170" s="603"/>
      <c r="R170" s="603"/>
      <c r="S170" s="603"/>
      <c r="T170" s="603"/>
      <c r="U170" s="603"/>
      <c r="V170" s="603"/>
      <c r="W170" s="603"/>
      <c r="X170" s="604"/>
      <c r="Y170" s="600"/>
      <c r="Z170" s="601"/>
      <c r="AA170" s="601"/>
      <c r="AB170" s="615"/>
      <c r="AC170" s="607"/>
      <c r="AD170" s="608"/>
      <c r="AE170" s="608"/>
      <c r="AF170" s="608"/>
      <c r="AG170" s="609"/>
      <c r="AH170" s="597"/>
      <c r="AI170" s="603"/>
      <c r="AJ170" s="603"/>
      <c r="AK170" s="603"/>
      <c r="AL170" s="603"/>
      <c r="AM170" s="603"/>
      <c r="AN170" s="603"/>
      <c r="AO170" s="603"/>
      <c r="AP170" s="603"/>
      <c r="AQ170" s="603"/>
      <c r="AR170" s="603"/>
      <c r="AS170" s="603"/>
      <c r="AT170" s="604"/>
      <c r="AU170" s="600"/>
      <c r="AV170" s="601"/>
      <c r="AW170" s="601"/>
      <c r="AX170" s="602"/>
    </row>
    <row r="171" spans="1:50" ht="24.75" customHeight="1" x14ac:dyDescent="0.15">
      <c r="A171" s="1059"/>
      <c r="B171" s="1060"/>
      <c r="C171" s="1060"/>
      <c r="D171" s="1060"/>
      <c r="E171" s="1060"/>
      <c r="F171" s="1061"/>
      <c r="G171" s="607"/>
      <c r="H171" s="608"/>
      <c r="I171" s="608"/>
      <c r="J171" s="608"/>
      <c r="K171" s="609"/>
      <c r="L171" s="597"/>
      <c r="M171" s="603"/>
      <c r="N171" s="603"/>
      <c r="O171" s="603"/>
      <c r="P171" s="603"/>
      <c r="Q171" s="603"/>
      <c r="R171" s="603"/>
      <c r="S171" s="603"/>
      <c r="T171" s="603"/>
      <c r="U171" s="603"/>
      <c r="V171" s="603"/>
      <c r="W171" s="603"/>
      <c r="X171" s="604"/>
      <c r="Y171" s="600"/>
      <c r="Z171" s="601"/>
      <c r="AA171" s="601"/>
      <c r="AB171" s="615"/>
      <c r="AC171" s="607"/>
      <c r="AD171" s="608"/>
      <c r="AE171" s="608"/>
      <c r="AF171" s="608"/>
      <c r="AG171" s="609"/>
      <c r="AH171" s="597"/>
      <c r="AI171" s="603"/>
      <c r="AJ171" s="603"/>
      <c r="AK171" s="603"/>
      <c r="AL171" s="603"/>
      <c r="AM171" s="603"/>
      <c r="AN171" s="603"/>
      <c r="AO171" s="603"/>
      <c r="AP171" s="603"/>
      <c r="AQ171" s="603"/>
      <c r="AR171" s="603"/>
      <c r="AS171" s="603"/>
      <c r="AT171" s="604"/>
      <c r="AU171" s="600"/>
      <c r="AV171" s="601"/>
      <c r="AW171" s="601"/>
      <c r="AX171" s="602"/>
    </row>
    <row r="172" spans="1:50" ht="24.75" customHeight="1" x14ac:dyDescent="0.15">
      <c r="A172" s="1059"/>
      <c r="B172" s="1060"/>
      <c r="C172" s="1060"/>
      <c r="D172" s="1060"/>
      <c r="E172" s="1060"/>
      <c r="F172" s="1061"/>
      <c r="G172" s="607"/>
      <c r="H172" s="608"/>
      <c r="I172" s="608"/>
      <c r="J172" s="608"/>
      <c r="K172" s="609"/>
      <c r="L172" s="597"/>
      <c r="M172" s="603"/>
      <c r="N172" s="603"/>
      <c r="O172" s="603"/>
      <c r="P172" s="603"/>
      <c r="Q172" s="603"/>
      <c r="R172" s="603"/>
      <c r="S172" s="603"/>
      <c r="T172" s="603"/>
      <c r="U172" s="603"/>
      <c r="V172" s="603"/>
      <c r="W172" s="603"/>
      <c r="X172" s="604"/>
      <c r="Y172" s="600"/>
      <c r="Z172" s="601"/>
      <c r="AA172" s="601"/>
      <c r="AB172" s="615"/>
      <c r="AC172" s="607"/>
      <c r="AD172" s="608"/>
      <c r="AE172" s="608"/>
      <c r="AF172" s="608"/>
      <c r="AG172" s="609"/>
      <c r="AH172" s="597"/>
      <c r="AI172" s="603"/>
      <c r="AJ172" s="603"/>
      <c r="AK172" s="603"/>
      <c r="AL172" s="603"/>
      <c r="AM172" s="603"/>
      <c r="AN172" s="603"/>
      <c r="AO172" s="603"/>
      <c r="AP172" s="603"/>
      <c r="AQ172" s="603"/>
      <c r="AR172" s="603"/>
      <c r="AS172" s="603"/>
      <c r="AT172" s="604"/>
      <c r="AU172" s="600"/>
      <c r="AV172" s="601"/>
      <c r="AW172" s="601"/>
      <c r="AX172" s="602"/>
    </row>
    <row r="173" spans="1:50" ht="24.75" customHeight="1" thickBot="1" x14ac:dyDescent="0.2">
      <c r="A173" s="1059"/>
      <c r="B173" s="1060"/>
      <c r="C173" s="1060"/>
      <c r="D173" s="1060"/>
      <c r="E173" s="1060"/>
      <c r="F173" s="106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9"/>
      <c r="B174" s="1060"/>
      <c r="C174" s="1060"/>
      <c r="D174" s="1060"/>
      <c r="E174" s="1060"/>
      <c r="F174" s="1061"/>
      <c r="G174" s="594" t="s">
        <v>418</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594" t="s">
        <v>419</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6"/>
    </row>
    <row r="175" spans="1:50" ht="25.5" customHeight="1" x14ac:dyDescent="0.15">
      <c r="A175" s="1059"/>
      <c r="B175" s="1060"/>
      <c r="C175" s="1060"/>
      <c r="D175" s="1060"/>
      <c r="E175" s="1060"/>
      <c r="F175" s="106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9"/>
      <c r="B176" s="1060"/>
      <c r="C176" s="1060"/>
      <c r="D176" s="1060"/>
      <c r="E176" s="1060"/>
      <c r="F176" s="1061"/>
      <c r="G176" s="835"/>
      <c r="H176" s="842"/>
      <c r="I176" s="842"/>
      <c r="J176" s="842"/>
      <c r="K176" s="843"/>
      <c r="L176" s="667"/>
      <c r="M176" s="668"/>
      <c r="N176" s="668"/>
      <c r="O176" s="668"/>
      <c r="P176" s="668"/>
      <c r="Q176" s="668"/>
      <c r="R176" s="668"/>
      <c r="S176" s="668"/>
      <c r="T176" s="668"/>
      <c r="U176" s="668"/>
      <c r="V176" s="668"/>
      <c r="W176" s="668"/>
      <c r="X176" s="669"/>
      <c r="Y176" s="384"/>
      <c r="Z176" s="385"/>
      <c r="AA176" s="385"/>
      <c r="AB176" s="805"/>
      <c r="AC176" s="835"/>
      <c r="AD176" s="842"/>
      <c r="AE176" s="842"/>
      <c r="AF176" s="842"/>
      <c r="AG176" s="843"/>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9"/>
      <c r="B177" s="1060"/>
      <c r="C177" s="1060"/>
      <c r="D177" s="1060"/>
      <c r="E177" s="1060"/>
      <c r="F177" s="1061"/>
      <c r="G177" s="607"/>
      <c r="H177" s="608"/>
      <c r="I177" s="608"/>
      <c r="J177" s="608"/>
      <c r="K177" s="609"/>
      <c r="L177" s="597"/>
      <c r="M177" s="603"/>
      <c r="N177" s="603"/>
      <c r="O177" s="603"/>
      <c r="P177" s="603"/>
      <c r="Q177" s="603"/>
      <c r="R177" s="603"/>
      <c r="S177" s="603"/>
      <c r="T177" s="603"/>
      <c r="U177" s="603"/>
      <c r="V177" s="603"/>
      <c r="W177" s="603"/>
      <c r="X177" s="604"/>
      <c r="Y177" s="600"/>
      <c r="Z177" s="601"/>
      <c r="AA177" s="601"/>
      <c r="AB177" s="615"/>
      <c r="AC177" s="607"/>
      <c r="AD177" s="608"/>
      <c r="AE177" s="608"/>
      <c r="AF177" s="608"/>
      <c r="AG177" s="609"/>
      <c r="AH177" s="597"/>
      <c r="AI177" s="603"/>
      <c r="AJ177" s="603"/>
      <c r="AK177" s="603"/>
      <c r="AL177" s="603"/>
      <c r="AM177" s="603"/>
      <c r="AN177" s="603"/>
      <c r="AO177" s="603"/>
      <c r="AP177" s="603"/>
      <c r="AQ177" s="603"/>
      <c r="AR177" s="603"/>
      <c r="AS177" s="603"/>
      <c r="AT177" s="604"/>
      <c r="AU177" s="600"/>
      <c r="AV177" s="601"/>
      <c r="AW177" s="601"/>
      <c r="AX177" s="602"/>
    </row>
    <row r="178" spans="1:50" ht="24.75" customHeight="1" x14ac:dyDescent="0.15">
      <c r="A178" s="1059"/>
      <c r="B178" s="1060"/>
      <c r="C178" s="1060"/>
      <c r="D178" s="1060"/>
      <c r="E178" s="1060"/>
      <c r="F178" s="1061"/>
      <c r="G178" s="607"/>
      <c r="H178" s="608"/>
      <c r="I178" s="608"/>
      <c r="J178" s="608"/>
      <c r="K178" s="609"/>
      <c r="L178" s="597"/>
      <c r="M178" s="603"/>
      <c r="N178" s="603"/>
      <c r="O178" s="603"/>
      <c r="P178" s="603"/>
      <c r="Q178" s="603"/>
      <c r="R178" s="603"/>
      <c r="S178" s="603"/>
      <c r="T178" s="603"/>
      <c r="U178" s="603"/>
      <c r="V178" s="603"/>
      <c r="W178" s="603"/>
      <c r="X178" s="604"/>
      <c r="Y178" s="600"/>
      <c r="Z178" s="601"/>
      <c r="AA178" s="601"/>
      <c r="AB178" s="615"/>
      <c r="AC178" s="607"/>
      <c r="AD178" s="608"/>
      <c r="AE178" s="608"/>
      <c r="AF178" s="608"/>
      <c r="AG178" s="609"/>
      <c r="AH178" s="597"/>
      <c r="AI178" s="603"/>
      <c r="AJ178" s="603"/>
      <c r="AK178" s="603"/>
      <c r="AL178" s="603"/>
      <c r="AM178" s="603"/>
      <c r="AN178" s="603"/>
      <c r="AO178" s="603"/>
      <c r="AP178" s="603"/>
      <c r="AQ178" s="603"/>
      <c r="AR178" s="603"/>
      <c r="AS178" s="603"/>
      <c r="AT178" s="604"/>
      <c r="AU178" s="600"/>
      <c r="AV178" s="601"/>
      <c r="AW178" s="601"/>
      <c r="AX178" s="602"/>
    </row>
    <row r="179" spans="1:50" ht="24.75" customHeight="1" x14ac:dyDescent="0.15">
      <c r="A179" s="1059"/>
      <c r="B179" s="1060"/>
      <c r="C179" s="1060"/>
      <c r="D179" s="1060"/>
      <c r="E179" s="1060"/>
      <c r="F179" s="1061"/>
      <c r="G179" s="607"/>
      <c r="H179" s="608"/>
      <c r="I179" s="608"/>
      <c r="J179" s="608"/>
      <c r="K179" s="609"/>
      <c r="L179" s="597"/>
      <c r="M179" s="603"/>
      <c r="N179" s="603"/>
      <c r="O179" s="603"/>
      <c r="P179" s="603"/>
      <c r="Q179" s="603"/>
      <c r="R179" s="603"/>
      <c r="S179" s="603"/>
      <c r="T179" s="603"/>
      <c r="U179" s="603"/>
      <c r="V179" s="603"/>
      <c r="W179" s="603"/>
      <c r="X179" s="604"/>
      <c r="Y179" s="600"/>
      <c r="Z179" s="601"/>
      <c r="AA179" s="601"/>
      <c r="AB179" s="615"/>
      <c r="AC179" s="607"/>
      <c r="AD179" s="608"/>
      <c r="AE179" s="608"/>
      <c r="AF179" s="608"/>
      <c r="AG179" s="609"/>
      <c r="AH179" s="597"/>
      <c r="AI179" s="603"/>
      <c r="AJ179" s="603"/>
      <c r="AK179" s="603"/>
      <c r="AL179" s="603"/>
      <c r="AM179" s="603"/>
      <c r="AN179" s="603"/>
      <c r="AO179" s="603"/>
      <c r="AP179" s="603"/>
      <c r="AQ179" s="603"/>
      <c r="AR179" s="603"/>
      <c r="AS179" s="603"/>
      <c r="AT179" s="604"/>
      <c r="AU179" s="600"/>
      <c r="AV179" s="601"/>
      <c r="AW179" s="601"/>
      <c r="AX179" s="602"/>
    </row>
    <row r="180" spans="1:50" ht="24.75" customHeight="1" x14ac:dyDescent="0.15">
      <c r="A180" s="1059"/>
      <c r="B180" s="1060"/>
      <c r="C180" s="1060"/>
      <c r="D180" s="1060"/>
      <c r="E180" s="1060"/>
      <c r="F180" s="1061"/>
      <c r="G180" s="607"/>
      <c r="H180" s="608"/>
      <c r="I180" s="608"/>
      <c r="J180" s="608"/>
      <c r="K180" s="609"/>
      <c r="L180" s="597"/>
      <c r="M180" s="603"/>
      <c r="N180" s="603"/>
      <c r="O180" s="603"/>
      <c r="P180" s="603"/>
      <c r="Q180" s="603"/>
      <c r="R180" s="603"/>
      <c r="S180" s="603"/>
      <c r="T180" s="603"/>
      <c r="U180" s="603"/>
      <c r="V180" s="603"/>
      <c r="W180" s="603"/>
      <c r="X180" s="604"/>
      <c r="Y180" s="600"/>
      <c r="Z180" s="601"/>
      <c r="AA180" s="601"/>
      <c r="AB180" s="615"/>
      <c r="AC180" s="607"/>
      <c r="AD180" s="608"/>
      <c r="AE180" s="608"/>
      <c r="AF180" s="608"/>
      <c r="AG180" s="609"/>
      <c r="AH180" s="597"/>
      <c r="AI180" s="603"/>
      <c r="AJ180" s="603"/>
      <c r="AK180" s="603"/>
      <c r="AL180" s="603"/>
      <c r="AM180" s="603"/>
      <c r="AN180" s="603"/>
      <c r="AO180" s="603"/>
      <c r="AP180" s="603"/>
      <c r="AQ180" s="603"/>
      <c r="AR180" s="603"/>
      <c r="AS180" s="603"/>
      <c r="AT180" s="604"/>
      <c r="AU180" s="600"/>
      <c r="AV180" s="601"/>
      <c r="AW180" s="601"/>
      <c r="AX180" s="602"/>
    </row>
    <row r="181" spans="1:50" ht="24.75" customHeight="1" x14ac:dyDescent="0.15">
      <c r="A181" s="1059"/>
      <c r="B181" s="1060"/>
      <c r="C181" s="1060"/>
      <c r="D181" s="1060"/>
      <c r="E181" s="1060"/>
      <c r="F181" s="1061"/>
      <c r="G181" s="607"/>
      <c r="H181" s="608"/>
      <c r="I181" s="608"/>
      <c r="J181" s="608"/>
      <c r="K181" s="609"/>
      <c r="L181" s="597"/>
      <c r="M181" s="603"/>
      <c r="N181" s="603"/>
      <c r="O181" s="603"/>
      <c r="P181" s="603"/>
      <c r="Q181" s="603"/>
      <c r="R181" s="603"/>
      <c r="S181" s="603"/>
      <c r="T181" s="603"/>
      <c r="U181" s="603"/>
      <c r="V181" s="603"/>
      <c r="W181" s="603"/>
      <c r="X181" s="604"/>
      <c r="Y181" s="600"/>
      <c r="Z181" s="601"/>
      <c r="AA181" s="601"/>
      <c r="AB181" s="615"/>
      <c r="AC181" s="607"/>
      <c r="AD181" s="608"/>
      <c r="AE181" s="608"/>
      <c r="AF181" s="608"/>
      <c r="AG181" s="609"/>
      <c r="AH181" s="597"/>
      <c r="AI181" s="603"/>
      <c r="AJ181" s="603"/>
      <c r="AK181" s="603"/>
      <c r="AL181" s="603"/>
      <c r="AM181" s="603"/>
      <c r="AN181" s="603"/>
      <c r="AO181" s="603"/>
      <c r="AP181" s="603"/>
      <c r="AQ181" s="603"/>
      <c r="AR181" s="603"/>
      <c r="AS181" s="603"/>
      <c r="AT181" s="604"/>
      <c r="AU181" s="600"/>
      <c r="AV181" s="601"/>
      <c r="AW181" s="601"/>
      <c r="AX181" s="602"/>
    </row>
    <row r="182" spans="1:50" ht="24.75" customHeight="1" x14ac:dyDescent="0.15">
      <c r="A182" s="1059"/>
      <c r="B182" s="1060"/>
      <c r="C182" s="1060"/>
      <c r="D182" s="1060"/>
      <c r="E182" s="1060"/>
      <c r="F182" s="1061"/>
      <c r="G182" s="607"/>
      <c r="H182" s="608"/>
      <c r="I182" s="608"/>
      <c r="J182" s="608"/>
      <c r="K182" s="609"/>
      <c r="L182" s="597"/>
      <c r="M182" s="603"/>
      <c r="N182" s="603"/>
      <c r="O182" s="603"/>
      <c r="P182" s="603"/>
      <c r="Q182" s="603"/>
      <c r="R182" s="603"/>
      <c r="S182" s="603"/>
      <c r="T182" s="603"/>
      <c r="U182" s="603"/>
      <c r="V182" s="603"/>
      <c r="W182" s="603"/>
      <c r="X182" s="604"/>
      <c r="Y182" s="600"/>
      <c r="Z182" s="601"/>
      <c r="AA182" s="601"/>
      <c r="AB182" s="615"/>
      <c r="AC182" s="607"/>
      <c r="AD182" s="608"/>
      <c r="AE182" s="608"/>
      <c r="AF182" s="608"/>
      <c r="AG182" s="609"/>
      <c r="AH182" s="597"/>
      <c r="AI182" s="603"/>
      <c r="AJ182" s="603"/>
      <c r="AK182" s="603"/>
      <c r="AL182" s="603"/>
      <c r="AM182" s="603"/>
      <c r="AN182" s="603"/>
      <c r="AO182" s="603"/>
      <c r="AP182" s="603"/>
      <c r="AQ182" s="603"/>
      <c r="AR182" s="603"/>
      <c r="AS182" s="603"/>
      <c r="AT182" s="604"/>
      <c r="AU182" s="600"/>
      <c r="AV182" s="601"/>
      <c r="AW182" s="601"/>
      <c r="AX182" s="602"/>
    </row>
    <row r="183" spans="1:50" ht="24.75" customHeight="1" x14ac:dyDescent="0.15">
      <c r="A183" s="1059"/>
      <c r="B183" s="1060"/>
      <c r="C183" s="1060"/>
      <c r="D183" s="1060"/>
      <c r="E183" s="1060"/>
      <c r="F183" s="1061"/>
      <c r="G183" s="607"/>
      <c r="H183" s="608"/>
      <c r="I183" s="608"/>
      <c r="J183" s="608"/>
      <c r="K183" s="609"/>
      <c r="L183" s="597"/>
      <c r="M183" s="603"/>
      <c r="N183" s="603"/>
      <c r="O183" s="603"/>
      <c r="P183" s="603"/>
      <c r="Q183" s="603"/>
      <c r="R183" s="603"/>
      <c r="S183" s="603"/>
      <c r="T183" s="603"/>
      <c r="U183" s="603"/>
      <c r="V183" s="603"/>
      <c r="W183" s="603"/>
      <c r="X183" s="604"/>
      <c r="Y183" s="600"/>
      <c r="Z183" s="601"/>
      <c r="AA183" s="601"/>
      <c r="AB183" s="615"/>
      <c r="AC183" s="607"/>
      <c r="AD183" s="608"/>
      <c r="AE183" s="608"/>
      <c r="AF183" s="608"/>
      <c r="AG183" s="609"/>
      <c r="AH183" s="597"/>
      <c r="AI183" s="603"/>
      <c r="AJ183" s="603"/>
      <c r="AK183" s="603"/>
      <c r="AL183" s="603"/>
      <c r="AM183" s="603"/>
      <c r="AN183" s="603"/>
      <c r="AO183" s="603"/>
      <c r="AP183" s="603"/>
      <c r="AQ183" s="603"/>
      <c r="AR183" s="603"/>
      <c r="AS183" s="603"/>
      <c r="AT183" s="604"/>
      <c r="AU183" s="600"/>
      <c r="AV183" s="601"/>
      <c r="AW183" s="601"/>
      <c r="AX183" s="602"/>
    </row>
    <row r="184" spans="1:50" ht="24.75" customHeight="1" x14ac:dyDescent="0.15">
      <c r="A184" s="1059"/>
      <c r="B184" s="1060"/>
      <c r="C184" s="1060"/>
      <c r="D184" s="1060"/>
      <c r="E184" s="1060"/>
      <c r="F184" s="1061"/>
      <c r="G184" s="607"/>
      <c r="H184" s="608"/>
      <c r="I184" s="608"/>
      <c r="J184" s="608"/>
      <c r="K184" s="609"/>
      <c r="L184" s="597"/>
      <c r="M184" s="603"/>
      <c r="N184" s="603"/>
      <c r="O184" s="603"/>
      <c r="P184" s="603"/>
      <c r="Q184" s="603"/>
      <c r="R184" s="603"/>
      <c r="S184" s="603"/>
      <c r="T184" s="603"/>
      <c r="U184" s="603"/>
      <c r="V184" s="603"/>
      <c r="W184" s="603"/>
      <c r="X184" s="604"/>
      <c r="Y184" s="600"/>
      <c r="Z184" s="601"/>
      <c r="AA184" s="601"/>
      <c r="AB184" s="615"/>
      <c r="AC184" s="607"/>
      <c r="AD184" s="608"/>
      <c r="AE184" s="608"/>
      <c r="AF184" s="608"/>
      <c r="AG184" s="609"/>
      <c r="AH184" s="597"/>
      <c r="AI184" s="603"/>
      <c r="AJ184" s="603"/>
      <c r="AK184" s="603"/>
      <c r="AL184" s="603"/>
      <c r="AM184" s="603"/>
      <c r="AN184" s="603"/>
      <c r="AO184" s="603"/>
      <c r="AP184" s="603"/>
      <c r="AQ184" s="603"/>
      <c r="AR184" s="603"/>
      <c r="AS184" s="603"/>
      <c r="AT184" s="604"/>
      <c r="AU184" s="600"/>
      <c r="AV184" s="601"/>
      <c r="AW184" s="601"/>
      <c r="AX184" s="602"/>
    </row>
    <row r="185" spans="1:50" ht="24.75" customHeight="1" x14ac:dyDescent="0.15">
      <c r="A185" s="1059"/>
      <c r="B185" s="1060"/>
      <c r="C185" s="1060"/>
      <c r="D185" s="1060"/>
      <c r="E185" s="1060"/>
      <c r="F185" s="1061"/>
      <c r="G185" s="607"/>
      <c r="H185" s="608"/>
      <c r="I185" s="608"/>
      <c r="J185" s="608"/>
      <c r="K185" s="609"/>
      <c r="L185" s="597"/>
      <c r="M185" s="603"/>
      <c r="N185" s="603"/>
      <c r="O185" s="603"/>
      <c r="P185" s="603"/>
      <c r="Q185" s="603"/>
      <c r="R185" s="603"/>
      <c r="S185" s="603"/>
      <c r="T185" s="603"/>
      <c r="U185" s="603"/>
      <c r="V185" s="603"/>
      <c r="W185" s="603"/>
      <c r="X185" s="604"/>
      <c r="Y185" s="600"/>
      <c r="Z185" s="601"/>
      <c r="AA185" s="601"/>
      <c r="AB185" s="615"/>
      <c r="AC185" s="607"/>
      <c r="AD185" s="608"/>
      <c r="AE185" s="608"/>
      <c r="AF185" s="608"/>
      <c r="AG185" s="609"/>
      <c r="AH185" s="597"/>
      <c r="AI185" s="603"/>
      <c r="AJ185" s="603"/>
      <c r="AK185" s="603"/>
      <c r="AL185" s="603"/>
      <c r="AM185" s="603"/>
      <c r="AN185" s="603"/>
      <c r="AO185" s="603"/>
      <c r="AP185" s="603"/>
      <c r="AQ185" s="603"/>
      <c r="AR185" s="603"/>
      <c r="AS185" s="603"/>
      <c r="AT185" s="604"/>
      <c r="AU185" s="600"/>
      <c r="AV185" s="601"/>
      <c r="AW185" s="601"/>
      <c r="AX185" s="602"/>
    </row>
    <row r="186" spans="1:50" ht="24.75" customHeight="1" thickBot="1" x14ac:dyDescent="0.2">
      <c r="A186" s="1059"/>
      <c r="B186" s="1060"/>
      <c r="C186" s="1060"/>
      <c r="D186" s="1060"/>
      <c r="E186" s="1060"/>
      <c r="F186" s="106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9"/>
      <c r="B187" s="1060"/>
      <c r="C187" s="1060"/>
      <c r="D187" s="1060"/>
      <c r="E187" s="1060"/>
      <c r="F187" s="1061"/>
      <c r="G187" s="594" t="s">
        <v>421</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594" t="s">
        <v>420</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6"/>
    </row>
    <row r="188" spans="1:50" ht="24.75" customHeight="1" x14ac:dyDescent="0.15">
      <c r="A188" s="1059"/>
      <c r="B188" s="1060"/>
      <c r="C188" s="1060"/>
      <c r="D188" s="1060"/>
      <c r="E188" s="1060"/>
      <c r="F188" s="106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9"/>
      <c r="B189" s="1060"/>
      <c r="C189" s="1060"/>
      <c r="D189" s="1060"/>
      <c r="E189" s="1060"/>
      <c r="F189" s="1061"/>
      <c r="G189" s="835"/>
      <c r="H189" s="842"/>
      <c r="I189" s="842"/>
      <c r="J189" s="842"/>
      <c r="K189" s="843"/>
      <c r="L189" s="667"/>
      <c r="M189" s="668"/>
      <c r="N189" s="668"/>
      <c r="O189" s="668"/>
      <c r="P189" s="668"/>
      <c r="Q189" s="668"/>
      <c r="R189" s="668"/>
      <c r="S189" s="668"/>
      <c r="T189" s="668"/>
      <c r="U189" s="668"/>
      <c r="V189" s="668"/>
      <c r="W189" s="668"/>
      <c r="X189" s="669"/>
      <c r="Y189" s="384"/>
      <c r="Z189" s="385"/>
      <c r="AA189" s="385"/>
      <c r="AB189" s="805"/>
      <c r="AC189" s="835"/>
      <c r="AD189" s="842"/>
      <c r="AE189" s="842"/>
      <c r="AF189" s="842"/>
      <c r="AG189" s="843"/>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9"/>
      <c r="B190" s="1060"/>
      <c r="C190" s="1060"/>
      <c r="D190" s="1060"/>
      <c r="E190" s="1060"/>
      <c r="F190" s="1061"/>
      <c r="G190" s="607"/>
      <c r="H190" s="608"/>
      <c r="I190" s="608"/>
      <c r="J190" s="608"/>
      <c r="K190" s="609"/>
      <c r="L190" s="597"/>
      <c r="M190" s="603"/>
      <c r="N190" s="603"/>
      <c r="O190" s="603"/>
      <c r="P190" s="603"/>
      <c r="Q190" s="603"/>
      <c r="R190" s="603"/>
      <c r="S190" s="603"/>
      <c r="T190" s="603"/>
      <c r="U190" s="603"/>
      <c r="V190" s="603"/>
      <c r="W190" s="603"/>
      <c r="X190" s="604"/>
      <c r="Y190" s="600"/>
      <c r="Z190" s="601"/>
      <c r="AA190" s="601"/>
      <c r="AB190" s="615"/>
      <c r="AC190" s="607"/>
      <c r="AD190" s="608"/>
      <c r="AE190" s="608"/>
      <c r="AF190" s="608"/>
      <c r="AG190" s="609"/>
      <c r="AH190" s="597"/>
      <c r="AI190" s="603"/>
      <c r="AJ190" s="603"/>
      <c r="AK190" s="603"/>
      <c r="AL190" s="603"/>
      <c r="AM190" s="603"/>
      <c r="AN190" s="603"/>
      <c r="AO190" s="603"/>
      <c r="AP190" s="603"/>
      <c r="AQ190" s="603"/>
      <c r="AR190" s="603"/>
      <c r="AS190" s="603"/>
      <c r="AT190" s="604"/>
      <c r="AU190" s="600"/>
      <c r="AV190" s="601"/>
      <c r="AW190" s="601"/>
      <c r="AX190" s="602"/>
    </row>
    <row r="191" spans="1:50" ht="24.75" customHeight="1" x14ac:dyDescent="0.15">
      <c r="A191" s="1059"/>
      <c r="B191" s="1060"/>
      <c r="C191" s="1060"/>
      <c r="D191" s="1060"/>
      <c r="E191" s="1060"/>
      <c r="F191" s="1061"/>
      <c r="G191" s="607"/>
      <c r="H191" s="608"/>
      <c r="I191" s="608"/>
      <c r="J191" s="608"/>
      <c r="K191" s="609"/>
      <c r="L191" s="597"/>
      <c r="M191" s="603"/>
      <c r="N191" s="603"/>
      <c r="O191" s="603"/>
      <c r="P191" s="603"/>
      <c r="Q191" s="603"/>
      <c r="R191" s="603"/>
      <c r="S191" s="603"/>
      <c r="T191" s="603"/>
      <c r="U191" s="603"/>
      <c r="V191" s="603"/>
      <c r="W191" s="603"/>
      <c r="X191" s="604"/>
      <c r="Y191" s="600"/>
      <c r="Z191" s="601"/>
      <c r="AA191" s="601"/>
      <c r="AB191" s="615"/>
      <c r="AC191" s="607"/>
      <c r="AD191" s="608"/>
      <c r="AE191" s="608"/>
      <c r="AF191" s="608"/>
      <c r="AG191" s="609"/>
      <c r="AH191" s="597"/>
      <c r="AI191" s="603"/>
      <c r="AJ191" s="603"/>
      <c r="AK191" s="603"/>
      <c r="AL191" s="603"/>
      <c r="AM191" s="603"/>
      <c r="AN191" s="603"/>
      <c r="AO191" s="603"/>
      <c r="AP191" s="603"/>
      <c r="AQ191" s="603"/>
      <c r="AR191" s="603"/>
      <c r="AS191" s="603"/>
      <c r="AT191" s="604"/>
      <c r="AU191" s="600"/>
      <c r="AV191" s="601"/>
      <c r="AW191" s="601"/>
      <c r="AX191" s="602"/>
    </row>
    <row r="192" spans="1:50" ht="24.75" customHeight="1" x14ac:dyDescent="0.15">
      <c r="A192" s="1059"/>
      <c r="B192" s="1060"/>
      <c r="C192" s="1060"/>
      <c r="D192" s="1060"/>
      <c r="E192" s="1060"/>
      <c r="F192" s="1061"/>
      <c r="G192" s="607"/>
      <c r="H192" s="608"/>
      <c r="I192" s="608"/>
      <c r="J192" s="608"/>
      <c r="K192" s="609"/>
      <c r="L192" s="597"/>
      <c r="M192" s="603"/>
      <c r="N192" s="603"/>
      <c r="O192" s="603"/>
      <c r="P192" s="603"/>
      <c r="Q192" s="603"/>
      <c r="R192" s="603"/>
      <c r="S192" s="603"/>
      <c r="T192" s="603"/>
      <c r="U192" s="603"/>
      <c r="V192" s="603"/>
      <c r="W192" s="603"/>
      <c r="X192" s="604"/>
      <c r="Y192" s="600"/>
      <c r="Z192" s="601"/>
      <c r="AA192" s="601"/>
      <c r="AB192" s="615"/>
      <c r="AC192" s="607"/>
      <c r="AD192" s="608"/>
      <c r="AE192" s="608"/>
      <c r="AF192" s="608"/>
      <c r="AG192" s="609"/>
      <c r="AH192" s="597"/>
      <c r="AI192" s="603"/>
      <c r="AJ192" s="603"/>
      <c r="AK192" s="603"/>
      <c r="AL192" s="603"/>
      <c r="AM192" s="603"/>
      <c r="AN192" s="603"/>
      <c r="AO192" s="603"/>
      <c r="AP192" s="603"/>
      <c r="AQ192" s="603"/>
      <c r="AR192" s="603"/>
      <c r="AS192" s="603"/>
      <c r="AT192" s="604"/>
      <c r="AU192" s="600"/>
      <c r="AV192" s="601"/>
      <c r="AW192" s="601"/>
      <c r="AX192" s="602"/>
    </row>
    <row r="193" spans="1:50" ht="24.75" customHeight="1" x14ac:dyDescent="0.15">
      <c r="A193" s="1059"/>
      <c r="B193" s="1060"/>
      <c r="C193" s="1060"/>
      <c r="D193" s="1060"/>
      <c r="E193" s="1060"/>
      <c r="F193" s="1061"/>
      <c r="G193" s="607"/>
      <c r="H193" s="608"/>
      <c r="I193" s="608"/>
      <c r="J193" s="608"/>
      <c r="K193" s="609"/>
      <c r="L193" s="597"/>
      <c r="M193" s="603"/>
      <c r="N193" s="603"/>
      <c r="O193" s="603"/>
      <c r="P193" s="603"/>
      <c r="Q193" s="603"/>
      <c r="R193" s="603"/>
      <c r="S193" s="603"/>
      <c r="T193" s="603"/>
      <c r="U193" s="603"/>
      <c r="V193" s="603"/>
      <c r="W193" s="603"/>
      <c r="X193" s="604"/>
      <c r="Y193" s="600"/>
      <c r="Z193" s="601"/>
      <c r="AA193" s="601"/>
      <c r="AB193" s="615"/>
      <c r="AC193" s="607"/>
      <c r="AD193" s="608"/>
      <c r="AE193" s="608"/>
      <c r="AF193" s="608"/>
      <c r="AG193" s="609"/>
      <c r="AH193" s="597"/>
      <c r="AI193" s="603"/>
      <c r="AJ193" s="603"/>
      <c r="AK193" s="603"/>
      <c r="AL193" s="603"/>
      <c r="AM193" s="603"/>
      <c r="AN193" s="603"/>
      <c r="AO193" s="603"/>
      <c r="AP193" s="603"/>
      <c r="AQ193" s="603"/>
      <c r="AR193" s="603"/>
      <c r="AS193" s="603"/>
      <c r="AT193" s="604"/>
      <c r="AU193" s="600"/>
      <c r="AV193" s="601"/>
      <c r="AW193" s="601"/>
      <c r="AX193" s="602"/>
    </row>
    <row r="194" spans="1:50" ht="24.75" customHeight="1" x14ac:dyDescent="0.15">
      <c r="A194" s="1059"/>
      <c r="B194" s="1060"/>
      <c r="C194" s="1060"/>
      <c r="D194" s="1060"/>
      <c r="E194" s="1060"/>
      <c r="F194" s="1061"/>
      <c r="G194" s="607"/>
      <c r="H194" s="608"/>
      <c r="I194" s="608"/>
      <c r="J194" s="608"/>
      <c r="K194" s="609"/>
      <c r="L194" s="597"/>
      <c r="M194" s="603"/>
      <c r="N194" s="603"/>
      <c r="O194" s="603"/>
      <c r="P194" s="603"/>
      <c r="Q194" s="603"/>
      <c r="R194" s="603"/>
      <c r="S194" s="603"/>
      <c r="T194" s="603"/>
      <c r="U194" s="603"/>
      <c r="V194" s="603"/>
      <c r="W194" s="603"/>
      <c r="X194" s="604"/>
      <c r="Y194" s="600"/>
      <c r="Z194" s="601"/>
      <c r="AA194" s="601"/>
      <c r="AB194" s="615"/>
      <c r="AC194" s="607"/>
      <c r="AD194" s="608"/>
      <c r="AE194" s="608"/>
      <c r="AF194" s="608"/>
      <c r="AG194" s="609"/>
      <c r="AH194" s="597"/>
      <c r="AI194" s="603"/>
      <c r="AJ194" s="603"/>
      <c r="AK194" s="603"/>
      <c r="AL194" s="603"/>
      <c r="AM194" s="603"/>
      <c r="AN194" s="603"/>
      <c r="AO194" s="603"/>
      <c r="AP194" s="603"/>
      <c r="AQ194" s="603"/>
      <c r="AR194" s="603"/>
      <c r="AS194" s="603"/>
      <c r="AT194" s="604"/>
      <c r="AU194" s="600"/>
      <c r="AV194" s="601"/>
      <c r="AW194" s="601"/>
      <c r="AX194" s="602"/>
    </row>
    <row r="195" spans="1:50" ht="24.75" customHeight="1" x14ac:dyDescent="0.15">
      <c r="A195" s="1059"/>
      <c r="B195" s="1060"/>
      <c r="C195" s="1060"/>
      <c r="D195" s="1060"/>
      <c r="E195" s="1060"/>
      <c r="F195" s="1061"/>
      <c r="G195" s="607"/>
      <c r="H195" s="608"/>
      <c r="I195" s="608"/>
      <c r="J195" s="608"/>
      <c r="K195" s="609"/>
      <c r="L195" s="597"/>
      <c r="M195" s="603"/>
      <c r="N195" s="603"/>
      <c r="O195" s="603"/>
      <c r="P195" s="603"/>
      <c r="Q195" s="603"/>
      <c r="R195" s="603"/>
      <c r="S195" s="603"/>
      <c r="T195" s="603"/>
      <c r="U195" s="603"/>
      <c r="V195" s="603"/>
      <c r="W195" s="603"/>
      <c r="X195" s="604"/>
      <c r="Y195" s="600"/>
      <c r="Z195" s="601"/>
      <c r="AA195" s="601"/>
      <c r="AB195" s="615"/>
      <c r="AC195" s="607"/>
      <c r="AD195" s="608"/>
      <c r="AE195" s="608"/>
      <c r="AF195" s="608"/>
      <c r="AG195" s="609"/>
      <c r="AH195" s="597"/>
      <c r="AI195" s="603"/>
      <c r="AJ195" s="603"/>
      <c r="AK195" s="603"/>
      <c r="AL195" s="603"/>
      <c r="AM195" s="603"/>
      <c r="AN195" s="603"/>
      <c r="AO195" s="603"/>
      <c r="AP195" s="603"/>
      <c r="AQ195" s="603"/>
      <c r="AR195" s="603"/>
      <c r="AS195" s="603"/>
      <c r="AT195" s="604"/>
      <c r="AU195" s="600"/>
      <c r="AV195" s="601"/>
      <c r="AW195" s="601"/>
      <c r="AX195" s="602"/>
    </row>
    <row r="196" spans="1:50" ht="24.75" customHeight="1" x14ac:dyDescent="0.15">
      <c r="A196" s="1059"/>
      <c r="B196" s="1060"/>
      <c r="C196" s="1060"/>
      <c r="D196" s="1060"/>
      <c r="E196" s="1060"/>
      <c r="F196" s="1061"/>
      <c r="G196" s="607"/>
      <c r="H196" s="608"/>
      <c r="I196" s="608"/>
      <c r="J196" s="608"/>
      <c r="K196" s="609"/>
      <c r="L196" s="597"/>
      <c r="M196" s="603"/>
      <c r="N196" s="603"/>
      <c r="O196" s="603"/>
      <c r="P196" s="603"/>
      <c r="Q196" s="603"/>
      <c r="R196" s="603"/>
      <c r="S196" s="603"/>
      <c r="T196" s="603"/>
      <c r="U196" s="603"/>
      <c r="V196" s="603"/>
      <c r="W196" s="603"/>
      <c r="X196" s="604"/>
      <c r="Y196" s="600"/>
      <c r="Z196" s="601"/>
      <c r="AA196" s="601"/>
      <c r="AB196" s="615"/>
      <c r="AC196" s="607"/>
      <c r="AD196" s="608"/>
      <c r="AE196" s="608"/>
      <c r="AF196" s="608"/>
      <c r="AG196" s="609"/>
      <c r="AH196" s="597"/>
      <c r="AI196" s="603"/>
      <c r="AJ196" s="603"/>
      <c r="AK196" s="603"/>
      <c r="AL196" s="603"/>
      <c r="AM196" s="603"/>
      <c r="AN196" s="603"/>
      <c r="AO196" s="603"/>
      <c r="AP196" s="603"/>
      <c r="AQ196" s="603"/>
      <c r="AR196" s="603"/>
      <c r="AS196" s="603"/>
      <c r="AT196" s="604"/>
      <c r="AU196" s="600"/>
      <c r="AV196" s="601"/>
      <c r="AW196" s="601"/>
      <c r="AX196" s="602"/>
    </row>
    <row r="197" spans="1:50" ht="24.75" customHeight="1" x14ac:dyDescent="0.15">
      <c r="A197" s="1059"/>
      <c r="B197" s="1060"/>
      <c r="C197" s="1060"/>
      <c r="D197" s="1060"/>
      <c r="E197" s="1060"/>
      <c r="F197" s="1061"/>
      <c r="G197" s="607"/>
      <c r="H197" s="608"/>
      <c r="I197" s="608"/>
      <c r="J197" s="608"/>
      <c r="K197" s="609"/>
      <c r="L197" s="597"/>
      <c r="M197" s="603"/>
      <c r="N197" s="603"/>
      <c r="O197" s="603"/>
      <c r="P197" s="603"/>
      <c r="Q197" s="603"/>
      <c r="R197" s="603"/>
      <c r="S197" s="603"/>
      <c r="T197" s="603"/>
      <c r="U197" s="603"/>
      <c r="V197" s="603"/>
      <c r="W197" s="603"/>
      <c r="X197" s="604"/>
      <c r="Y197" s="600"/>
      <c r="Z197" s="601"/>
      <c r="AA197" s="601"/>
      <c r="AB197" s="615"/>
      <c r="AC197" s="607"/>
      <c r="AD197" s="608"/>
      <c r="AE197" s="608"/>
      <c r="AF197" s="608"/>
      <c r="AG197" s="609"/>
      <c r="AH197" s="597"/>
      <c r="AI197" s="603"/>
      <c r="AJ197" s="603"/>
      <c r="AK197" s="603"/>
      <c r="AL197" s="603"/>
      <c r="AM197" s="603"/>
      <c r="AN197" s="603"/>
      <c r="AO197" s="603"/>
      <c r="AP197" s="603"/>
      <c r="AQ197" s="603"/>
      <c r="AR197" s="603"/>
      <c r="AS197" s="603"/>
      <c r="AT197" s="604"/>
      <c r="AU197" s="600"/>
      <c r="AV197" s="601"/>
      <c r="AW197" s="601"/>
      <c r="AX197" s="602"/>
    </row>
    <row r="198" spans="1:50" ht="24.75" customHeight="1" x14ac:dyDescent="0.15">
      <c r="A198" s="1059"/>
      <c r="B198" s="1060"/>
      <c r="C198" s="1060"/>
      <c r="D198" s="1060"/>
      <c r="E198" s="1060"/>
      <c r="F198" s="1061"/>
      <c r="G198" s="607"/>
      <c r="H198" s="608"/>
      <c r="I198" s="608"/>
      <c r="J198" s="608"/>
      <c r="K198" s="609"/>
      <c r="L198" s="597"/>
      <c r="M198" s="603"/>
      <c r="N198" s="603"/>
      <c r="O198" s="603"/>
      <c r="P198" s="603"/>
      <c r="Q198" s="603"/>
      <c r="R198" s="603"/>
      <c r="S198" s="603"/>
      <c r="T198" s="603"/>
      <c r="U198" s="603"/>
      <c r="V198" s="603"/>
      <c r="W198" s="603"/>
      <c r="X198" s="604"/>
      <c r="Y198" s="600"/>
      <c r="Z198" s="601"/>
      <c r="AA198" s="601"/>
      <c r="AB198" s="615"/>
      <c r="AC198" s="607"/>
      <c r="AD198" s="608"/>
      <c r="AE198" s="608"/>
      <c r="AF198" s="608"/>
      <c r="AG198" s="609"/>
      <c r="AH198" s="597"/>
      <c r="AI198" s="603"/>
      <c r="AJ198" s="603"/>
      <c r="AK198" s="603"/>
      <c r="AL198" s="603"/>
      <c r="AM198" s="603"/>
      <c r="AN198" s="603"/>
      <c r="AO198" s="603"/>
      <c r="AP198" s="603"/>
      <c r="AQ198" s="603"/>
      <c r="AR198" s="603"/>
      <c r="AS198" s="603"/>
      <c r="AT198" s="604"/>
      <c r="AU198" s="600"/>
      <c r="AV198" s="601"/>
      <c r="AW198" s="601"/>
      <c r="AX198" s="602"/>
    </row>
    <row r="199" spans="1:50" ht="24.75" customHeight="1" thickBot="1" x14ac:dyDescent="0.2">
      <c r="A199" s="1059"/>
      <c r="B199" s="1060"/>
      <c r="C199" s="1060"/>
      <c r="D199" s="1060"/>
      <c r="E199" s="1060"/>
      <c r="F199" s="106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9"/>
      <c r="B200" s="1060"/>
      <c r="C200" s="1060"/>
      <c r="D200" s="1060"/>
      <c r="E200" s="1060"/>
      <c r="F200" s="1061"/>
      <c r="G200" s="594" t="s">
        <v>422</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594" t="s">
        <v>309</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6"/>
    </row>
    <row r="201" spans="1:50" ht="24.75" customHeight="1" x14ac:dyDescent="0.15">
      <c r="A201" s="1059"/>
      <c r="B201" s="1060"/>
      <c r="C201" s="1060"/>
      <c r="D201" s="1060"/>
      <c r="E201" s="1060"/>
      <c r="F201" s="106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9"/>
      <c r="B202" s="1060"/>
      <c r="C202" s="1060"/>
      <c r="D202" s="1060"/>
      <c r="E202" s="1060"/>
      <c r="F202" s="1061"/>
      <c r="G202" s="835"/>
      <c r="H202" s="842"/>
      <c r="I202" s="842"/>
      <c r="J202" s="842"/>
      <c r="K202" s="843"/>
      <c r="L202" s="667"/>
      <c r="M202" s="668"/>
      <c r="N202" s="668"/>
      <c r="O202" s="668"/>
      <c r="P202" s="668"/>
      <c r="Q202" s="668"/>
      <c r="R202" s="668"/>
      <c r="S202" s="668"/>
      <c r="T202" s="668"/>
      <c r="U202" s="668"/>
      <c r="V202" s="668"/>
      <c r="W202" s="668"/>
      <c r="X202" s="669"/>
      <c r="Y202" s="384"/>
      <c r="Z202" s="385"/>
      <c r="AA202" s="385"/>
      <c r="AB202" s="805"/>
      <c r="AC202" s="835"/>
      <c r="AD202" s="842"/>
      <c r="AE202" s="842"/>
      <c r="AF202" s="842"/>
      <c r="AG202" s="843"/>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9"/>
      <c r="B203" s="1060"/>
      <c r="C203" s="1060"/>
      <c r="D203" s="1060"/>
      <c r="E203" s="1060"/>
      <c r="F203" s="1061"/>
      <c r="G203" s="607"/>
      <c r="H203" s="608"/>
      <c r="I203" s="608"/>
      <c r="J203" s="608"/>
      <c r="K203" s="609"/>
      <c r="L203" s="597"/>
      <c r="M203" s="603"/>
      <c r="N203" s="603"/>
      <c r="O203" s="603"/>
      <c r="P203" s="603"/>
      <c r="Q203" s="603"/>
      <c r="R203" s="603"/>
      <c r="S203" s="603"/>
      <c r="T203" s="603"/>
      <c r="U203" s="603"/>
      <c r="V203" s="603"/>
      <c r="W203" s="603"/>
      <c r="X203" s="604"/>
      <c r="Y203" s="600"/>
      <c r="Z203" s="601"/>
      <c r="AA203" s="601"/>
      <c r="AB203" s="615"/>
      <c r="AC203" s="607"/>
      <c r="AD203" s="608"/>
      <c r="AE203" s="608"/>
      <c r="AF203" s="608"/>
      <c r="AG203" s="609"/>
      <c r="AH203" s="597"/>
      <c r="AI203" s="603"/>
      <c r="AJ203" s="603"/>
      <c r="AK203" s="603"/>
      <c r="AL203" s="603"/>
      <c r="AM203" s="603"/>
      <c r="AN203" s="603"/>
      <c r="AO203" s="603"/>
      <c r="AP203" s="603"/>
      <c r="AQ203" s="603"/>
      <c r="AR203" s="603"/>
      <c r="AS203" s="603"/>
      <c r="AT203" s="604"/>
      <c r="AU203" s="600"/>
      <c r="AV203" s="601"/>
      <c r="AW203" s="601"/>
      <c r="AX203" s="602"/>
    </row>
    <row r="204" spans="1:50" ht="24.75" customHeight="1" x14ac:dyDescent="0.15">
      <c r="A204" s="1059"/>
      <c r="B204" s="1060"/>
      <c r="C204" s="1060"/>
      <c r="D204" s="1060"/>
      <c r="E204" s="1060"/>
      <c r="F204" s="1061"/>
      <c r="G204" s="607"/>
      <c r="H204" s="608"/>
      <c r="I204" s="608"/>
      <c r="J204" s="608"/>
      <c r="K204" s="609"/>
      <c r="L204" s="597"/>
      <c r="M204" s="603"/>
      <c r="N204" s="603"/>
      <c r="O204" s="603"/>
      <c r="P204" s="603"/>
      <c r="Q204" s="603"/>
      <c r="R204" s="603"/>
      <c r="S204" s="603"/>
      <c r="T204" s="603"/>
      <c r="U204" s="603"/>
      <c r="V204" s="603"/>
      <c r="W204" s="603"/>
      <c r="X204" s="604"/>
      <c r="Y204" s="600"/>
      <c r="Z204" s="601"/>
      <c r="AA204" s="601"/>
      <c r="AB204" s="615"/>
      <c r="AC204" s="607"/>
      <c r="AD204" s="608"/>
      <c r="AE204" s="608"/>
      <c r="AF204" s="608"/>
      <c r="AG204" s="609"/>
      <c r="AH204" s="597"/>
      <c r="AI204" s="603"/>
      <c r="AJ204" s="603"/>
      <c r="AK204" s="603"/>
      <c r="AL204" s="603"/>
      <c r="AM204" s="603"/>
      <c r="AN204" s="603"/>
      <c r="AO204" s="603"/>
      <c r="AP204" s="603"/>
      <c r="AQ204" s="603"/>
      <c r="AR204" s="603"/>
      <c r="AS204" s="603"/>
      <c r="AT204" s="604"/>
      <c r="AU204" s="600"/>
      <c r="AV204" s="601"/>
      <c r="AW204" s="601"/>
      <c r="AX204" s="602"/>
    </row>
    <row r="205" spans="1:50" ht="24.75" customHeight="1" x14ac:dyDescent="0.15">
      <c r="A205" s="1059"/>
      <c r="B205" s="1060"/>
      <c r="C205" s="1060"/>
      <c r="D205" s="1060"/>
      <c r="E205" s="1060"/>
      <c r="F205" s="1061"/>
      <c r="G205" s="607"/>
      <c r="H205" s="608"/>
      <c r="I205" s="608"/>
      <c r="J205" s="608"/>
      <c r="K205" s="609"/>
      <c r="L205" s="597"/>
      <c r="M205" s="603"/>
      <c r="N205" s="603"/>
      <c r="O205" s="603"/>
      <c r="P205" s="603"/>
      <c r="Q205" s="603"/>
      <c r="R205" s="603"/>
      <c r="S205" s="603"/>
      <c r="T205" s="603"/>
      <c r="U205" s="603"/>
      <c r="V205" s="603"/>
      <c r="W205" s="603"/>
      <c r="X205" s="604"/>
      <c r="Y205" s="600"/>
      <c r="Z205" s="601"/>
      <c r="AA205" s="601"/>
      <c r="AB205" s="615"/>
      <c r="AC205" s="607"/>
      <c r="AD205" s="608"/>
      <c r="AE205" s="608"/>
      <c r="AF205" s="608"/>
      <c r="AG205" s="609"/>
      <c r="AH205" s="597"/>
      <c r="AI205" s="603"/>
      <c r="AJ205" s="603"/>
      <c r="AK205" s="603"/>
      <c r="AL205" s="603"/>
      <c r="AM205" s="603"/>
      <c r="AN205" s="603"/>
      <c r="AO205" s="603"/>
      <c r="AP205" s="603"/>
      <c r="AQ205" s="603"/>
      <c r="AR205" s="603"/>
      <c r="AS205" s="603"/>
      <c r="AT205" s="604"/>
      <c r="AU205" s="600"/>
      <c r="AV205" s="601"/>
      <c r="AW205" s="601"/>
      <c r="AX205" s="602"/>
    </row>
    <row r="206" spans="1:50" ht="24.75" customHeight="1" x14ac:dyDescent="0.15">
      <c r="A206" s="1059"/>
      <c r="B206" s="1060"/>
      <c r="C206" s="1060"/>
      <c r="D206" s="1060"/>
      <c r="E206" s="1060"/>
      <c r="F206" s="1061"/>
      <c r="G206" s="607"/>
      <c r="H206" s="608"/>
      <c r="I206" s="608"/>
      <c r="J206" s="608"/>
      <c r="K206" s="609"/>
      <c r="L206" s="597"/>
      <c r="M206" s="603"/>
      <c r="N206" s="603"/>
      <c r="O206" s="603"/>
      <c r="P206" s="603"/>
      <c r="Q206" s="603"/>
      <c r="R206" s="603"/>
      <c r="S206" s="603"/>
      <c r="T206" s="603"/>
      <c r="U206" s="603"/>
      <c r="V206" s="603"/>
      <c r="W206" s="603"/>
      <c r="X206" s="604"/>
      <c r="Y206" s="600"/>
      <c r="Z206" s="601"/>
      <c r="AA206" s="601"/>
      <c r="AB206" s="615"/>
      <c r="AC206" s="607"/>
      <c r="AD206" s="608"/>
      <c r="AE206" s="608"/>
      <c r="AF206" s="608"/>
      <c r="AG206" s="609"/>
      <c r="AH206" s="597"/>
      <c r="AI206" s="603"/>
      <c r="AJ206" s="603"/>
      <c r="AK206" s="603"/>
      <c r="AL206" s="603"/>
      <c r="AM206" s="603"/>
      <c r="AN206" s="603"/>
      <c r="AO206" s="603"/>
      <c r="AP206" s="603"/>
      <c r="AQ206" s="603"/>
      <c r="AR206" s="603"/>
      <c r="AS206" s="603"/>
      <c r="AT206" s="604"/>
      <c r="AU206" s="600"/>
      <c r="AV206" s="601"/>
      <c r="AW206" s="601"/>
      <c r="AX206" s="602"/>
    </row>
    <row r="207" spans="1:50" ht="24.75" customHeight="1" x14ac:dyDescent="0.15">
      <c r="A207" s="1059"/>
      <c r="B207" s="1060"/>
      <c r="C207" s="1060"/>
      <c r="D207" s="1060"/>
      <c r="E207" s="1060"/>
      <c r="F207" s="1061"/>
      <c r="G207" s="607"/>
      <c r="H207" s="608"/>
      <c r="I207" s="608"/>
      <c r="J207" s="608"/>
      <c r="K207" s="609"/>
      <c r="L207" s="597"/>
      <c r="M207" s="603"/>
      <c r="N207" s="603"/>
      <c r="O207" s="603"/>
      <c r="P207" s="603"/>
      <c r="Q207" s="603"/>
      <c r="R207" s="603"/>
      <c r="S207" s="603"/>
      <c r="T207" s="603"/>
      <c r="U207" s="603"/>
      <c r="V207" s="603"/>
      <c r="W207" s="603"/>
      <c r="X207" s="604"/>
      <c r="Y207" s="600"/>
      <c r="Z207" s="601"/>
      <c r="AA207" s="601"/>
      <c r="AB207" s="615"/>
      <c r="AC207" s="607"/>
      <c r="AD207" s="608"/>
      <c r="AE207" s="608"/>
      <c r="AF207" s="608"/>
      <c r="AG207" s="609"/>
      <c r="AH207" s="597"/>
      <c r="AI207" s="603"/>
      <c r="AJ207" s="603"/>
      <c r="AK207" s="603"/>
      <c r="AL207" s="603"/>
      <c r="AM207" s="603"/>
      <c r="AN207" s="603"/>
      <c r="AO207" s="603"/>
      <c r="AP207" s="603"/>
      <c r="AQ207" s="603"/>
      <c r="AR207" s="603"/>
      <c r="AS207" s="603"/>
      <c r="AT207" s="604"/>
      <c r="AU207" s="600"/>
      <c r="AV207" s="601"/>
      <c r="AW207" s="601"/>
      <c r="AX207" s="602"/>
    </row>
    <row r="208" spans="1:50" ht="24.75" customHeight="1" x14ac:dyDescent="0.15">
      <c r="A208" s="1059"/>
      <c r="B208" s="1060"/>
      <c r="C208" s="1060"/>
      <c r="D208" s="1060"/>
      <c r="E208" s="1060"/>
      <c r="F208" s="1061"/>
      <c r="G208" s="607"/>
      <c r="H208" s="608"/>
      <c r="I208" s="608"/>
      <c r="J208" s="608"/>
      <c r="K208" s="609"/>
      <c r="L208" s="597"/>
      <c r="M208" s="603"/>
      <c r="N208" s="603"/>
      <c r="O208" s="603"/>
      <c r="P208" s="603"/>
      <c r="Q208" s="603"/>
      <c r="R208" s="603"/>
      <c r="S208" s="603"/>
      <c r="T208" s="603"/>
      <c r="U208" s="603"/>
      <c r="V208" s="603"/>
      <c r="W208" s="603"/>
      <c r="X208" s="604"/>
      <c r="Y208" s="600"/>
      <c r="Z208" s="601"/>
      <c r="AA208" s="601"/>
      <c r="AB208" s="615"/>
      <c r="AC208" s="607"/>
      <c r="AD208" s="608"/>
      <c r="AE208" s="608"/>
      <c r="AF208" s="608"/>
      <c r="AG208" s="609"/>
      <c r="AH208" s="597"/>
      <c r="AI208" s="603"/>
      <c r="AJ208" s="603"/>
      <c r="AK208" s="603"/>
      <c r="AL208" s="603"/>
      <c r="AM208" s="603"/>
      <c r="AN208" s="603"/>
      <c r="AO208" s="603"/>
      <c r="AP208" s="603"/>
      <c r="AQ208" s="603"/>
      <c r="AR208" s="603"/>
      <c r="AS208" s="603"/>
      <c r="AT208" s="604"/>
      <c r="AU208" s="600"/>
      <c r="AV208" s="601"/>
      <c r="AW208" s="601"/>
      <c r="AX208" s="602"/>
    </row>
    <row r="209" spans="1:50" ht="24.75" customHeight="1" x14ac:dyDescent="0.15">
      <c r="A209" s="1059"/>
      <c r="B209" s="1060"/>
      <c r="C209" s="1060"/>
      <c r="D209" s="1060"/>
      <c r="E209" s="1060"/>
      <c r="F209" s="1061"/>
      <c r="G209" s="607"/>
      <c r="H209" s="608"/>
      <c r="I209" s="608"/>
      <c r="J209" s="608"/>
      <c r="K209" s="609"/>
      <c r="L209" s="597"/>
      <c r="M209" s="603"/>
      <c r="N209" s="603"/>
      <c r="O209" s="603"/>
      <c r="P209" s="603"/>
      <c r="Q209" s="603"/>
      <c r="R209" s="603"/>
      <c r="S209" s="603"/>
      <c r="T209" s="603"/>
      <c r="U209" s="603"/>
      <c r="V209" s="603"/>
      <c r="W209" s="603"/>
      <c r="X209" s="604"/>
      <c r="Y209" s="600"/>
      <c r="Z209" s="601"/>
      <c r="AA209" s="601"/>
      <c r="AB209" s="615"/>
      <c r="AC209" s="607"/>
      <c r="AD209" s="608"/>
      <c r="AE209" s="608"/>
      <c r="AF209" s="608"/>
      <c r="AG209" s="609"/>
      <c r="AH209" s="597"/>
      <c r="AI209" s="603"/>
      <c r="AJ209" s="603"/>
      <c r="AK209" s="603"/>
      <c r="AL209" s="603"/>
      <c r="AM209" s="603"/>
      <c r="AN209" s="603"/>
      <c r="AO209" s="603"/>
      <c r="AP209" s="603"/>
      <c r="AQ209" s="603"/>
      <c r="AR209" s="603"/>
      <c r="AS209" s="603"/>
      <c r="AT209" s="604"/>
      <c r="AU209" s="600"/>
      <c r="AV209" s="601"/>
      <c r="AW209" s="601"/>
      <c r="AX209" s="602"/>
    </row>
    <row r="210" spans="1:50" ht="24.75" customHeight="1" x14ac:dyDescent="0.15">
      <c r="A210" s="1059"/>
      <c r="B210" s="1060"/>
      <c r="C210" s="1060"/>
      <c r="D210" s="1060"/>
      <c r="E210" s="1060"/>
      <c r="F210" s="1061"/>
      <c r="G210" s="607"/>
      <c r="H210" s="608"/>
      <c r="I210" s="608"/>
      <c r="J210" s="608"/>
      <c r="K210" s="609"/>
      <c r="L210" s="597"/>
      <c r="M210" s="603"/>
      <c r="N210" s="603"/>
      <c r="O210" s="603"/>
      <c r="P210" s="603"/>
      <c r="Q210" s="603"/>
      <c r="R210" s="603"/>
      <c r="S210" s="603"/>
      <c r="T210" s="603"/>
      <c r="U210" s="603"/>
      <c r="V210" s="603"/>
      <c r="W210" s="603"/>
      <c r="X210" s="604"/>
      <c r="Y210" s="600"/>
      <c r="Z210" s="601"/>
      <c r="AA210" s="601"/>
      <c r="AB210" s="615"/>
      <c r="AC210" s="607"/>
      <c r="AD210" s="608"/>
      <c r="AE210" s="608"/>
      <c r="AF210" s="608"/>
      <c r="AG210" s="609"/>
      <c r="AH210" s="597"/>
      <c r="AI210" s="603"/>
      <c r="AJ210" s="603"/>
      <c r="AK210" s="603"/>
      <c r="AL210" s="603"/>
      <c r="AM210" s="603"/>
      <c r="AN210" s="603"/>
      <c r="AO210" s="603"/>
      <c r="AP210" s="603"/>
      <c r="AQ210" s="603"/>
      <c r="AR210" s="603"/>
      <c r="AS210" s="603"/>
      <c r="AT210" s="604"/>
      <c r="AU210" s="600"/>
      <c r="AV210" s="601"/>
      <c r="AW210" s="601"/>
      <c r="AX210" s="602"/>
    </row>
    <row r="211" spans="1:50" ht="24.75" customHeight="1" x14ac:dyDescent="0.15">
      <c r="A211" s="1059"/>
      <c r="B211" s="1060"/>
      <c r="C211" s="1060"/>
      <c r="D211" s="1060"/>
      <c r="E211" s="1060"/>
      <c r="F211" s="1061"/>
      <c r="G211" s="607"/>
      <c r="H211" s="608"/>
      <c r="I211" s="608"/>
      <c r="J211" s="608"/>
      <c r="K211" s="609"/>
      <c r="L211" s="597"/>
      <c r="M211" s="603"/>
      <c r="N211" s="603"/>
      <c r="O211" s="603"/>
      <c r="P211" s="603"/>
      <c r="Q211" s="603"/>
      <c r="R211" s="603"/>
      <c r="S211" s="603"/>
      <c r="T211" s="603"/>
      <c r="U211" s="603"/>
      <c r="V211" s="603"/>
      <c r="W211" s="603"/>
      <c r="X211" s="604"/>
      <c r="Y211" s="600"/>
      <c r="Z211" s="601"/>
      <c r="AA211" s="601"/>
      <c r="AB211" s="615"/>
      <c r="AC211" s="607"/>
      <c r="AD211" s="608"/>
      <c r="AE211" s="608"/>
      <c r="AF211" s="608"/>
      <c r="AG211" s="609"/>
      <c r="AH211" s="597"/>
      <c r="AI211" s="603"/>
      <c r="AJ211" s="603"/>
      <c r="AK211" s="603"/>
      <c r="AL211" s="603"/>
      <c r="AM211" s="603"/>
      <c r="AN211" s="603"/>
      <c r="AO211" s="603"/>
      <c r="AP211" s="603"/>
      <c r="AQ211" s="603"/>
      <c r="AR211" s="603"/>
      <c r="AS211" s="603"/>
      <c r="AT211" s="604"/>
      <c r="AU211" s="600"/>
      <c r="AV211" s="601"/>
      <c r="AW211" s="601"/>
      <c r="AX211" s="602"/>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4" t="s">
        <v>310</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594" t="s">
        <v>423</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6"/>
    </row>
    <row r="215" spans="1:50" ht="24.75" customHeight="1" x14ac:dyDescent="0.15">
      <c r="A215" s="1059"/>
      <c r="B215" s="1060"/>
      <c r="C215" s="1060"/>
      <c r="D215" s="1060"/>
      <c r="E215" s="1060"/>
      <c r="F215" s="106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9"/>
      <c r="B216" s="1060"/>
      <c r="C216" s="1060"/>
      <c r="D216" s="1060"/>
      <c r="E216" s="1060"/>
      <c r="F216" s="1061"/>
      <c r="G216" s="835"/>
      <c r="H216" s="842"/>
      <c r="I216" s="842"/>
      <c r="J216" s="842"/>
      <c r="K216" s="843"/>
      <c r="L216" s="667"/>
      <c r="M216" s="668"/>
      <c r="N216" s="668"/>
      <c r="O216" s="668"/>
      <c r="P216" s="668"/>
      <c r="Q216" s="668"/>
      <c r="R216" s="668"/>
      <c r="S216" s="668"/>
      <c r="T216" s="668"/>
      <c r="U216" s="668"/>
      <c r="V216" s="668"/>
      <c r="W216" s="668"/>
      <c r="X216" s="669"/>
      <c r="Y216" s="384"/>
      <c r="Z216" s="385"/>
      <c r="AA216" s="385"/>
      <c r="AB216" s="805"/>
      <c r="AC216" s="835"/>
      <c r="AD216" s="842"/>
      <c r="AE216" s="842"/>
      <c r="AF216" s="842"/>
      <c r="AG216" s="843"/>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9"/>
      <c r="B217" s="1060"/>
      <c r="C217" s="1060"/>
      <c r="D217" s="1060"/>
      <c r="E217" s="1060"/>
      <c r="F217" s="1061"/>
      <c r="G217" s="607"/>
      <c r="H217" s="608"/>
      <c r="I217" s="608"/>
      <c r="J217" s="608"/>
      <c r="K217" s="609"/>
      <c r="L217" s="597"/>
      <c r="M217" s="603"/>
      <c r="N217" s="603"/>
      <c r="O217" s="603"/>
      <c r="P217" s="603"/>
      <c r="Q217" s="603"/>
      <c r="R217" s="603"/>
      <c r="S217" s="603"/>
      <c r="T217" s="603"/>
      <c r="U217" s="603"/>
      <c r="V217" s="603"/>
      <c r="W217" s="603"/>
      <c r="X217" s="604"/>
      <c r="Y217" s="600"/>
      <c r="Z217" s="601"/>
      <c r="AA217" s="601"/>
      <c r="AB217" s="615"/>
      <c r="AC217" s="607"/>
      <c r="AD217" s="608"/>
      <c r="AE217" s="608"/>
      <c r="AF217" s="608"/>
      <c r="AG217" s="609"/>
      <c r="AH217" s="597"/>
      <c r="AI217" s="603"/>
      <c r="AJ217" s="603"/>
      <c r="AK217" s="603"/>
      <c r="AL217" s="603"/>
      <c r="AM217" s="603"/>
      <c r="AN217" s="603"/>
      <c r="AO217" s="603"/>
      <c r="AP217" s="603"/>
      <c r="AQ217" s="603"/>
      <c r="AR217" s="603"/>
      <c r="AS217" s="603"/>
      <c r="AT217" s="604"/>
      <c r="AU217" s="600"/>
      <c r="AV217" s="601"/>
      <c r="AW217" s="601"/>
      <c r="AX217" s="602"/>
    </row>
    <row r="218" spans="1:50" ht="24.75" customHeight="1" x14ac:dyDescent="0.15">
      <c r="A218" s="1059"/>
      <c r="B218" s="1060"/>
      <c r="C218" s="1060"/>
      <c r="D218" s="1060"/>
      <c r="E218" s="1060"/>
      <c r="F218" s="1061"/>
      <c r="G218" s="607"/>
      <c r="H218" s="608"/>
      <c r="I218" s="608"/>
      <c r="J218" s="608"/>
      <c r="K218" s="609"/>
      <c r="L218" s="597"/>
      <c r="M218" s="603"/>
      <c r="N218" s="603"/>
      <c r="O218" s="603"/>
      <c r="P218" s="603"/>
      <c r="Q218" s="603"/>
      <c r="R218" s="603"/>
      <c r="S218" s="603"/>
      <c r="T218" s="603"/>
      <c r="U218" s="603"/>
      <c r="V218" s="603"/>
      <c r="W218" s="603"/>
      <c r="X218" s="604"/>
      <c r="Y218" s="600"/>
      <c r="Z218" s="601"/>
      <c r="AA218" s="601"/>
      <c r="AB218" s="615"/>
      <c r="AC218" s="607"/>
      <c r="AD218" s="608"/>
      <c r="AE218" s="608"/>
      <c r="AF218" s="608"/>
      <c r="AG218" s="609"/>
      <c r="AH218" s="597"/>
      <c r="AI218" s="603"/>
      <c r="AJ218" s="603"/>
      <c r="AK218" s="603"/>
      <c r="AL218" s="603"/>
      <c r="AM218" s="603"/>
      <c r="AN218" s="603"/>
      <c r="AO218" s="603"/>
      <c r="AP218" s="603"/>
      <c r="AQ218" s="603"/>
      <c r="AR218" s="603"/>
      <c r="AS218" s="603"/>
      <c r="AT218" s="604"/>
      <c r="AU218" s="600"/>
      <c r="AV218" s="601"/>
      <c r="AW218" s="601"/>
      <c r="AX218" s="602"/>
    </row>
    <row r="219" spans="1:50" ht="24.75" customHeight="1" x14ac:dyDescent="0.15">
      <c r="A219" s="1059"/>
      <c r="B219" s="1060"/>
      <c r="C219" s="1060"/>
      <c r="D219" s="1060"/>
      <c r="E219" s="1060"/>
      <c r="F219" s="1061"/>
      <c r="G219" s="607"/>
      <c r="H219" s="608"/>
      <c r="I219" s="608"/>
      <c r="J219" s="608"/>
      <c r="K219" s="609"/>
      <c r="L219" s="597"/>
      <c r="M219" s="603"/>
      <c r="N219" s="603"/>
      <c r="O219" s="603"/>
      <c r="P219" s="603"/>
      <c r="Q219" s="603"/>
      <c r="R219" s="603"/>
      <c r="S219" s="603"/>
      <c r="T219" s="603"/>
      <c r="U219" s="603"/>
      <c r="V219" s="603"/>
      <c r="W219" s="603"/>
      <c r="X219" s="604"/>
      <c r="Y219" s="600"/>
      <c r="Z219" s="601"/>
      <c r="AA219" s="601"/>
      <c r="AB219" s="615"/>
      <c r="AC219" s="607"/>
      <c r="AD219" s="608"/>
      <c r="AE219" s="608"/>
      <c r="AF219" s="608"/>
      <c r="AG219" s="609"/>
      <c r="AH219" s="597"/>
      <c r="AI219" s="603"/>
      <c r="AJ219" s="603"/>
      <c r="AK219" s="603"/>
      <c r="AL219" s="603"/>
      <c r="AM219" s="603"/>
      <c r="AN219" s="603"/>
      <c r="AO219" s="603"/>
      <c r="AP219" s="603"/>
      <c r="AQ219" s="603"/>
      <c r="AR219" s="603"/>
      <c r="AS219" s="603"/>
      <c r="AT219" s="604"/>
      <c r="AU219" s="600"/>
      <c r="AV219" s="601"/>
      <c r="AW219" s="601"/>
      <c r="AX219" s="602"/>
    </row>
    <row r="220" spans="1:50" ht="24.75" customHeight="1" x14ac:dyDescent="0.15">
      <c r="A220" s="1059"/>
      <c r="B220" s="1060"/>
      <c r="C220" s="1060"/>
      <c r="D220" s="1060"/>
      <c r="E220" s="1060"/>
      <c r="F220" s="1061"/>
      <c r="G220" s="607"/>
      <c r="H220" s="608"/>
      <c r="I220" s="608"/>
      <c r="J220" s="608"/>
      <c r="K220" s="609"/>
      <c r="L220" s="597"/>
      <c r="M220" s="603"/>
      <c r="N220" s="603"/>
      <c r="O220" s="603"/>
      <c r="P220" s="603"/>
      <c r="Q220" s="603"/>
      <c r="R220" s="603"/>
      <c r="S220" s="603"/>
      <c r="T220" s="603"/>
      <c r="U220" s="603"/>
      <c r="V220" s="603"/>
      <c r="W220" s="603"/>
      <c r="X220" s="604"/>
      <c r="Y220" s="600"/>
      <c r="Z220" s="601"/>
      <c r="AA220" s="601"/>
      <c r="AB220" s="615"/>
      <c r="AC220" s="607"/>
      <c r="AD220" s="608"/>
      <c r="AE220" s="608"/>
      <c r="AF220" s="608"/>
      <c r="AG220" s="609"/>
      <c r="AH220" s="597"/>
      <c r="AI220" s="603"/>
      <c r="AJ220" s="603"/>
      <c r="AK220" s="603"/>
      <c r="AL220" s="603"/>
      <c r="AM220" s="603"/>
      <c r="AN220" s="603"/>
      <c r="AO220" s="603"/>
      <c r="AP220" s="603"/>
      <c r="AQ220" s="603"/>
      <c r="AR220" s="603"/>
      <c r="AS220" s="603"/>
      <c r="AT220" s="604"/>
      <c r="AU220" s="600"/>
      <c r="AV220" s="601"/>
      <c r="AW220" s="601"/>
      <c r="AX220" s="602"/>
    </row>
    <row r="221" spans="1:50" ht="24.75" customHeight="1" x14ac:dyDescent="0.15">
      <c r="A221" s="1059"/>
      <c r="B221" s="1060"/>
      <c r="C221" s="1060"/>
      <c r="D221" s="1060"/>
      <c r="E221" s="1060"/>
      <c r="F221" s="1061"/>
      <c r="G221" s="607"/>
      <c r="H221" s="608"/>
      <c r="I221" s="608"/>
      <c r="J221" s="608"/>
      <c r="K221" s="609"/>
      <c r="L221" s="597"/>
      <c r="M221" s="603"/>
      <c r="N221" s="603"/>
      <c r="O221" s="603"/>
      <c r="P221" s="603"/>
      <c r="Q221" s="603"/>
      <c r="R221" s="603"/>
      <c r="S221" s="603"/>
      <c r="T221" s="603"/>
      <c r="U221" s="603"/>
      <c r="V221" s="603"/>
      <c r="W221" s="603"/>
      <c r="X221" s="604"/>
      <c r="Y221" s="600"/>
      <c r="Z221" s="601"/>
      <c r="AA221" s="601"/>
      <c r="AB221" s="615"/>
      <c r="AC221" s="607"/>
      <c r="AD221" s="608"/>
      <c r="AE221" s="608"/>
      <c r="AF221" s="608"/>
      <c r="AG221" s="609"/>
      <c r="AH221" s="597"/>
      <c r="AI221" s="603"/>
      <c r="AJ221" s="603"/>
      <c r="AK221" s="603"/>
      <c r="AL221" s="603"/>
      <c r="AM221" s="603"/>
      <c r="AN221" s="603"/>
      <c r="AO221" s="603"/>
      <c r="AP221" s="603"/>
      <c r="AQ221" s="603"/>
      <c r="AR221" s="603"/>
      <c r="AS221" s="603"/>
      <c r="AT221" s="604"/>
      <c r="AU221" s="600"/>
      <c r="AV221" s="601"/>
      <c r="AW221" s="601"/>
      <c r="AX221" s="602"/>
    </row>
    <row r="222" spans="1:50" ht="24.75" customHeight="1" x14ac:dyDescent="0.15">
      <c r="A222" s="1059"/>
      <c r="B222" s="1060"/>
      <c r="C222" s="1060"/>
      <c r="D222" s="1060"/>
      <c r="E222" s="1060"/>
      <c r="F222" s="1061"/>
      <c r="G222" s="607"/>
      <c r="H222" s="608"/>
      <c r="I222" s="608"/>
      <c r="J222" s="608"/>
      <c r="K222" s="609"/>
      <c r="L222" s="597"/>
      <c r="M222" s="603"/>
      <c r="N222" s="603"/>
      <c r="O222" s="603"/>
      <c r="P222" s="603"/>
      <c r="Q222" s="603"/>
      <c r="R222" s="603"/>
      <c r="S222" s="603"/>
      <c r="T222" s="603"/>
      <c r="U222" s="603"/>
      <c r="V222" s="603"/>
      <c r="W222" s="603"/>
      <c r="X222" s="604"/>
      <c r="Y222" s="600"/>
      <c r="Z222" s="601"/>
      <c r="AA222" s="601"/>
      <c r="AB222" s="615"/>
      <c r="AC222" s="607"/>
      <c r="AD222" s="608"/>
      <c r="AE222" s="608"/>
      <c r="AF222" s="608"/>
      <c r="AG222" s="609"/>
      <c r="AH222" s="597"/>
      <c r="AI222" s="603"/>
      <c r="AJ222" s="603"/>
      <c r="AK222" s="603"/>
      <c r="AL222" s="603"/>
      <c r="AM222" s="603"/>
      <c r="AN222" s="603"/>
      <c r="AO222" s="603"/>
      <c r="AP222" s="603"/>
      <c r="AQ222" s="603"/>
      <c r="AR222" s="603"/>
      <c r="AS222" s="603"/>
      <c r="AT222" s="604"/>
      <c r="AU222" s="600"/>
      <c r="AV222" s="601"/>
      <c r="AW222" s="601"/>
      <c r="AX222" s="602"/>
    </row>
    <row r="223" spans="1:50" ht="24.75" customHeight="1" x14ac:dyDescent="0.15">
      <c r="A223" s="1059"/>
      <c r="B223" s="1060"/>
      <c r="C223" s="1060"/>
      <c r="D223" s="1060"/>
      <c r="E223" s="1060"/>
      <c r="F223" s="1061"/>
      <c r="G223" s="607"/>
      <c r="H223" s="608"/>
      <c r="I223" s="608"/>
      <c r="J223" s="608"/>
      <c r="K223" s="609"/>
      <c r="L223" s="597"/>
      <c r="M223" s="603"/>
      <c r="N223" s="603"/>
      <c r="O223" s="603"/>
      <c r="P223" s="603"/>
      <c r="Q223" s="603"/>
      <c r="R223" s="603"/>
      <c r="S223" s="603"/>
      <c r="T223" s="603"/>
      <c r="U223" s="603"/>
      <c r="V223" s="603"/>
      <c r="W223" s="603"/>
      <c r="X223" s="604"/>
      <c r="Y223" s="600"/>
      <c r="Z223" s="601"/>
      <c r="AA223" s="601"/>
      <c r="AB223" s="615"/>
      <c r="AC223" s="607"/>
      <c r="AD223" s="608"/>
      <c r="AE223" s="608"/>
      <c r="AF223" s="608"/>
      <c r="AG223" s="609"/>
      <c r="AH223" s="597"/>
      <c r="AI223" s="603"/>
      <c r="AJ223" s="603"/>
      <c r="AK223" s="603"/>
      <c r="AL223" s="603"/>
      <c r="AM223" s="603"/>
      <c r="AN223" s="603"/>
      <c r="AO223" s="603"/>
      <c r="AP223" s="603"/>
      <c r="AQ223" s="603"/>
      <c r="AR223" s="603"/>
      <c r="AS223" s="603"/>
      <c r="AT223" s="604"/>
      <c r="AU223" s="600"/>
      <c r="AV223" s="601"/>
      <c r="AW223" s="601"/>
      <c r="AX223" s="602"/>
    </row>
    <row r="224" spans="1:50" ht="24.75" customHeight="1" x14ac:dyDescent="0.15">
      <c r="A224" s="1059"/>
      <c r="B224" s="1060"/>
      <c r="C224" s="1060"/>
      <c r="D224" s="1060"/>
      <c r="E224" s="1060"/>
      <c r="F224" s="1061"/>
      <c r="G224" s="607"/>
      <c r="H224" s="608"/>
      <c r="I224" s="608"/>
      <c r="J224" s="608"/>
      <c r="K224" s="609"/>
      <c r="L224" s="597"/>
      <c r="M224" s="603"/>
      <c r="N224" s="603"/>
      <c r="O224" s="603"/>
      <c r="P224" s="603"/>
      <c r="Q224" s="603"/>
      <c r="R224" s="603"/>
      <c r="S224" s="603"/>
      <c r="T224" s="603"/>
      <c r="U224" s="603"/>
      <c r="V224" s="603"/>
      <c r="W224" s="603"/>
      <c r="X224" s="604"/>
      <c r="Y224" s="600"/>
      <c r="Z224" s="601"/>
      <c r="AA224" s="601"/>
      <c r="AB224" s="615"/>
      <c r="AC224" s="607"/>
      <c r="AD224" s="608"/>
      <c r="AE224" s="608"/>
      <c r="AF224" s="608"/>
      <c r="AG224" s="609"/>
      <c r="AH224" s="597"/>
      <c r="AI224" s="603"/>
      <c r="AJ224" s="603"/>
      <c r="AK224" s="603"/>
      <c r="AL224" s="603"/>
      <c r="AM224" s="603"/>
      <c r="AN224" s="603"/>
      <c r="AO224" s="603"/>
      <c r="AP224" s="603"/>
      <c r="AQ224" s="603"/>
      <c r="AR224" s="603"/>
      <c r="AS224" s="603"/>
      <c r="AT224" s="604"/>
      <c r="AU224" s="600"/>
      <c r="AV224" s="601"/>
      <c r="AW224" s="601"/>
      <c r="AX224" s="602"/>
    </row>
    <row r="225" spans="1:50" ht="24.75" customHeight="1" x14ac:dyDescent="0.15">
      <c r="A225" s="1059"/>
      <c r="B225" s="1060"/>
      <c r="C225" s="1060"/>
      <c r="D225" s="1060"/>
      <c r="E225" s="1060"/>
      <c r="F225" s="1061"/>
      <c r="G225" s="607"/>
      <c r="H225" s="608"/>
      <c r="I225" s="608"/>
      <c r="J225" s="608"/>
      <c r="K225" s="609"/>
      <c r="L225" s="597"/>
      <c r="M225" s="603"/>
      <c r="N225" s="603"/>
      <c r="O225" s="603"/>
      <c r="P225" s="603"/>
      <c r="Q225" s="603"/>
      <c r="R225" s="603"/>
      <c r="S225" s="603"/>
      <c r="T225" s="603"/>
      <c r="U225" s="603"/>
      <c r="V225" s="603"/>
      <c r="W225" s="603"/>
      <c r="X225" s="604"/>
      <c r="Y225" s="600"/>
      <c r="Z225" s="601"/>
      <c r="AA225" s="601"/>
      <c r="AB225" s="615"/>
      <c r="AC225" s="607"/>
      <c r="AD225" s="608"/>
      <c r="AE225" s="608"/>
      <c r="AF225" s="608"/>
      <c r="AG225" s="609"/>
      <c r="AH225" s="597"/>
      <c r="AI225" s="603"/>
      <c r="AJ225" s="603"/>
      <c r="AK225" s="603"/>
      <c r="AL225" s="603"/>
      <c r="AM225" s="603"/>
      <c r="AN225" s="603"/>
      <c r="AO225" s="603"/>
      <c r="AP225" s="603"/>
      <c r="AQ225" s="603"/>
      <c r="AR225" s="603"/>
      <c r="AS225" s="603"/>
      <c r="AT225" s="604"/>
      <c r="AU225" s="600"/>
      <c r="AV225" s="601"/>
      <c r="AW225" s="601"/>
      <c r="AX225" s="602"/>
    </row>
    <row r="226" spans="1:50" ht="24.75" customHeight="1" thickBot="1" x14ac:dyDescent="0.2">
      <c r="A226" s="1059"/>
      <c r="B226" s="1060"/>
      <c r="C226" s="1060"/>
      <c r="D226" s="1060"/>
      <c r="E226" s="1060"/>
      <c r="F226" s="106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9"/>
      <c r="B227" s="1060"/>
      <c r="C227" s="1060"/>
      <c r="D227" s="1060"/>
      <c r="E227" s="1060"/>
      <c r="F227" s="1061"/>
      <c r="G227" s="594" t="s">
        <v>424</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594" t="s">
        <v>425</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6"/>
    </row>
    <row r="228" spans="1:50" ht="25.5" customHeight="1" x14ac:dyDescent="0.15">
      <c r="A228" s="1059"/>
      <c r="B228" s="1060"/>
      <c r="C228" s="1060"/>
      <c r="D228" s="1060"/>
      <c r="E228" s="1060"/>
      <c r="F228" s="106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9"/>
      <c r="B229" s="1060"/>
      <c r="C229" s="1060"/>
      <c r="D229" s="1060"/>
      <c r="E229" s="1060"/>
      <c r="F229" s="1061"/>
      <c r="G229" s="835"/>
      <c r="H229" s="842"/>
      <c r="I229" s="842"/>
      <c r="J229" s="842"/>
      <c r="K229" s="843"/>
      <c r="L229" s="667"/>
      <c r="M229" s="668"/>
      <c r="N229" s="668"/>
      <c r="O229" s="668"/>
      <c r="P229" s="668"/>
      <c r="Q229" s="668"/>
      <c r="R229" s="668"/>
      <c r="S229" s="668"/>
      <c r="T229" s="668"/>
      <c r="U229" s="668"/>
      <c r="V229" s="668"/>
      <c r="W229" s="668"/>
      <c r="X229" s="669"/>
      <c r="Y229" s="384"/>
      <c r="Z229" s="385"/>
      <c r="AA229" s="385"/>
      <c r="AB229" s="805"/>
      <c r="AC229" s="835"/>
      <c r="AD229" s="842"/>
      <c r="AE229" s="842"/>
      <c r="AF229" s="842"/>
      <c r="AG229" s="843"/>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9"/>
      <c r="B230" s="1060"/>
      <c r="C230" s="1060"/>
      <c r="D230" s="1060"/>
      <c r="E230" s="1060"/>
      <c r="F230" s="1061"/>
      <c r="G230" s="607"/>
      <c r="H230" s="608"/>
      <c r="I230" s="608"/>
      <c r="J230" s="608"/>
      <c r="K230" s="609"/>
      <c r="L230" s="597"/>
      <c r="M230" s="603"/>
      <c r="N230" s="603"/>
      <c r="O230" s="603"/>
      <c r="P230" s="603"/>
      <c r="Q230" s="603"/>
      <c r="R230" s="603"/>
      <c r="S230" s="603"/>
      <c r="T230" s="603"/>
      <c r="U230" s="603"/>
      <c r="V230" s="603"/>
      <c r="W230" s="603"/>
      <c r="X230" s="604"/>
      <c r="Y230" s="600"/>
      <c r="Z230" s="601"/>
      <c r="AA230" s="601"/>
      <c r="AB230" s="615"/>
      <c r="AC230" s="607"/>
      <c r="AD230" s="608"/>
      <c r="AE230" s="608"/>
      <c r="AF230" s="608"/>
      <c r="AG230" s="609"/>
      <c r="AH230" s="597"/>
      <c r="AI230" s="603"/>
      <c r="AJ230" s="603"/>
      <c r="AK230" s="603"/>
      <c r="AL230" s="603"/>
      <c r="AM230" s="603"/>
      <c r="AN230" s="603"/>
      <c r="AO230" s="603"/>
      <c r="AP230" s="603"/>
      <c r="AQ230" s="603"/>
      <c r="AR230" s="603"/>
      <c r="AS230" s="603"/>
      <c r="AT230" s="604"/>
      <c r="AU230" s="600"/>
      <c r="AV230" s="601"/>
      <c r="AW230" s="601"/>
      <c r="AX230" s="602"/>
    </row>
    <row r="231" spans="1:50" ht="24.75" customHeight="1" x14ac:dyDescent="0.15">
      <c r="A231" s="1059"/>
      <c r="B231" s="1060"/>
      <c r="C231" s="1060"/>
      <c r="D231" s="1060"/>
      <c r="E231" s="1060"/>
      <c r="F231" s="1061"/>
      <c r="G231" s="607"/>
      <c r="H231" s="608"/>
      <c r="I231" s="608"/>
      <c r="J231" s="608"/>
      <c r="K231" s="609"/>
      <c r="L231" s="597"/>
      <c r="M231" s="603"/>
      <c r="N231" s="603"/>
      <c r="O231" s="603"/>
      <c r="P231" s="603"/>
      <c r="Q231" s="603"/>
      <c r="R231" s="603"/>
      <c r="S231" s="603"/>
      <c r="T231" s="603"/>
      <c r="U231" s="603"/>
      <c r="V231" s="603"/>
      <c r="W231" s="603"/>
      <c r="X231" s="604"/>
      <c r="Y231" s="600"/>
      <c r="Z231" s="601"/>
      <c r="AA231" s="601"/>
      <c r="AB231" s="615"/>
      <c r="AC231" s="607"/>
      <c r="AD231" s="608"/>
      <c r="AE231" s="608"/>
      <c r="AF231" s="608"/>
      <c r="AG231" s="609"/>
      <c r="AH231" s="597"/>
      <c r="AI231" s="603"/>
      <c r="AJ231" s="603"/>
      <c r="AK231" s="603"/>
      <c r="AL231" s="603"/>
      <c r="AM231" s="603"/>
      <c r="AN231" s="603"/>
      <c r="AO231" s="603"/>
      <c r="AP231" s="603"/>
      <c r="AQ231" s="603"/>
      <c r="AR231" s="603"/>
      <c r="AS231" s="603"/>
      <c r="AT231" s="604"/>
      <c r="AU231" s="600"/>
      <c r="AV231" s="601"/>
      <c r="AW231" s="601"/>
      <c r="AX231" s="602"/>
    </row>
    <row r="232" spans="1:50" ht="24.75" customHeight="1" x14ac:dyDescent="0.15">
      <c r="A232" s="1059"/>
      <c r="B232" s="1060"/>
      <c r="C232" s="1060"/>
      <c r="D232" s="1060"/>
      <c r="E232" s="1060"/>
      <c r="F232" s="1061"/>
      <c r="G232" s="607"/>
      <c r="H232" s="608"/>
      <c r="I232" s="608"/>
      <c r="J232" s="608"/>
      <c r="K232" s="609"/>
      <c r="L232" s="597"/>
      <c r="M232" s="603"/>
      <c r="N232" s="603"/>
      <c r="O232" s="603"/>
      <c r="P232" s="603"/>
      <c r="Q232" s="603"/>
      <c r="R232" s="603"/>
      <c r="S232" s="603"/>
      <c r="T232" s="603"/>
      <c r="U232" s="603"/>
      <c r="V232" s="603"/>
      <c r="W232" s="603"/>
      <c r="X232" s="604"/>
      <c r="Y232" s="600"/>
      <c r="Z232" s="601"/>
      <c r="AA232" s="601"/>
      <c r="AB232" s="615"/>
      <c r="AC232" s="607"/>
      <c r="AD232" s="608"/>
      <c r="AE232" s="608"/>
      <c r="AF232" s="608"/>
      <c r="AG232" s="609"/>
      <c r="AH232" s="597"/>
      <c r="AI232" s="603"/>
      <c r="AJ232" s="603"/>
      <c r="AK232" s="603"/>
      <c r="AL232" s="603"/>
      <c r="AM232" s="603"/>
      <c r="AN232" s="603"/>
      <c r="AO232" s="603"/>
      <c r="AP232" s="603"/>
      <c r="AQ232" s="603"/>
      <c r="AR232" s="603"/>
      <c r="AS232" s="603"/>
      <c r="AT232" s="604"/>
      <c r="AU232" s="600"/>
      <c r="AV232" s="601"/>
      <c r="AW232" s="601"/>
      <c r="AX232" s="602"/>
    </row>
    <row r="233" spans="1:50" ht="24.75" customHeight="1" x14ac:dyDescent="0.15">
      <c r="A233" s="1059"/>
      <c r="B233" s="1060"/>
      <c r="C233" s="1060"/>
      <c r="D233" s="1060"/>
      <c r="E233" s="1060"/>
      <c r="F233" s="1061"/>
      <c r="G233" s="607"/>
      <c r="H233" s="608"/>
      <c r="I233" s="608"/>
      <c r="J233" s="608"/>
      <c r="K233" s="609"/>
      <c r="L233" s="597"/>
      <c r="M233" s="603"/>
      <c r="N233" s="603"/>
      <c r="O233" s="603"/>
      <c r="P233" s="603"/>
      <c r="Q233" s="603"/>
      <c r="R233" s="603"/>
      <c r="S233" s="603"/>
      <c r="T233" s="603"/>
      <c r="U233" s="603"/>
      <c r="V233" s="603"/>
      <c r="W233" s="603"/>
      <c r="X233" s="604"/>
      <c r="Y233" s="600"/>
      <c r="Z233" s="601"/>
      <c r="AA233" s="601"/>
      <c r="AB233" s="615"/>
      <c r="AC233" s="607"/>
      <c r="AD233" s="608"/>
      <c r="AE233" s="608"/>
      <c r="AF233" s="608"/>
      <c r="AG233" s="609"/>
      <c r="AH233" s="597"/>
      <c r="AI233" s="603"/>
      <c r="AJ233" s="603"/>
      <c r="AK233" s="603"/>
      <c r="AL233" s="603"/>
      <c r="AM233" s="603"/>
      <c r="AN233" s="603"/>
      <c r="AO233" s="603"/>
      <c r="AP233" s="603"/>
      <c r="AQ233" s="603"/>
      <c r="AR233" s="603"/>
      <c r="AS233" s="603"/>
      <c r="AT233" s="604"/>
      <c r="AU233" s="600"/>
      <c r="AV233" s="601"/>
      <c r="AW233" s="601"/>
      <c r="AX233" s="602"/>
    </row>
    <row r="234" spans="1:50" ht="24.75" customHeight="1" x14ac:dyDescent="0.15">
      <c r="A234" s="1059"/>
      <c r="B234" s="1060"/>
      <c r="C234" s="1060"/>
      <c r="D234" s="1060"/>
      <c r="E234" s="1060"/>
      <c r="F234" s="1061"/>
      <c r="G234" s="607"/>
      <c r="H234" s="608"/>
      <c r="I234" s="608"/>
      <c r="J234" s="608"/>
      <c r="K234" s="609"/>
      <c r="L234" s="597"/>
      <c r="M234" s="603"/>
      <c r="N234" s="603"/>
      <c r="O234" s="603"/>
      <c r="P234" s="603"/>
      <c r="Q234" s="603"/>
      <c r="R234" s="603"/>
      <c r="S234" s="603"/>
      <c r="T234" s="603"/>
      <c r="U234" s="603"/>
      <c r="V234" s="603"/>
      <c r="W234" s="603"/>
      <c r="X234" s="604"/>
      <c r="Y234" s="600"/>
      <c r="Z234" s="601"/>
      <c r="AA234" s="601"/>
      <c r="AB234" s="615"/>
      <c r="AC234" s="607"/>
      <c r="AD234" s="608"/>
      <c r="AE234" s="608"/>
      <c r="AF234" s="608"/>
      <c r="AG234" s="609"/>
      <c r="AH234" s="597"/>
      <c r="AI234" s="603"/>
      <c r="AJ234" s="603"/>
      <c r="AK234" s="603"/>
      <c r="AL234" s="603"/>
      <c r="AM234" s="603"/>
      <c r="AN234" s="603"/>
      <c r="AO234" s="603"/>
      <c r="AP234" s="603"/>
      <c r="AQ234" s="603"/>
      <c r="AR234" s="603"/>
      <c r="AS234" s="603"/>
      <c r="AT234" s="604"/>
      <c r="AU234" s="600"/>
      <c r="AV234" s="601"/>
      <c r="AW234" s="601"/>
      <c r="AX234" s="602"/>
    </row>
    <row r="235" spans="1:50" ht="24.75" customHeight="1" x14ac:dyDescent="0.15">
      <c r="A235" s="1059"/>
      <c r="B235" s="1060"/>
      <c r="C235" s="1060"/>
      <c r="D235" s="1060"/>
      <c r="E235" s="1060"/>
      <c r="F235" s="1061"/>
      <c r="G235" s="607"/>
      <c r="H235" s="608"/>
      <c r="I235" s="608"/>
      <c r="J235" s="608"/>
      <c r="K235" s="609"/>
      <c r="L235" s="597"/>
      <c r="M235" s="603"/>
      <c r="N235" s="603"/>
      <c r="O235" s="603"/>
      <c r="P235" s="603"/>
      <c r="Q235" s="603"/>
      <c r="R235" s="603"/>
      <c r="S235" s="603"/>
      <c r="T235" s="603"/>
      <c r="U235" s="603"/>
      <c r="V235" s="603"/>
      <c r="W235" s="603"/>
      <c r="X235" s="604"/>
      <c r="Y235" s="600"/>
      <c r="Z235" s="601"/>
      <c r="AA235" s="601"/>
      <c r="AB235" s="615"/>
      <c r="AC235" s="607"/>
      <c r="AD235" s="608"/>
      <c r="AE235" s="608"/>
      <c r="AF235" s="608"/>
      <c r="AG235" s="609"/>
      <c r="AH235" s="597"/>
      <c r="AI235" s="603"/>
      <c r="AJ235" s="603"/>
      <c r="AK235" s="603"/>
      <c r="AL235" s="603"/>
      <c r="AM235" s="603"/>
      <c r="AN235" s="603"/>
      <c r="AO235" s="603"/>
      <c r="AP235" s="603"/>
      <c r="AQ235" s="603"/>
      <c r="AR235" s="603"/>
      <c r="AS235" s="603"/>
      <c r="AT235" s="604"/>
      <c r="AU235" s="600"/>
      <c r="AV235" s="601"/>
      <c r="AW235" s="601"/>
      <c r="AX235" s="602"/>
    </row>
    <row r="236" spans="1:50" ht="24.75" customHeight="1" x14ac:dyDescent="0.15">
      <c r="A236" s="1059"/>
      <c r="B236" s="1060"/>
      <c r="C236" s="1060"/>
      <c r="D236" s="1060"/>
      <c r="E236" s="1060"/>
      <c r="F236" s="1061"/>
      <c r="G236" s="607"/>
      <c r="H236" s="608"/>
      <c r="I236" s="608"/>
      <c r="J236" s="608"/>
      <c r="K236" s="609"/>
      <c r="L236" s="597"/>
      <c r="M236" s="603"/>
      <c r="N236" s="603"/>
      <c r="O236" s="603"/>
      <c r="P236" s="603"/>
      <c r="Q236" s="603"/>
      <c r="R236" s="603"/>
      <c r="S236" s="603"/>
      <c r="T236" s="603"/>
      <c r="U236" s="603"/>
      <c r="V236" s="603"/>
      <c r="W236" s="603"/>
      <c r="X236" s="604"/>
      <c r="Y236" s="600"/>
      <c r="Z236" s="601"/>
      <c r="AA236" s="601"/>
      <c r="AB236" s="615"/>
      <c r="AC236" s="607"/>
      <c r="AD236" s="608"/>
      <c r="AE236" s="608"/>
      <c r="AF236" s="608"/>
      <c r="AG236" s="609"/>
      <c r="AH236" s="597"/>
      <c r="AI236" s="603"/>
      <c r="AJ236" s="603"/>
      <c r="AK236" s="603"/>
      <c r="AL236" s="603"/>
      <c r="AM236" s="603"/>
      <c r="AN236" s="603"/>
      <c r="AO236" s="603"/>
      <c r="AP236" s="603"/>
      <c r="AQ236" s="603"/>
      <c r="AR236" s="603"/>
      <c r="AS236" s="603"/>
      <c r="AT236" s="604"/>
      <c r="AU236" s="600"/>
      <c r="AV236" s="601"/>
      <c r="AW236" s="601"/>
      <c r="AX236" s="602"/>
    </row>
    <row r="237" spans="1:50" ht="24.75" customHeight="1" x14ac:dyDescent="0.15">
      <c r="A237" s="1059"/>
      <c r="B237" s="1060"/>
      <c r="C237" s="1060"/>
      <c r="D237" s="1060"/>
      <c r="E237" s="1060"/>
      <c r="F237" s="1061"/>
      <c r="G237" s="607"/>
      <c r="H237" s="608"/>
      <c r="I237" s="608"/>
      <c r="J237" s="608"/>
      <c r="K237" s="609"/>
      <c r="L237" s="597"/>
      <c r="M237" s="603"/>
      <c r="N237" s="603"/>
      <c r="O237" s="603"/>
      <c r="P237" s="603"/>
      <c r="Q237" s="603"/>
      <c r="R237" s="603"/>
      <c r="S237" s="603"/>
      <c r="T237" s="603"/>
      <c r="U237" s="603"/>
      <c r="V237" s="603"/>
      <c r="W237" s="603"/>
      <c r="X237" s="604"/>
      <c r="Y237" s="600"/>
      <c r="Z237" s="601"/>
      <c r="AA237" s="601"/>
      <c r="AB237" s="615"/>
      <c r="AC237" s="607"/>
      <c r="AD237" s="608"/>
      <c r="AE237" s="608"/>
      <c r="AF237" s="608"/>
      <c r="AG237" s="609"/>
      <c r="AH237" s="597"/>
      <c r="AI237" s="603"/>
      <c r="AJ237" s="603"/>
      <c r="AK237" s="603"/>
      <c r="AL237" s="603"/>
      <c r="AM237" s="603"/>
      <c r="AN237" s="603"/>
      <c r="AO237" s="603"/>
      <c r="AP237" s="603"/>
      <c r="AQ237" s="603"/>
      <c r="AR237" s="603"/>
      <c r="AS237" s="603"/>
      <c r="AT237" s="604"/>
      <c r="AU237" s="600"/>
      <c r="AV237" s="601"/>
      <c r="AW237" s="601"/>
      <c r="AX237" s="602"/>
    </row>
    <row r="238" spans="1:50" ht="24.75" customHeight="1" x14ac:dyDescent="0.15">
      <c r="A238" s="1059"/>
      <c r="B238" s="1060"/>
      <c r="C238" s="1060"/>
      <c r="D238" s="1060"/>
      <c r="E238" s="1060"/>
      <c r="F238" s="1061"/>
      <c r="G238" s="607"/>
      <c r="H238" s="608"/>
      <c r="I238" s="608"/>
      <c r="J238" s="608"/>
      <c r="K238" s="609"/>
      <c r="L238" s="597"/>
      <c r="M238" s="603"/>
      <c r="N238" s="603"/>
      <c r="O238" s="603"/>
      <c r="P238" s="603"/>
      <c r="Q238" s="603"/>
      <c r="R238" s="603"/>
      <c r="S238" s="603"/>
      <c r="T238" s="603"/>
      <c r="U238" s="603"/>
      <c r="V238" s="603"/>
      <c r="W238" s="603"/>
      <c r="X238" s="604"/>
      <c r="Y238" s="600"/>
      <c r="Z238" s="601"/>
      <c r="AA238" s="601"/>
      <c r="AB238" s="615"/>
      <c r="AC238" s="607"/>
      <c r="AD238" s="608"/>
      <c r="AE238" s="608"/>
      <c r="AF238" s="608"/>
      <c r="AG238" s="609"/>
      <c r="AH238" s="597"/>
      <c r="AI238" s="603"/>
      <c r="AJ238" s="603"/>
      <c r="AK238" s="603"/>
      <c r="AL238" s="603"/>
      <c r="AM238" s="603"/>
      <c r="AN238" s="603"/>
      <c r="AO238" s="603"/>
      <c r="AP238" s="603"/>
      <c r="AQ238" s="603"/>
      <c r="AR238" s="603"/>
      <c r="AS238" s="603"/>
      <c r="AT238" s="604"/>
      <c r="AU238" s="600"/>
      <c r="AV238" s="601"/>
      <c r="AW238" s="601"/>
      <c r="AX238" s="602"/>
    </row>
    <row r="239" spans="1:50" ht="24.75" customHeight="1" thickBot="1" x14ac:dyDescent="0.2">
      <c r="A239" s="1059"/>
      <c r="B239" s="1060"/>
      <c r="C239" s="1060"/>
      <c r="D239" s="1060"/>
      <c r="E239" s="1060"/>
      <c r="F239" s="106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9"/>
      <c r="B240" s="1060"/>
      <c r="C240" s="1060"/>
      <c r="D240" s="1060"/>
      <c r="E240" s="1060"/>
      <c r="F240" s="1061"/>
      <c r="G240" s="594" t="s">
        <v>426</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594" t="s">
        <v>427</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6"/>
    </row>
    <row r="241" spans="1:50" ht="24.75" customHeight="1" x14ac:dyDescent="0.15">
      <c r="A241" s="1059"/>
      <c r="B241" s="1060"/>
      <c r="C241" s="1060"/>
      <c r="D241" s="1060"/>
      <c r="E241" s="1060"/>
      <c r="F241" s="106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9"/>
      <c r="B242" s="1060"/>
      <c r="C242" s="1060"/>
      <c r="D242" s="1060"/>
      <c r="E242" s="1060"/>
      <c r="F242" s="1061"/>
      <c r="G242" s="835"/>
      <c r="H242" s="842"/>
      <c r="I242" s="842"/>
      <c r="J242" s="842"/>
      <c r="K242" s="843"/>
      <c r="L242" s="667"/>
      <c r="M242" s="668"/>
      <c r="N242" s="668"/>
      <c r="O242" s="668"/>
      <c r="P242" s="668"/>
      <c r="Q242" s="668"/>
      <c r="R242" s="668"/>
      <c r="S242" s="668"/>
      <c r="T242" s="668"/>
      <c r="U242" s="668"/>
      <c r="V242" s="668"/>
      <c r="W242" s="668"/>
      <c r="X242" s="669"/>
      <c r="Y242" s="384"/>
      <c r="Z242" s="385"/>
      <c r="AA242" s="385"/>
      <c r="AB242" s="805"/>
      <c r="AC242" s="835"/>
      <c r="AD242" s="842"/>
      <c r="AE242" s="842"/>
      <c r="AF242" s="842"/>
      <c r="AG242" s="843"/>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9"/>
      <c r="B243" s="1060"/>
      <c r="C243" s="1060"/>
      <c r="D243" s="1060"/>
      <c r="E243" s="1060"/>
      <c r="F243" s="1061"/>
      <c r="G243" s="607"/>
      <c r="H243" s="608"/>
      <c r="I243" s="608"/>
      <c r="J243" s="608"/>
      <c r="K243" s="609"/>
      <c r="L243" s="597"/>
      <c r="M243" s="603"/>
      <c r="N243" s="603"/>
      <c r="O243" s="603"/>
      <c r="P243" s="603"/>
      <c r="Q243" s="603"/>
      <c r="R243" s="603"/>
      <c r="S243" s="603"/>
      <c r="T243" s="603"/>
      <c r="U243" s="603"/>
      <c r="V243" s="603"/>
      <c r="W243" s="603"/>
      <c r="X243" s="604"/>
      <c r="Y243" s="600"/>
      <c r="Z243" s="601"/>
      <c r="AA243" s="601"/>
      <c r="AB243" s="615"/>
      <c r="AC243" s="607"/>
      <c r="AD243" s="608"/>
      <c r="AE243" s="608"/>
      <c r="AF243" s="608"/>
      <c r="AG243" s="609"/>
      <c r="AH243" s="597"/>
      <c r="AI243" s="603"/>
      <c r="AJ243" s="603"/>
      <c r="AK243" s="603"/>
      <c r="AL243" s="603"/>
      <c r="AM243" s="603"/>
      <c r="AN243" s="603"/>
      <c r="AO243" s="603"/>
      <c r="AP243" s="603"/>
      <c r="AQ243" s="603"/>
      <c r="AR243" s="603"/>
      <c r="AS243" s="603"/>
      <c r="AT243" s="604"/>
      <c r="AU243" s="600"/>
      <c r="AV243" s="601"/>
      <c r="AW243" s="601"/>
      <c r="AX243" s="602"/>
    </row>
    <row r="244" spans="1:50" ht="24.75" customHeight="1" x14ac:dyDescent="0.15">
      <c r="A244" s="1059"/>
      <c r="B244" s="1060"/>
      <c r="C244" s="1060"/>
      <c r="D244" s="1060"/>
      <c r="E244" s="1060"/>
      <c r="F244" s="1061"/>
      <c r="G244" s="607"/>
      <c r="H244" s="608"/>
      <c r="I244" s="608"/>
      <c r="J244" s="608"/>
      <c r="K244" s="609"/>
      <c r="L244" s="597"/>
      <c r="M244" s="603"/>
      <c r="N244" s="603"/>
      <c r="O244" s="603"/>
      <c r="P244" s="603"/>
      <c r="Q244" s="603"/>
      <c r="R244" s="603"/>
      <c r="S244" s="603"/>
      <c r="T244" s="603"/>
      <c r="U244" s="603"/>
      <c r="V244" s="603"/>
      <c r="W244" s="603"/>
      <c r="X244" s="604"/>
      <c r="Y244" s="600"/>
      <c r="Z244" s="601"/>
      <c r="AA244" s="601"/>
      <c r="AB244" s="615"/>
      <c r="AC244" s="607"/>
      <c r="AD244" s="608"/>
      <c r="AE244" s="608"/>
      <c r="AF244" s="608"/>
      <c r="AG244" s="609"/>
      <c r="AH244" s="597"/>
      <c r="AI244" s="603"/>
      <c r="AJ244" s="603"/>
      <c r="AK244" s="603"/>
      <c r="AL244" s="603"/>
      <c r="AM244" s="603"/>
      <c r="AN244" s="603"/>
      <c r="AO244" s="603"/>
      <c r="AP244" s="603"/>
      <c r="AQ244" s="603"/>
      <c r="AR244" s="603"/>
      <c r="AS244" s="603"/>
      <c r="AT244" s="604"/>
      <c r="AU244" s="600"/>
      <c r="AV244" s="601"/>
      <c r="AW244" s="601"/>
      <c r="AX244" s="602"/>
    </row>
    <row r="245" spans="1:50" ht="24.75" customHeight="1" x14ac:dyDescent="0.15">
      <c r="A245" s="1059"/>
      <c r="B245" s="1060"/>
      <c r="C245" s="1060"/>
      <c r="D245" s="1060"/>
      <c r="E245" s="1060"/>
      <c r="F245" s="1061"/>
      <c r="G245" s="607"/>
      <c r="H245" s="608"/>
      <c r="I245" s="608"/>
      <c r="J245" s="608"/>
      <c r="K245" s="609"/>
      <c r="L245" s="597"/>
      <c r="M245" s="603"/>
      <c r="N245" s="603"/>
      <c r="O245" s="603"/>
      <c r="P245" s="603"/>
      <c r="Q245" s="603"/>
      <c r="R245" s="603"/>
      <c r="S245" s="603"/>
      <c r="T245" s="603"/>
      <c r="U245" s="603"/>
      <c r="V245" s="603"/>
      <c r="W245" s="603"/>
      <c r="X245" s="604"/>
      <c r="Y245" s="600"/>
      <c r="Z245" s="601"/>
      <c r="AA245" s="601"/>
      <c r="AB245" s="615"/>
      <c r="AC245" s="607"/>
      <c r="AD245" s="608"/>
      <c r="AE245" s="608"/>
      <c r="AF245" s="608"/>
      <c r="AG245" s="609"/>
      <c r="AH245" s="597"/>
      <c r="AI245" s="603"/>
      <c r="AJ245" s="603"/>
      <c r="AK245" s="603"/>
      <c r="AL245" s="603"/>
      <c r="AM245" s="603"/>
      <c r="AN245" s="603"/>
      <c r="AO245" s="603"/>
      <c r="AP245" s="603"/>
      <c r="AQ245" s="603"/>
      <c r="AR245" s="603"/>
      <c r="AS245" s="603"/>
      <c r="AT245" s="604"/>
      <c r="AU245" s="600"/>
      <c r="AV245" s="601"/>
      <c r="AW245" s="601"/>
      <c r="AX245" s="602"/>
    </row>
    <row r="246" spans="1:50" ht="24.75" customHeight="1" x14ac:dyDescent="0.15">
      <c r="A246" s="1059"/>
      <c r="B246" s="1060"/>
      <c r="C246" s="1060"/>
      <c r="D246" s="1060"/>
      <c r="E246" s="1060"/>
      <c r="F246" s="1061"/>
      <c r="G246" s="607"/>
      <c r="H246" s="608"/>
      <c r="I246" s="608"/>
      <c r="J246" s="608"/>
      <c r="K246" s="609"/>
      <c r="L246" s="597"/>
      <c r="M246" s="603"/>
      <c r="N246" s="603"/>
      <c r="O246" s="603"/>
      <c r="P246" s="603"/>
      <c r="Q246" s="603"/>
      <c r="R246" s="603"/>
      <c r="S246" s="603"/>
      <c r="T246" s="603"/>
      <c r="U246" s="603"/>
      <c r="V246" s="603"/>
      <c r="W246" s="603"/>
      <c r="X246" s="604"/>
      <c r="Y246" s="600"/>
      <c r="Z246" s="601"/>
      <c r="AA246" s="601"/>
      <c r="AB246" s="615"/>
      <c r="AC246" s="607"/>
      <c r="AD246" s="608"/>
      <c r="AE246" s="608"/>
      <c r="AF246" s="608"/>
      <c r="AG246" s="609"/>
      <c r="AH246" s="597"/>
      <c r="AI246" s="603"/>
      <c r="AJ246" s="603"/>
      <c r="AK246" s="603"/>
      <c r="AL246" s="603"/>
      <c r="AM246" s="603"/>
      <c r="AN246" s="603"/>
      <c r="AO246" s="603"/>
      <c r="AP246" s="603"/>
      <c r="AQ246" s="603"/>
      <c r="AR246" s="603"/>
      <c r="AS246" s="603"/>
      <c r="AT246" s="604"/>
      <c r="AU246" s="600"/>
      <c r="AV246" s="601"/>
      <c r="AW246" s="601"/>
      <c r="AX246" s="602"/>
    </row>
    <row r="247" spans="1:50" ht="24.75" customHeight="1" x14ac:dyDescent="0.15">
      <c r="A247" s="1059"/>
      <c r="B247" s="1060"/>
      <c r="C247" s="1060"/>
      <c r="D247" s="1060"/>
      <c r="E247" s="1060"/>
      <c r="F247" s="1061"/>
      <c r="G247" s="607"/>
      <c r="H247" s="608"/>
      <c r="I247" s="608"/>
      <c r="J247" s="608"/>
      <c r="K247" s="609"/>
      <c r="L247" s="597"/>
      <c r="M247" s="603"/>
      <c r="N247" s="603"/>
      <c r="O247" s="603"/>
      <c r="P247" s="603"/>
      <c r="Q247" s="603"/>
      <c r="R247" s="603"/>
      <c r="S247" s="603"/>
      <c r="T247" s="603"/>
      <c r="U247" s="603"/>
      <c r="V247" s="603"/>
      <c r="W247" s="603"/>
      <c r="X247" s="604"/>
      <c r="Y247" s="600"/>
      <c r="Z247" s="601"/>
      <c r="AA247" s="601"/>
      <c r="AB247" s="615"/>
      <c r="AC247" s="607"/>
      <c r="AD247" s="608"/>
      <c r="AE247" s="608"/>
      <c r="AF247" s="608"/>
      <c r="AG247" s="609"/>
      <c r="AH247" s="597"/>
      <c r="AI247" s="603"/>
      <c r="AJ247" s="603"/>
      <c r="AK247" s="603"/>
      <c r="AL247" s="603"/>
      <c r="AM247" s="603"/>
      <c r="AN247" s="603"/>
      <c r="AO247" s="603"/>
      <c r="AP247" s="603"/>
      <c r="AQ247" s="603"/>
      <c r="AR247" s="603"/>
      <c r="AS247" s="603"/>
      <c r="AT247" s="604"/>
      <c r="AU247" s="600"/>
      <c r="AV247" s="601"/>
      <c r="AW247" s="601"/>
      <c r="AX247" s="602"/>
    </row>
    <row r="248" spans="1:50" ht="24.75" customHeight="1" x14ac:dyDescent="0.15">
      <c r="A248" s="1059"/>
      <c r="B248" s="1060"/>
      <c r="C248" s="1060"/>
      <c r="D248" s="1060"/>
      <c r="E248" s="1060"/>
      <c r="F248" s="1061"/>
      <c r="G248" s="607"/>
      <c r="H248" s="608"/>
      <c r="I248" s="608"/>
      <c r="J248" s="608"/>
      <c r="K248" s="609"/>
      <c r="L248" s="597"/>
      <c r="M248" s="603"/>
      <c r="N248" s="603"/>
      <c r="O248" s="603"/>
      <c r="P248" s="603"/>
      <c r="Q248" s="603"/>
      <c r="R248" s="603"/>
      <c r="S248" s="603"/>
      <c r="T248" s="603"/>
      <c r="U248" s="603"/>
      <c r="V248" s="603"/>
      <c r="W248" s="603"/>
      <c r="X248" s="604"/>
      <c r="Y248" s="600"/>
      <c r="Z248" s="601"/>
      <c r="AA248" s="601"/>
      <c r="AB248" s="615"/>
      <c r="AC248" s="607"/>
      <c r="AD248" s="608"/>
      <c r="AE248" s="608"/>
      <c r="AF248" s="608"/>
      <c r="AG248" s="609"/>
      <c r="AH248" s="597"/>
      <c r="AI248" s="603"/>
      <c r="AJ248" s="603"/>
      <c r="AK248" s="603"/>
      <c r="AL248" s="603"/>
      <c r="AM248" s="603"/>
      <c r="AN248" s="603"/>
      <c r="AO248" s="603"/>
      <c r="AP248" s="603"/>
      <c r="AQ248" s="603"/>
      <c r="AR248" s="603"/>
      <c r="AS248" s="603"/>
      <c r="AT248" s="604"/>
      <c r="AU248" s="600"/>
      <c r="AV248" s="601"/>
      <c r="AW248" s="601"/>
      <c r="AX248" s="602"/>
    </row>
    <row r="249" spans="1:50" ht="24.75" customHeight="1" x14ac:dyDescent="0.15">
      <c r="A249" s="1059"/>
      <c r="B249" s="1060"/>
      <c r="C249" s="1060"/>
      <c r="D249" s="1060"/>
      <c r="E249" s="1060"/>
      <c r="F249" s="1061"/>
      <c r="G249" s="607"/>
      <c r="H249" s="608"/>
      <c r="I249" s="608"/>
      <c r="J249" s="608"/>
      <c r="K249" s="609"/>
      <c r="L249" s="597"/>
      <c r="M249" s="603"/>
      <c r="N249" s="603"/>
      <c r="O249" s="603"/>
      <c r="P249" s="603"/>
      <c r="Q249" s="603"/>
      <c r="R249" s="603"/>
      <c r="S249" s="603"/>
      <c r="T249" s="603"/>
      <c r="U249" s="603"/>
      <c r="V249" s="603"/>
      <c r="W249" s="603"/>
      <c r="X249" s="604"/>
      <c r="Y249" s="600"/>
      <c r="Z249" s="601"/>
      <c r="AA249" s="601"/>
      <c r="AB249" s="615"/>
      <c r="AC249" s="607"/>
      <c r="AD249" s="608"/>
      <c r="AE249" s="608"/>
      <c r="AF249" s="608"/>
      <c r="AG249" s="609"/>
      <c r="AH249" s="597"/>
      <c r="AI249" s="603"/>
      <c r="AJ249" s="603"/>
      <c r="AK249" s="603"/>
      <c r="AL249" s="603"/>
      <c r="AM249" s="603"/>
      <c r="AN249" s="603"/>
      <c r="AO249" s="603"/>
      <c r="AP249" s="603"/>
      <c r="AQ249" s="603"/>
      <c r="AR249" s="603"/>
      <c r="AS249" s="603"/>
      <c r="AT249" s="604"/>
      <c r="AU249" s="600"/>
      <c r="AV249" s="601"/>
      <c r="AW249" s="601"/>
      <c r="AX249" s="602"/>
    </row>
    <row r="250" spans="1:50" ht="24.75" customHeight="1" x14ac:dyDescent="0.15">
      <c r="A250" s="1059"/>
      <c r="B250" s="1060"/>
      <c r="C250" s="1060"/>
      <c r="D250" s="1060"/>
      <c r="E250" s="1060"/>
      <c r="F250" s="1061"/>
      <c r="G250" s="607"/>
      <c r="H250" s="608"/>
      <c r="I250" s="608"/>
      <c r="J250" s="608"/>
      <c r="K250" s="609"/>
      <c r="L250" s="597"/>
      <c r="M250" s="603"/>
      <c r="N250" s="603"/>
      <c r="O250" s="603"/>
      <c r="P250" s="603"/>
      <c r="Q250" s="603"/>
      <c r="R250" s="603"/>
      <c r="S250" s="603"/>
      <c r="T250" s="603"/>
      <c r="U250" s="603"/>
      <c r="V250" s="603"/>
      <c r="W250" s="603"/>
      <c r="X250" s="604"/>
      <c r="Y250" s="600"/>
      <c r="Z250" s="601"/>
      <c r="AA250" s="601"/>
      <c r="AB250" s="615"/>
      <c r="AC250" s="607"/>
      <c r="AD250" s="608"/>
      <c r="AE250" s="608"/>
      <c r="AF250" s="608"/>
      <c r="AG250" s="609"/>
      <c r="AH250" s="597"/>
      <c r="AI250" s="603"/>
      <c r="AJ250" s="603"/>
      <c r="AK250" s="603"/>
      <c r="AL250" s="603"/>
      <c r="AM250" s="603"/>
      <c r="AN250" s="603"/>
      <c r="AO250" s="603"/>
      <c r="AP250" s="603"/>
      <c r="AQ250" s="603"/>
      <c r="AR250" s="603"/>
      <c r="AS250" s="603"/>
      <c r="AT250" s="604"/>
      <c r="AU250" s="600"/>
      <c r="AV250" s="601"/>
      <c r="AW250" s="601"/>
      <c r="AX250" s="602"/>
    </row>
    <row r="251" spans="1:50" ht="24.75" customHeight="1" x14ac:dyDescent="0.15">
      <c r="A251" s="1059"/>
      <c r="B251" s="1060"/>
      <c r="C251" s="1060"/>
      <c r="D251" s="1060"/>
      <c r="E251" s="1060"/>
      <c r="F251" s="1061"/>
      <c r="G251" s="607"/>
      <c r="H251" s="608"/>
      <c r="I251" s="608"/>
      <c r="J251" s="608"/>
      <c r="K251" s="609"/>
      <c r="L251" s="597"/>
      <c r="M251" s="603"/>
      <c r="N251" s="603"/>
      <c r="O251" s="603"/>
      <c r="P251" s="603"/>
      <c r="Q251" s="603"/>
      <c r="R251" s="603"/>
      <c r="S251" s="603"/>
      <c r="T251" s="603"/>
      <c r="U251" s="603"/>
      <c r="V251" s="603"/>
      <c r="W251" s="603"/>
      <c r="X251" s="604"/>
      <c r="Y251" s="600"/>
      <c r="Z251" s="601"/>
      <c r="AA251" s="601"/>
      <c r="AB251" s="615"/>
      <c r="AC251" s="607"/>
      <c r="AD251" s="608"/>
      <c r="AE251" s="608"/>
      <c r="AF251" s="608"/>
      <c r="AG251" s="609"/>
      <c r="AH251" s="597"/>
      <c r="AI251" s="603"/>
      <c r="AJ251" s="603"/>
      <c r="AK251" s="603"/>
      <c r="AL251" s="603"/>
      <c r="AM251" s="603"/>
      <c r="AN251" s="603"/>
      <c r="AO251" s="603"/>
      <c r="AP251" s="603"/>
      <c r="AQ251" s="603"/>
      <c r="AR251" s="603"/>
      <c r="AS251" s="603"/>
      <c r="AT251" s="604"/>
      <c r="AU251" s="600"/>
      <c r="AV251" s="601"/>
      <c r="AW251" s="601"/>
      <c r="AX251" s="602"/>
    </row>
    <row r="252" spans="1:50" ht="24.75" customHeight="1" thickBot="1" x14ac:dyDescent="0.2">
      <c r="A252" s="1059"/>
      <c r="B252" s="1060"/>
      <c r="C252" s="1060"/>
      <c r="D252" s="1060"/>
      <c r="E252" s="1060"/>
      <c r="F252" s="106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9"/>
      <c r="B253" s="1060"/>
      <c r="C253" s="1060"/>
      <c r="D253" s="1060"/>
      <c r="E253" s="1060"/>
      <c r="F253" s="1061"/>
      <c r="G253" s="594" t="s">
        <v>428</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594" t="s">
        <v>311</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6"/>
    </row>
    <row r="254" spans="1:50" ht="24.75" customHeight="1" x14ac:dyDescent="0.15">
      <c r="A254" s="1059"/>
      <c r="B254" s="1060"/>
      <c r="C254" s="1060"/>
      <c r="D254" s="1060"/>
      <c r="E254" s="1060"/>
      <c r="F254" s="106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9"/>
      <c r="B255" s="1060"/>
      <c r="C255" s="1060"/>
      <c r="D255" s="1060"/>
      <c r="E255" s="1060"/>
      <c r="F255" s="1061"/>
      <c r="G255" s="835"/>
      <c r="H255" s="842"/>
      <c r="I255" s="842"/>
      <c r="J255" s="842"/>
      <c r="K255" s="843"/>
      <c r="L255" s="667"/>
      <c r="M255" s="668"/>
      <c r="N255" s="668"/>
      <c r="O255" s="668"/>
      <c r="P255" s="668"/>
      <c r="Q255" s="668"/>
      <c r="R255" s="668"/>
      <c r="S255" s="668"/>
      <c r="T255" s="668"/>
      <c r="U255" s="668"/>
      <c r="V255" s="668"/>
      <c r="W255" s="668"/>
      <c r="X255" s="669"/>
      <c r="Y255" s="384"/>
      <c r="Z255" s="385"/>
      <c r="AA255" s="385"/>
      <c r="AB255" s="805"/>
      <c r="AC255" s="835"/>
      <c r="AD255" s="842"/>
      <c r="AE255" s="842"/>
      <c r="AF255" s="842"/>
      <c r="AG255" s="843"/>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9"/>
      <c r="B256" s="1060"/>
      <c r="C256" s="1060"/>
      <c r="D256" s="1060"/>
      <c r="E256" s="1060"/>
      <c r="F256" s="1061"/>
      <c r="G256" s="607"/>
      <c r="H256" s="608"/>
      <c r="I256" s="608"/>
      <c r="J256" s="608"/>
      <c r="K256" s="609"/>
      <c r="L256" s="597"/>
      <c r="M256" s="603"/>
      <c r="N256" s="603"/>
      <c r="O256" s="603"/>
      <c r="P256" s="603"/>
      <c r="Q256" s="603"/>
      <c r="R256" s="603"/>
      <c r="S256" s="603"/>
      <c r="T256" s="603"/>
      <c r="U256" s="603"/>
      <c r="V256" s="603"/>
      <c r="W256" s="603"/>
      <c r="X256" s="604"/>
      <c r="Y256" s="600"/>
      <c r="Z256" s="601"/>
      <c r="AA256" s="601"/>
      <c r="AB256" s="615"/>
      <c r="AC256" s="607"/>
      <c r="AD256" s="608"/>
      <c r="AE256" s="608"/>
      <c r="AF256" s="608"/>
      <c r="AG256" s="609"/>
      <c r="AH256" s="597"/>
      <c r="AI256" s="603"/>
      <c r="AJ256" s="603"/>
      <c r="AK256" s="603"/>
      <c r="AL256" s="603"/>
      <c r="AM256" s="603"/>
      <c r="AN256" s="603"/>
      <c r="AO256" s="603"/>
      <c r="AP256" s="603"/>
      <c r="AQ256" s="603"/>
      <c r="AR256" s="603"/>
      <c r="AS256" s="603"/>
      <c r="AT256" s="604"/>
      <c r="AU256" s="600"/>
      <c r="AV256" s="601"/>
      <c r="AW256" s="601"/>
      <c r="AX256" s="602"/>
    </row>
    <row r="257" spans="1:50" ht="24.75" customHeight="1" x14ac:dyDescent="0.15">
      <c r="A257" s="1059"/>
      <c r="B257" s="1060"/>
      <c r="C257" s="1060"/>
      <c r="D257" s="1060"/>
      <c r="E257" s="1060"/>
      <c r="F257" s="1061"/>
      <c r="G257" s="607"/>
      <c r="H257" s="608"/>
      <c r="I257" s="608"/>
      <c r="J257" s="608"/>
      <c r="K257" s="609"/>
      <c r="L257" s="597"/>
      <c r="M257" s="603"/>
      <c r="N257" s="603"/>
      <c r="O257" s="603"/>
      <c r="P257" s="603"/>
      <c r="Q257" s="603"/>
      <c r="R257" s="603"/>
      <c r="S257" s="603"/>
      <c r="T257" s="603"/>
      <c r="U257" s="603"/>
      <c r="V257" s="603"/>
      <c r="W257" s="603"/>
      <c r="X257" s="604"/>
      <c r="Y257" s="600"/>
      <c r="Z257" s="601"/>
      <c r="AA257" s="601"/>
      <c r="AB257" s="615"/>
      <c r="AC257" s="607"/>
      <c r="AD257" s="608"/>
      <c r="AE257" s="608"/>
      <c r="AF257" s="608"/>
      <c r="AG257" s="609"/>
      <c r="AH257" s="597"/>
      <c r="AI257" s="603"/>
      <c r="AJ257" s="603"/>
      <c r="AK257" s="603"/>
      <c r="AL257" s="603"/>
      <c r="AM257" s="603"/>
      <c r="AN257" s="603"/>
      <c r="AO257" s="603"/>
      <c r="AP257" s="603"/>
      <c r="AQ257" s="603"/>
      <c r="AR257" s="603"/>
      <c r="AS257" s="603"/>
      <c r="AT257" s="604"/>
      <c r="AU257" s="600"/>
      <c r="AV257" s="601"/>
      <c r="AW257" s="601"/>
      <c r="AX257" s="602"/>
    </row>
    <row r="258" spans="1:50" ht="24.75" customHeight="1" x14ac:dyDescent="0.15">
      <c r="A258" s="1059"/>
      <c r="B258" s="1060"/>
      <c r="C258" s="1060"/>
      <c r="D258" s="1060"/>
      <c r="E258" s="1060"/>
      <c r="F258" s="1061"/>
      <c r="G258" s="607"/>
      <c r="H258" s="608"/>
      <c r="I258" s="608"/>
      <c r="J258" s="608"/>
      <c r="K258" s="609"/>
      <c r="L258" s="597"/>
      <c r="M258" s="603"/>
      <c r="N258" s="603"/>
      <c r="O258" s="603"/>
      <c r="P258" s="603"/>
      <c r="Q258" s="603"/>
      <c r="R258" s="603"/>
      <c r="S258" s="603"/>
      <c r="T258" s="603"/>
      <c r="U258" s="603"/>
      <c r="V258" s="603"/>
      <c r="W258" s="603"/>
      <c r="X258" s="604"/>
      <c r="Y258" s="600"/>
      <c r="Z258" s="601"/>
      <c r="AA258" s="601"/>
      <c r="AB258" s="615"/>
      <c r="AC258" s="607"/>
      <c r="AD258" s="608"/>
      <c r="AE258" s="608"/>
      <c r="AF258" s="608"/>
      <c r="AG258" s="609"/>
      <c r="AH258" s="597"/>
      <c r="AI258" s="603"/>
      <c r="AJ258" s="603"/>
      <c r="AK258" s="603"/>
      <c r="AL258" s="603"/>
      <c r="AM258" s="603"/>
      <c r="AN258" s="603"/>
      <c r="AO258" s="603"/>
      <c r="AP258" s="603"/>
      <c r="AQ258" s="603"/>
      <c r="AR258" s="603"/>
      <c r="AS258" s="603"/>
      <c r="AT258" s="604"/>
      <c r="AU258" s="600"/>
      <c r="AV258" s="601"/>
      <c r="AW258" s="601"/>
      <c r="AX258" s="602"/>
    </row>
    <row r="259" spans="1:50" ht="24.75" customHeight="1" x14ac:dyDescent="0.15">
      <c r="A259" s="1059"/>
      <c r="B259" s="1060"/>
      <c r="C259" s="1060"/>
      <c r="D259" s="1060"/>
      <c r="E259" s="1060"/>
      <c r="F259" s="1061"/>
      <c r="G259" s="607"/>
      <c r="H259" s="608"/>
      <c r="I259" s="608"/>
      <c r="J259" s="608"/>
      <c r="K259" s="609"/>
      <c r="L259" s="597"/>
      <c r="M259" s="603"/>
      <c r="N259" s="603"/>
      <c r="O259" s="603"/>
      <c r="P259" s="603"/>
      <c r="Q259" s="603"/>
      <c r="R259" s="603"/>
      <c r="S259" s="603"/>
      <c r="T259" s="603"/>
      <c r="U259" s="603"/>
      <c r="V259" s="603"/>
      <c r="W259" s="603"/>
      <c r="X259" s="604"/>
      <c r="Y259" s="600"/>
      <c r="Z259" s="601"/>
      <c r="AA259" s="601"/>
      <c r="AB259" s="615"/>
      <c r="AC259" s="607"/>
      <c r="AD259" s="608"/>
      <c r="AE259" s="608"/>
      <c r="AF259" s="608"/>
      <c r="AG259" s="609"/>
      <c r="AH259" s="597"/>
      <c r="AI259" s="603"/>
      <c r="AJ259" s="603"/>
      <c r="AK259" s="603"/>
      <c r="AL259" s="603"/>
      <c r="AM259" s="603"/>
      <c r="AN259" s="603"/>
      <c r="AO259" s="603"/>
      <c r="AP259" s="603"/>
      <c r="AQ259" s="603"/>
      <c r="AR259" s="603"/>
      <c r="AS259" s="603"/>
      <c r="AT259" s="604"/>
      <c r="AU259" s="600"/>
      <c r="AV259" s="601"/>
      <c r="AW259" s="601"/>
      <c r="AX259" s="602"/>
    </row>
    <row r="260" spans="1:50" ht="24.75" customHeight="1" x14ac:dyDescent="0.15">
      <c r="A260" s="1059"/>
      <c r="B260" s="1060"/>
      <c r="C260" s="1060"/>
      <c r="D260" s="1060"/>
      <c r="E260" s="1060"/>
      <c r="F260" s="1061"/>
      <c r="G260" s="607"/>
      <c r="H260" s="608"/>
      <c r="I260" s="608"/>
      <c r="J260" s="608"/>
      <c r="K260" s="609"/>
      <c r="L260" s="597"/>
      <c r="M260" s="603"/>
      <c r="N260" s="603"/>
      <c r="O260" s="603"/>
      <c r="P260" s="603"/>
      <c r="Q260" s="603"/>
      <c r="R260" s="603"/>
      <c r="S260" s="603"/>
      <c r="T260" s="603"/>
      <c r="U260" s="603"/>
      <c r="V260" s="603"/>
      <c r="W260" s="603"/>
      <c r="X260" s="604"/>
      <c r="Y260" s="600"/>
      <c r="Z260" s="601"/>
      <c r="AA260" s="601"/>
      <c r="AB260" s="615"/>
      <c r="AC260" s="607"/>
      <c r="AD260" s="608"/>
      <c r="AE260" s="608"/>
      <c r="AF260" s="608"/>
      <c r="AG260" s="609"/>
      <c r="AH260" s="597"/>
      <c r="AI260" s="603"/>
      <c r="AJ260" s="603"/>
      <c r="AK260" s="603"/>
      <c r="AL260" s="603"/>
      <c r="AM260" s="603"/>
      <c r="AN260" s="603"/>
      <c r="AO260" s="603"/>
      <c r="AP260" s="603"/>
      <c r="AQ260" s="603"/>
      <c r="AR260" s="603"/>
      <c r="AS260" s="603"/>
      <c r="AT260" s="604"/>
      <c r="AU260" s="600"/>
      <c r="AV260" s="601"/>
      <c r="AW260" s="601"/>
      <c r="AX260" s="602"/>
    </row>
    <row r="261" spans="1:50" ht="24.75" customHeight="1" x14ac:dyDescent="0.15">
      <c r="A261" s="1059"/>
      <c r="B261" s="1060"/>
      <c r="C261" s="1060"/>
      <c r="D261" s="1060"/>
      <c r="E261" s="1060"/>
      <c r="F261" s="1061"/>
      <c r="G261" s="607"/>
      <c r="H261" s="608"/>
      <c r="I261" s="608"/>
      <c r="J261" s="608"/>
      <c r="K261" s="609"/>
      <c r="L261" s="597"/>
      <c r="M261" s="603"/>
      <c r="N261" s="603"/>
      <c r="O261" s="603"/>
      <c r="P261" s="603"/>
      <c r="Q261" s="603"/>
      <c r="R261" s="603"/>
      <c r="S261" s="603"/>
      <c r="T261" s="603"/>
      <c r="U261" s="603"/>
      <c r="V261" s="603"/>
      <c r="W261" s="603"/>
      <c r="X261" s="604"/>
      <c r="Y261" s="600"/>
      <c r="Z261" s="601"/>
      <c r="AA261" s="601"/>
      <c r="AB261" s="615"/>
      <c r="AC261" s="607"/>
      <c r="AD261" s="608"/>
      <c r="AE261" s="608"/>
      <c r="AF261" s="608"/>
      <c r="AG261" s="609"/>
      <c r="AH261" s="597"/>
      <c r="AI261" s="603"/>
      <c r="AJ261" s="603"/>
      <c r="AK261" s="603"/>
      <c r="AL261" s="603"/>
      <c r="AM261" s="603"/>
      <c r="AN261" s="603"/>
      <c r="AO261" s="603"/>
      <c r="AP261" s="603"/>
      <c r="AQ261" s="603"/>
      <c r="AR261" s="603"/>
      <c r="AS261" s="603"/>
      <c r="AT261" s="604"/>
      <c r="AU261" s="600"/>
      <c r="AV261" s="601"/>
      <c r="AW261" s="601"/>
      <c r="AX261" s="602"/>
    </row>
    <row r="262" spans="1:50" ht="24.75" customHeight="1" x14ac:dyDescent="0.15">
      <c r="A262" s="1059"/>
      <c r="B262" s="1060"/>
      <c r="C262" s="1060"/>
      <c r="D262" s="1060"/>
      <c r="E262" s="1060"/>
      <c r="F262" s="1061"/>
      <c r="G262" s="607"/>
      <c r="H262" s="608"/>
      <c r="I262" s="608"/>
      <c r="J262" s="608"/>
      <c r="K262" s="609"/>
      <c r="L262" s="597"/>
      <c r="M262" s="603"/>
      <c r="N262" s="603"/>
      <c r="O262" s="603"/>
      <c r="P262" s="603"/>
      <c r="Q262" s="603"/>
      <c r="R262" s="603"/>
      <c r="S262" s="603"/>
      <c r="T262" s="603"/>
      <c r="U262" s="603"/>
      <c r="V262" s="603"/>
      <c r="W262" s="603"/>
      <c r="X262" s="604"/>
      <c r="Y262" s="600"/>
      <c r="Z262" s="601"/>
      <c r="AA262" s="601"/>
      <c r="AB262" s="615"/>
      <c r="AC262" s="607"/>
      <c r="AD262" s="608"/>
      <c r="AE262" s="608"/>
      <c r="AF262" s="608"/>
      <c r="AG262" s="609"/>
      <c r="AH262" s="597"/>
      <c r="AI262" s="603"/>
      <c r="AJ262" s="603"/>
      <c r="AK262" s="603"/>
      <c r="AL262" s="603"/>
      <c r="AM262" s="603"/>
      <c r="AN262" s="603"/>
      <c r="AO262" s="603"/>
      <c r="AP262" s="603"/>
      <c r="AQ262" s="603"/>
      <c r="AR262" s="603"/>
      <c r="AS262" s="603"/>
      <c r="AT262" s="604"/>
      <c r="AU262" s="600"/>
      <c r="AV262" s="601"/>
      <c r="AW262" s="601"/>
      <c r="AX262" s="602"/>
    </row>
    <row r="263" spans="1:50" ht="24.75" customHeight="1" x14ac:dyDescent="0.15">
      <c r="A263" s="1059"/>
      <c r="B263" s="1060"/>
      <c r="C263" s="1060"/>
      <c r="D263" s="1060"/>
      <c r="E263" s="1060"/>
      <c r="F263" s="1061"/>
      <c r="G263" s="607"/>
      <c r="H263" s="608"/>
      <c r="I263" s="608"/>
      <c r="J263" s="608"/>
      <c r="K263" s="609"/>
      <c r="L263" s="597"/>
      <c r="M263" s="603"/>
      <c r="N263" s="603"/>
      <c r="O263" s="603"/>
      <c r="P263" s="603"/>
      <c r="Q263" s="603"/>
      <c r="R263" s="603"/>
      <c r="S263" s="603"/>
      <c r="T263" s="603"/>
      <c r="U263" s="603"/>
      <c r="V263" s="603"/>
      <c r="W263" s="603"/>
      <c r="X263" s="604"/>
      <c r="Y263" s="600"/>
      <c r="Z263" s="601"/>
      <c r="AA263" s="601"/>
      <c r="AB263" s="615"/>
      <c r="AC263" s="607"/>
      <c r="AD263" s="608"/>
      <c r="AE263" s="608"/>
      <c r="AF263" s="608"/>
      <c r="AG263" s="609"/>
      <c r="AH263" s="597"/>
      <c r="AI263" s="603"/>
      <c r="AJ263" s="603"/>
      <c r="AK263" s="603"/>
      <c r="AL263" s="603"/>
      <c r="AM263" s="603"/>
      <c r="AN263" s="603"/>
      <c r="AO263" s="603"/>
      <c r="AP263" s="603"/>
      <c r="AQ263" s="603"/>
      <c r="AR263" s="603"/>
      <c r="AS263" s="603"/>
      <c r="AT263" s="604"/>
      <c r="AU263" s="600"/>
      <c r="AV263" s="601"/>
      <c r="AW263" s="601"/>
      <c r="AX263" s="602"/>
    </row>
    <row r="264" spans="1:50" ht="24.75" customHeight="1" x14ac:dyDescent="0.15">
      <c r="A264" s="1059"/>
      <c r="B264" s="1060"/>
      <c r="C264" s="1060"/>
      <c r="D264" s="1060"/>
      <c r="E264" s="1060"/>
      <c r="F264" s="1061"/>
      <c r="G264" s="607"/>
      <c r="H264" s="608"/>
      <c r="I264" s="608"/>
      <c r="J264" s="608"/>
      <c r="K264" s="609"/>
      <c r="L264" s="597"/>
      <c r="M264" s="603"/>
      <c r="N264" s="603"/>
      <c r="O264" s="603"/>
      <c r="P264" s="603"/>
      <c r="Q264" s="603"/>
      <c r="R264" s="603"/>
      <c r="S264" s="603"/>
      <c r="T264" s="603"/>
      <c r="U264" s="603"/>
      <c r="V264" s="603"/>
      <c r="W264" s="603"/>
      <c r="X264" s="604"/>
      <c r="Y264" s="600"/>
      <c r="Z264" s="601"/>
      <c r="AA264" s="601"/>
      <c r="AB264" s="615"/>
      <c r="AC264" s="607"/>
      <c r="AD264" s="608"/>
      <c r="AE264" s="608"/>
      <c r="AF264" s="608"/>
      <c r="AG264" s="609"/>
      <c r="AH264" s="597"/>
      <c r="AI264" s="603"/>
      <c r="AJ264" s="603"/>
      <c r="AK264" s="603"/>
      <c r="AL264" s="603"/>
      <c r="AM264" s="603"/>
      <c r="AN264" s="603"/>
      <c r="AO264" s="603"/>
      <c r="AP264" s="603"/>
      <c r="AQ264" s="603"/>
      <c r="AR264" s="603"/>
      <c r="AS264" s="603"/>
      <c r="AT264" s="604"/>
      <c r="AU264" s="600"/>
      <c r="AV264" s="601"/>
      <c r="AW264" s="601"/>
      <c r="AX264" s="602"/>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2018-07-13T08:43:35Z</cp:lastPrinted>
  <dcterms:created xsi:type="dcterms:W3CDTF">2012-03-13T00:50:25Z</dcterms:created>
  <dcterms:modified xsi:type="dcterms:W3CDTF">2018-07-17T09:16:07Z</dcterms:modified>
</cp:coreProperties>
</file>