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<sst xmlns="http://schemas.openxmlformats.org/spreadsheetml/2006/main" count="2917" uniqueCount="671">
  <si>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</si>
  <si>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</si>
  <si>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</si>
  <si>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</si>
  <si>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</si>
  <si>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</si>
  <si>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</si>
  <si>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</si>
  <si>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</si>
  <si>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</si>
  <si>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</si>
  <si>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</si>
  <si>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</si>
  <si>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</si>
  <si>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</si>
  <si>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</si>
  <si>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</si>
  <si>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</si>
  <si>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</si>
  <si>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</si>
  <si>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</si>
  <si>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</si>
  <si>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</si>
  <si>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</si>
  <si>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</si>
  <si>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</si>
  <si>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</si>
  <si>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</si>
  <si>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</si>
  <si>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</si>
  <si>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</si>
  <si>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</si>
  <si>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</si>
  <si>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</si>
  <si>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</si>
  <si>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</si>
  <si>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</si>
  <si>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</si>
  <si>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</si>
  <si>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</si>
  <si>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</si>
  <si>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</si>
  <si>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</si>
  <si>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</si>
  <si>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</si>
  <si>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</si>
  <si>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</si>
  <si>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</si>
  <si>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</si>
  <si>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</si>
  <si>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</si>
  <si>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</si>
  <si>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</si>
  <si>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</si>
  <si>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</si>
  <si>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</si>
  <si>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</si>
  <si>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</si>
  <si>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</si>
  <si>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</si>
  <si>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</si>
  <si>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</si>
  <si>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</si>
  <si>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</si>
  <si>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</si>
  <si>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</si>
  <si>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</si>
  <si>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</si>
  <si>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</si>
  <si>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</si>
  <si>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</si>
  <si>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</si>
  <si>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</si>
  <si>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</si>
  <si>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</si>
  <si>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</si>
  <si>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</si>
  <si>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</si>
  <si>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</si>
  <si>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</si>
  <si>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</si>
  <si>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</si>
  <si>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</si>
  <si>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</si>
  <si>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</si>
  <si>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</si>
  <si>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</si>
  <si>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</si>
  <si>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</si>
  <si>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</si>
  <si>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</si>
  <si>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</si>
  <si>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</si>
  <si>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</si>
  <si>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</si>
  <si>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</si>
  <si>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</si>
  <si>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</si>
  <si>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</si>
  <si>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</si>
  <si>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</si>
  <si>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</si>
  <si>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</si>
  <si>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</si>
  <si>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</si>
  <si>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</si>
  <si>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</si>
  <si>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</si>
  <si>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</si>
  <si>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</si>
  <si>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</si>
  <si>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</si>
  <si>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</si>
  <si>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</si>
  <si>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</si>
  <si>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</si>
  <si>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</si>
  <si>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</si>
  <si>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</si>
  <si>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</si>
  <si>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</si>
  <si>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</si>
  <si>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</si>
  <si>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</si>
  <si>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</si>
  <si>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</si>
  <si>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</si>
  <si>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</si>
  <si>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</si>
  <si>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</si>
  <si>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</si>
  <si>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</si>
  <si>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</si>
  <si>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</si>
  <si>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</si>
  <si>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</si>
  <si>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</si>
  <si>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</si>
  <si>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</si>
  <si>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</si>
  <si>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</si>
  <si>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</si>
  <si>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</si>
  <si>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</si>
  <si>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</si>
  <si>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</si>
  <si>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</si>
  <si>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</si>
  <si>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</si>
  <si>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</si>
  <si>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</si>
  <si>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</si>
  <si>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</si>
  <si>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</si>
  <si>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</si>
  <si>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</si>
  <si>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</si>
  <si>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</si>
  <si>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</si>
  <si>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</si>
  <si>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</si>
  <si>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</si>
  <si>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</si>
  <si>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</si>
  <si>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</si>
  <si>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</si>
  <si>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</si>
  <si>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</si>
  <si>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</si>
  <si>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</si>
  <si>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</si>
  <si>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</si>
  <si>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</si>
  <si>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</si>
  <si>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</si>
  <si>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</si>
  <si>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</si>
  <si>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</si>
  <si>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</si>
  <si>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</si>
  <si>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</si>
  <si>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</si>
  <si>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</si>
  <si>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</si>
  <si>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</si>
  <si>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</si>
  <si>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</si>
  <si>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</si>
  <si>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</si>
  <si>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</si>
  <si>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</si>
  <si>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</si>
  <si>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</si>
  <si>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</si>
  <si>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</si>
  <si>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</si>
  <si>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</si>
  <si>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</si>
  <si>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</si>
  <si>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</si>
  <si>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</si>
  <si>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</si>
  <si>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</si>
  <si>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</si>
  <si>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</si>
  <si>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</si>
  <si>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</si>
  <si>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</si>
  <si>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</si>
  <si>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</si>
  <si>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</si>
  <si>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</si>
  <si>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</si>
  <si>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</si>
  <si>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</si>
  <si>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</si>
  <si>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</si>
  <si>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</si>
  <si>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</si>
  <si>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</si>
  <si>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</si>
  <si>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</si>
  <si>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</si>
  <si>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</si>
  <si>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</si>
  <si>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</si>
  <si>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</si>
  <si>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</si>
  <si>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</si>
  <si>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</si>
  <si>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</si>
  <si>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</si>
  <si>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</si>
  <si>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</si>
  <si>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</si>
  <si>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</si>
  <si>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</si>
  <si>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</si>
  <si>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</si>
  <si>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</si>
  <si>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</si>
  <si>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</si>
  <si>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</si>
  <si>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</si>
  <si>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</si>
  <si>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</si>
  <si>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</si>
  <si>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</si>
  <si>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</si>
  <si>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</si>
  <si>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</si>
  <si>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</si>
  <si>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</si>
  <si>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</si>
  <si>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</si>
  <si>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</si>
  <si>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</si>
  <si>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</si>
  <si>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</si>
  <si>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</si>
  <si>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</si>
  <si>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</si>
  <si>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</si>
  <si>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</si>
  <si>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</si>
  <si>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</si>
  <si>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</si>
  <si>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</si>
  <si>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</si>
  <si>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</si>
  <si>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</si>
  <si>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</si>
  <si>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</si>
  <si>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</si>
  <si>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</si>
  <si>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</si>
  <si>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</si>
  <si>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</si>
  <si>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</si>
  <si>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</si>
  <si>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</si>
  <si>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</si>
  <si>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</si>
  <si>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</si>
  <si>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</si>
  <si>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</si>
  <si>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</si>
  <si>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</si>
  <si>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</si>
  <si>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</si>
  <si>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</si>
  <si>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</si>
  <si>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</si>
  <si>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</si>
  <si>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</si>
  <si>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</si>
  <si>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</si>
  <si>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</si>
  <si>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</si>
  <si>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</si>
  <si>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</si>
  <si>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</si>
  <si>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</si>
  <si>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</si>
  <si>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</si>
  <si>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</si>
  <si>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</si>
  <si>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</si>
  <si>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</si>
  <si>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</si>
  <si>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</si>
  <si>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</si>
  <si>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</si>
  <si>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</si>
  <si>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</si>
  <si>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</si>
  <si>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</si>
  <si>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</si>
  <si>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</si>
  <si>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</si>
  <si>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</si>
  <si>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</si>
  <si>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</si>
  <si>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</si>
  <si>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</si>
  <si>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</si>
  <si>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</si>
  <si>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</si>
  <si>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</si>
  <si>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</si>
  <si>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</si>
  <si>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</si>
  <si>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</si>
  <si>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</si>
  <si>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</si>
  <si>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</si>
  <si>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</si>
  <si>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</si>
  <si>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</si>
  <si>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</si>
  <si>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</si>
  <si>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</si>
  <si>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</si>
  <si>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</si>
  <si>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</si>
  <si>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</si>
  <si>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</si>
  <si>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</si>
  <si>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</si>
  <si>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</si>
  <si>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</si>
  <si>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</si>
  <si>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</si>
  <si>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</si>
  <si>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</si>
  <si>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</si>
  <si>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</si>
  <si>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</si>
  <si>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</si>
  <si>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</si>
  <si>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</si>
  <si>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</si>
  <si>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</si>
  <si>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</si>
  <si>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</si>
  <si>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</si>
  <si>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</si>
  <si>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</si>
  <si>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</si>
  <si>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</si>
  <si>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</si>
  <si>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</si>
  <si>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</si>
  <si>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</si>
  <si>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</si>
  <si>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</si>
  <si>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</si>
  <si>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</si>
  <si>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</si>
  <si>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</si>
  <si>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</si>
  <si>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</si>
  <si>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</si>
  <si>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</si>
  <si>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</si>
  <si>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</si>
  <si>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</si>
  <si>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</si>
  <si>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</si>
  <si>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</si>
  <si>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</si>
  <si>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</si>
  <si>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</si>
  <si>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</si>
  <si>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</si>
  <si>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</si>
  <si>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</si>
  <si>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</si>
  <si>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</si>
  <si>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</si>
  <si>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</si>
  <si>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</si>
  <si>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</si>
  <si>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</si>
  <si>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</si>
  <si>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</si>
  <si>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</si>
  <si>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</si>
  <si>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</si>
  <si>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</si>
  <si>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</si>
  <si>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</si>
  <si>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</si>
  <si>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</si>
  <si>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</si>
  <si>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</si>
  <si>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</si>
  <si>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</si>
  <si>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</si>
  <si>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</si>
  <si>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</si>
  <si>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</si>
  <si>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</si>
  <si>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</si>
  <si>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</si>
  <si>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</si>
  <si>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</si>
  <si>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</si>
  <si>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</si>
  <si>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</si>
  <si>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</si>
  <si>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</si>
  <si>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</si>
  <si>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</si>
  <si>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</si>
  <si>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</si>
  <si>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</si>
  <si>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</si>
  <si>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</si>
  <si>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</si>
  <si>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</si>
  <si>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</si>
  <si>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</si>
  <si>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</si>
  <si>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</si>
  <si>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</si>
  <si>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</si>
  <si>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</si>
  <si>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</si>
  <si>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</si>
  <si>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</si>
  <si>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</si>
  <si>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</si>
  <si>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</si>
  <si>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</si>
  <si>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</si>
  <si>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</si>
  <si>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</si>
  <si>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</si>
  <si>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</si>
  <si>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</si>
  <si>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</si>
  <si>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</si>
  <si>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</si>
  <si>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</si>
  <si>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</si>
  <si>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</si>
  <si>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</si>
  <si>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</si>
  <si>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</si>
  <si>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</si>
  <si>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</si>
  <si>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</si>
  <si>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</si>
  <si>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</si>
  <si>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</si>
  <si>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</si>
  <si>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</si>
  <si>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</si>
  <si>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</si>
  <si>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</si>
  <si>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</si>
  <si>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</si>
  <si>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</si>
  <si>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</si>
  <si>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</si>
  <si>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</si>
  <si>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</si>
  <si>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</si>
  <si>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</si>
  <si>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</si>
  <si>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</si>
  <si>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</si>
  <si>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</si>
  <si>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</si>
  <si>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</si>
  <si>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</si>
  <si>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</si>
  <si>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</si>
  <si>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</si>
  <si>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</si>
  <si>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</si>
  <si>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</si>
  <si>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</si>
  <si>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</si>
  <si>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</si>
  <si>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</si>
  <si>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</si>
  <si>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</si>
  <si>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</si>
  <si>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</si>
  <si>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</si>
  <si>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</si>
  <si>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</si>
  <si>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</si>
  <si>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</si>
  <si>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</si>
  <si>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</si>
  <si>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</si>
  <si>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</si>
  <si>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</si>
  <si>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</si>
  <si>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</si>
  <si>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</si>
  <si>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</si>
  <si>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</si>
  <si>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</si>
  <si>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</si>
  <si>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</si>
  <si>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</si>
  <si>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</si>
  <si>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</si>
  <si>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</si>
  <si>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</si>
  <si>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</si>
  <si>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</si>
  <si>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</si>
  <si>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</si>
  <si>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</si>
  <si>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</si>
  <si>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</si>
  <si>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</si>
  <si>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原子力規制庁</t>
    <rPh sb="0" eb="3">
      <t>ゲンシリョク</t>
    </rPh>
    <rPh sb="3" eb="6">
      <t>キセイチョウ</t>
    </rPh>
    <phoneticPr fontId="5"/>
  </si>
  <si>
    <t>原子力規制委員会</t>
  </si>
  <si>
    <t>放射線安全規制研究戦略的推進事業</t>
    <phoneticPr fontId="5"/>
  </si>
  <si>
    <t>長官官房放射線防護グループ
放射線防護企画課</t>
    <phoneticPr fontId="5"/>
  </si>
  <si>
    <t>○</t>
  </si>
  <si>
    <t>放射線対策委託費</t>
    <rPh sb="0" eb="3">
      <t>ホウシャセン</t>
    </rPh>
    <rPh sb="3" eb="5">
      <t>タイサク</t>
    </rPh>
    <rPh sb="5" eb="8">
      <t>イタクヒ</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</si>
  <si>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</si>
  <si>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</si>
  <si>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</si>
  <si>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非常職員手当</t>
    <rPh sb="0" eb="2">
      <t>ヒジョウ</t>
    </rPh>
    <rPh sb="2" eb="4">
      <t>ショクイン</t>
    </rPh>
    <rPh sb="4" eb="6">
      <t>テアテ</t>
    </rPh>
    <phoneticPr fontId="5"/>
  </si>
  <si>
    <t>原子力安全業務庁費</t>
    <rPh sb="0" eb="3">
      <t>ゲンシリョク</t>
    </rPh>
    <rPh sb="3" eb="5">
      <t>アンゼン</t>
    </rPh>
    <rPh sb="5" eb="7">
      <t>ギョウム</t>
    </rPh>
    <rPh sb="7" eb="9">
      <t>チョウヒ</t>
    </rPh>
    <phoneticPr fontId="5"/>
  </si>
  <si>
    <t>-</t>
    <phoneticPr fontId="5"/>
  </si>
  <si>
    <t>-</t>
    <phoneticPr fontId="5"/>
  </si>
  <si>
    <t>-</t>
    <phoneticPr fontId="5"/>
  </si>
  <si>
    <t>件</t>
    <rPh sb="0" eb="1">
      <t>ケン</t>
    </rPh>
    <phoneticPr fontId="5"/>
  </si>
  <si>
    <t>執行額／活動実績（アウトプット）の件数　　　　　　　　　　　</t>
    <phoneticPr fontId="5"/>
  </si>
  <si>
    <t>百万円</t>
    <phoneticPr fontId="5"/>
  </si>
  <si>
    <t>-</t>
    <phoneticPr fontId="5"/>
  </si>
  <si>
    <t>-</t>
    <phoneticPr fontId="5"/>
  </si>
  <si>
    <t>放射線源規制・放射線防護による安全確保を最新・最善のものにするために調査研究を実施する。</t>
    <rPh sb="34" eb="36">
      <t>チョウサ</t>
    </rPh>
    <rPh sb="36" eb="38">
      <t>ケンキュウ</t>
    </rPh>
    <rPh sb="39" eb="41">
      <t>ジッシ</t>
    </rPh>
    <phoneticPr fontId="5"/>
  </si>
  <si>
    <t>-</t>
    <phoneticPr fontId="5"/>
  </si>
  <si>
    <t>原子力に対する確かな規制を通じて、人と環境を守ること</t>
    <phoneticPr fontId="5"/>
  </si>
  <si>
    <t>放射線防護対策及び危機管理体制の充実・強化</t>
    <rPh sb="0" eb="3">
      <t>ホウシャセン</t>
    </rPh>
    <rPh sb="3" eb="5">
      <t>ボウゴ</t>
    </rPh>
    <rPh sb="5" eb="7">
      <t>タイサク</t>
    </rPh>
    <rPh sb="7" eb="8">
      <t>オヨ</t>
    </rPh>
    <rPh sb="9" eb="11">
      <t>キキ</t>
    </rPh>
    <rPh sb="11" eb="13">
      <t>カンリ</t>
    </rPh>
    <rPh sb="13" eb="15">
      <t>タイセイ</t>
    </rPh>
    <rPh sb="16" eb="18">
      <t>ジュウジツ</t>
    </rPh>
    <rPh sb="19" eb="21">
      <t>キョウカ</t>
    </rPh>
    <phoneticPr fontId="5"/>
  </si>
  <si>
    <t>放射線防護に係わる安全研究の推進</t>
    <phoneticPr fontId="5"/>
  </si>
  <si>
    <t>平成29年度</t>
    <phoneticPr fontId="5"/>
  </si>
  <si>
    <t>－</t>
    <phoneticPr fontId="5"/>
  </si>
  <si>
    <t>－</t>
    <phoneticPr fontId="5"/>
  </si>
  <si>
    <t>-</t>
    <phoneticPr fontId="5"/>
  </si>
  <si>
    <t>-</t>
    <phoneticPr fontId="5"/>
  </si>
  <si>
    <t>-</t>
    <phoneticPr fontId="5"/>
  </si>
  <si>
    <t>-</t>
    <phoneticPr fontId="5"/>
  </si>
  <si>
    <t>有</t>
  </si>
  <si>
    <t>‐</t>
  </si>
  <si>
    <t>原子力規制委員会における安全研究に記載されている研究課題であり、優先度が高く、国費を投入すべき事業である。</t>
    <phoneticPr fontId="5"/>
  </si>
  <si>
    <t>放射線源規制・放射線防護による安全確保のための調査研究を体系的かつ戦略的に実施し、最新の知見の国内制度への取り入れや規制行政の改善につなげることで、放射線防護対策の更なる充実・強化を行うことができる。</t>
    <phoneticPr fontId="5"/>
  </si>
  <si>
    <t>中間段階での支出において、外部調達する場合には、経済性・競争性が確保されているなど、合理的なものとなっているかについて指導・確認している。</t>
    <phoneticPr fontId="5"/>
  </si>
  <si>
    <t>仕様書の作成に当たり、不必要な業務の有無を点検していることに加え、事業実施後に行う確定検査においても、不必要な業務・経費の計上の有無を点検しており、単位当たりコストは妥当である。</t>
    <rPh sb="74" eb="76">
      <t>タンイ</t>
    </rPh>
    <rPh sb="76" eb="77">
      <t>ア</t>
    </rPh>
    <rPh sb="83" eb="85">
      <t>ダトウ</t>
    </rPh>
    <phoneticPr fontId="5"/>
  </si>
  <si>
    <t>確定検査等により、費目・使途が事業を遂行するために必要なものに限定されていることを確認している。</t>
    <phoneticPr fontId="5"/>
  </si>
  <si>
    <t>本事業の内容及び成果は、外部有識者を含めた技術的知見を持った者により精査を行っており、目標達成に向けて着実に成果をあげている。</t>
    <rPh sb="12" eb="14">
      <t>ガイブ</t>
    </rPh>
    <rPh sb="14" eb="17">
      <t>ユウシキシャ</t>
    </rPh>
    <rPh sb="18" eb="19">
      <t>フク</t>
    </rPh>
    <rPh sb="30" eb="31">
      <t>モノ</t>
    </rPh>
    <phoneticPr fontId="5"/>
  </si>
  <si>
    <t>放射線源規制・放射線防護による安全確保のための技術的知見を着実に整備している。</t>
    <phoneticPr fontId="5"/>
  </si>
  <si>
    <t>本事業で取得した技術的知見は国内制度への取り入れや規制行政の改善につなげることで十分に活用される予定である。</t>
    <phoneticPr fontId="5"/>
  </si>
  <si>
    <t>放射線障害防止に係る規制等の策定・改正は、原子力規制委員会が行うものであり、これに資するべく行う本事業について、国（原子力規制委員会）が負担することは妥当である。</t>
    <phoneticPr fontId="5"/>
  </si>
  <si>
    <t>本事業による成果は最新の知見の放射線障害防止に係る国内制度への取り入れや規制行政の改善につなげるものであり、国が実施すべきものである。</t>
    <rPh sb="0" eb="1">
      <t>ホン</t>
    </rPh>
    <rPh sb="1" eb="3">
      <t>ジギョウ</t>
    </rPh>
    <rPh sb="6" eb="8">
      <t>セイカ</t>
    </rPh>
    <phoneticPr fontId="5"/>
  </si>
  <si>
    <t>△</t>
  </si>
  <si>
    <t>本事業の目的を達成するために必要な活動内容及びその諸経費が過大なものとならぬよう、点検・確認を行うことで、コスト削減や効率化に向けた取組を行っている。</t>
    <phoneticPr fontId="5"/>
  </si>
  <si>
    <t>原子力規制委員会が示す重点テーマに基づいて、公募事業として提案者から提案を受け、審査を行った上で採択しており、効果的に実施できている。</t>
    <rPh sb="40" eb="42">
      <t>シンサ</t>
    </rPh>
    <rPh sb="43" eb="44">
      <t>オコナ</t>
    </rPh>
    <rPh sb="46" eb="47">
      <t>ウエ</t>
    </rPh>
    <rPh sb="48" eb="50">
      <t>サイタク</t>
    </rPh>
    <phoneticPr fontId="5"/>
  </si>
  <si>
    <t>放射線源規制・放射線防護による安全確保を最新・最善のものにするために調査研究を実施する。</t>
    <phoneticPr fontId="5"/>
  </si>
  <si>
    <t>事業費</t>
    <phoneticPr fontId="5"/>
  </si>
  <si>
    <t>「放射線安全規制研究戦略的推進事業」の実施により、規制の改善に寄与する成果を得る。</t>
    <phoneticPr fontId="5"/>
  </si>
  <si>
    <t>原子力事故時における近隣住民の確実な初期内部被ばく線量の把握に向けた包括的個人内部被ばくモニタリングの確立</t>
    <phoneticPr fontId="5"/>
  </si>
  <si>
    <t>－</t>
    <phoneticPr fontId="5"/>
  </si>
  <si>
    <t>放射線防護研究分野における課題解決型ネットワークとアンブレラ型統合プラットフォームの形成</t>
    <phoneticPr fontId="5"/>
  </si>
  <si>
    <t>大学共同利用機関法人高エネルギー加速器研究機構</t>
    <phoneticPr fontId="5"/>
  </si>
  <si>
    <t>国立大学法人大阪大学</t>
    <phoneticPr fontId="5"/>
  </si>
  <si>
    <t>加速器施設の廃止措置に係わる放射化物の測定、評価手法の確立</t>
    <phoneticPr fontId="5"/>
  </si>
  <si>
    <t>短寿命α線核種の合理的規制のためのデータ取得による安全性検証と安全管理・教育方法の開発</t>
    <phoneticPr fontId="5"/>
  </si>
  <si>
    <t>健全な放射線防護実現のためのアイソトープ総合センターをベースとした放射線教育と安全管理ネットワーク</t>
    <phoneticPr fontId="5"/>
  </si>
  <si>
    <t>国立研究開発法人日本原子力研究開発機構</t>
    <phoneticPr fontId="5"/>
  </si>
  <si>
    <t>内部被ばく線量評価コードの開発に関する研究</t>
    <phoneticPr fontId="5"/>
  </si>
  <si>
    <t>事故等緊急時における内部被ばく線量迅速評価法の開発に関する研究</t>
    <phoneticPr fontId="5"/>
  </si>
  <si>
    <t>国立研究開発法人産業技術総合研究所</t>
    <phoneticPr fontId="5"/>
  </si>
  <si>
    <t>－</t>
    <phoneticPr fontId="5"/>
  </si>
  <si>
    <t>環境モニタリング線量計の現地校正に関する研究</t>
    <phoneticPr fontId="5"/>
  </si>
  <si>
    <t>原子力・医療従事者等の標準的な水晶体の等価線量モニタリング、適切な管理・防護はどうあるべきか？～水晶体被ばくの実態から探る～</t>
    <phoneticPr fontId="5"/>
  </si>
  <si>
    <t>眼の水晶体等価線量評価に用いる線量計の試験校正手法の開発</t>
    <phoneticPr fontId="5"/>
  </si>
  <si>
    <t>水晶体の等価線量限度の国内規制取入れ・運用のための研究</t>
    <phoneticPr fontId="5"/>
  </si>
  <si>
    <t>短寿命α核種等のRI利用における合理的な放射線安全管理のあり方に関する研究</t>
    <phoneticPr fontId="5"/>
  </si>
  <si>
    <t>原子力・放射線施設における「放射線業務従事者」としての「指定」の在り方に関する検討</t>
    <phoneticPr fontId="5"/>
  </si>
  <si>
    <t>その他</t>
    <rPh sb="2" eb="3">
      <t>タ</t>
    </rPh>
    <phoneticPr fontId="5"/>
  </si>
  <si>
    <t>設備備品費、外注費、消耗品費、通信運搬費、旅費等</t>
    <rPh sb="6" eb="8">
      <t>ガイチュウ</t>
    </rPh>
    <rPh sb="10" eb="13">
      <t>ショウモウヒン</t>
    </rPh>
    <rPh sb="13" eb="14">
      <t>ヒ</t>
    </rPh>
    <rPh sb="15" eb="17">
      <t>ツウシン</t>
    </rPh>
    <rPh sb="17" eb="19">
      <t>ウンパン</t>
    </rPh>
    <rPh sb="19" eb="20">
      <t>ヒ</t>
    </rPh>
    <phoneticPr fontId="5"/>
  </si>
  <si>
    <t>国立研究開発法人量子科学研究開発機構</t>
    <rPh sb="10" eb="12">
      <t>カガク</t>
    </rPh>
    <phoneticPr fontId="5"/>
  </si>
  <si>
    <t>国立大学法人大阪大学</t>
    <phoneticPr fontId="5"/>
  </si>
  <si>
    <t>国立研究開発法人日本原子力研究開発機構</t>
    <phoneticPr fontId="5"/>
  </si>
  <si>
    <t>国立研究開発法人産業技術総合研究所</t>
    <phoneticPr fontId="5"/>
  </si>
  <si>
    <t>学校法人藤田学園藤田保健衛生大学</t>
    <phoneticPr fontId="5"/>
  </si>
  <si>
    <t>国立大学法人東北大学</t>
    <phoneticPr fontId="5"/>
  </si>
  <si>
    <t>学校法人近畿大学</t>
    <phoneticPr fontId="5"/>
  </si>
  <si>
    <t>学校法人青葉学園東京医療保健大学</t>
    <phoneticPr fontId="5"/>
  </si>
  <si>
    <t>放射線源規制・放射線防護による安全確保のための調査研究を体系的かつ戦略的に実施するために、原子力規制委員会等が明らかにした技術的課題の解決につながるような研究を推進するとともに、本事業を通じて得られた成果を最新の知見の国内制度への取り入れや規制行政の改善につなげていく。これらの活動によって研究と行政施策が両輪となって、継続的かつ効率的・効果的に放射線源規制・放射線防護による安全確保を最新・最善のものにすることを目指す。</t>
    <rPh sb="89" eb="90">
      <t>ホン</t>
    </rPh>
    <phoneticPr fontId="5"/>
  </si>
  <si>
    <t>効率的な執行により必要経費が減り、執行金額が低減したためである。なお、仕様書の作成に当たり、不必要な業務の有無を点検している。</t>
    <phoneticPr fontId="5"/>
  </si>
  <si>
    <t>平成29年度は初年度であり、他の安全研究等の事業の執行実績を踏まえて予算額を計上したが、平成30年度についてはこれまでの執行実績を踏まえた上で、計上予算が過大にならないよう、見積もり等をしっかりと精査する。</t>
    <rPh sb="7" eb="10">
      <t>ショネンド</t>
    </rPh>
    <rPh sb="14" eb="15">
      <t>タ</t>
    </rPh>
    <rPh sb="16" eb="18">
      <t>アンゼン</t>
    </rPh>
    <rPh sb="18" eb="20">
      <t>ケンキュウ</t>
    </rPh>
    <rPh sb="20" eb="21">
      <t>トウ</t>
    </rPh>
    <rPh sb="22" eb="24">
      <t>ジギョウ</t>
    </rPh>
    <rPh sb="25" eb="27">
      <t>シッコウ</t>
    </rPh>
    <rPh sb="27" eb="29">
      <t>ジッセキ</t>
    </rPh>
    <rPh sb="30" eb="31">
      <t>フ</t>
    </rPh>
    <rPh sb="60" eb="62">
      <t>シッコウ</t>
    </rPh>
    <rPh sb="62" eb="64">
      <t>ジッセキ</t>
    </rPh>
    <rPh sb="65" eb="66">
      <t>フ</t>
    </rPh>
    <rPh sb="69" eb="70">
      <t>ウエ</t>
    </rPh>
    <phoneticPr fontId="5"/>
  </si>
  <si>
    <t>放射線源規制・放射線防護による安全確保を最新・最善のものにするために調査研究を実施することは国民や社会のニーズを的確に反映している。</t>
    <phoneticPr fontId="5"/>
  </si>
  <si>
    <t>放射線障害防止の技術的基準に関する法律</t>
    <phoneticPr fontId="5"/>
  </si>
  <si>
    <t>事業費</t>
    <rPh sb="0" eb="3">
      <t>ジギョウヒ</t>
    </rPh>
    <phoneticPr fontId="5"/>
  </si>
  <si>
    <t>その他</t>
    <rPh sb="2" eb="3">
      <t>タ</t>
    </rPh>
    <phoneticPr fontId="5"/>
  </si>
  <si>
    <t>一般管理費</t>
    <phoneticPr fontId="5"/>
  </si>
  <si>
    <t>旅費、会議費、謝金、外注費、補助人件費等</t>
    <rPh sb="0" eb="2">
      <t>リョヒ</t>
    </rPh>
    <rPh sb="3" eb="5">
      <t>カイギ</t>
    </rPh>
    <rPh sb="7" eb="9">
      <t>シャキン</t>
    </rPh>
    <rPh sb="10" eb="12">
      <t>ガイチュウ</t>
    </rPh>
    <rPh sb="14" eb="16">
      <t>ホジョ</t>
    </rPh>
    <rPh sb="16" eb="19">
      <t>ジンケンヒ</t>
    </rPh>
    <phoneticPr fontId="5"/>
  </si>
  <si>
    <t>C．公益財団法人原子力安全研究協会</t>
    <phoneticPr fontId="5"/>
  </si>
  <si>
    <t>人件費</t>
    <rPh sb="0" eb="3">
      <t>ジンケンヒ</t>
    </rPh>
    <phoneticPr fontId="5"/>
  </si>
  <si>
    <t>一般管理費</t>
    <rPh sb="0" eb="2">
      <t>イッパン</t>
    </rPh>
    <rPh sb="2" eb="5">
      <t>カンリヒ</t>
    </rPh>
    <phoneticPr fontId="5"/>
  </si>
  <si>
    <t>旅費、会議費、謝金、消耗品費、印刷製本費等</t>
    <rPh sb="10" eb="13">
      <t>ショウモウヒン</t>
    </rPh>
    <rPh sb="13" eb="14">
      <t>ヒ</t>
    </rPh>
    <rPh sb="15" eb="17">
      <t>インサツ</t>
    </rPh>
    <rPh sb="17" eb="19">
      <t>セイホン</t>
    </rPh>
    <phoneticPr fontId="5"/>
  </si>
  <si>
    <t>業務担当職員給与等</t>
    <phoneticPr fontId="5"/>
  </si>
  <si>
    <t>旅費、会議費、謝金、消耗品費、印刷製本費等</t>
    <phoneticPr fontId="5"/>
  </si>
  <si>
    <t>D．公益財団法人原子力安全研究協会　</t>
    <phoneticPr fontId="5"/>
  </si>
  <si>
    <t>旅費、会議費、謝金、消耗品費等</t>
    <rPh sb="10" eb="13">
      <t>ショウモウヒン</t>
    </rPh>
    <rPh sb="13" eb="14">
      <t>ヒ</t>
    </rPh>
    <phoneticPr fontId="5"/>
  </si>
  <si>
    <t>国立研究開発法人量子科学研究開発機構</t>
    <phoneticPr fontId="5"/>
  </si>
  <si>
    <t>放射線防護基準等の情報収集・発信</t>
    <phoneticPr fontId="5"/>
  </si>
  <si>
    <t>公益財団法人原子力安全研究協会</t>
    <phoneticPr fontId="5"/>
  </si>
  <si>
    <t>国際放射線防護調査</t>
    <phoneticPr fontId="5"/>
  </si>
  <si>
    <t>公益財団法人原子力安全研究協会</t>
    <phoneticPr fontId="5"/>
  </si>
  <si>
    <t>国内規制に係る国際放射線防護委員会刊行物の調査</t>
    <phoneticPr fontId="5"/>
  </si>
  <si>
    <t>E．公益社団法人日本アイソトープ協会</t>
    <phoneticPr fontId="5"/>
  </si>
  <si>
    <t>公益社団法人日本アイソトープ協会</t>
    <phoneticPr fontId="5"/>
  </si>
  <si>
    <t>短半減期核種の合理的な規制に向けた調査</t>
    <rPh sb="0" eb="1">
      <t>タン</t>
    </rPh>
    <rPh sb="1" eb="4">
      <t>ハンゲンキ</t>
    </rPh>
    <rPh sb="4" eb="6">
      <t>カクシュ</t>
    </rPh>
    <rPh sb="7" eb="10">
      <t>ゴウリテキ</t>
    </rPh>
    <rPh sb="11" eb="13">
      <t>キセイ</t>
    </rPh>
    <rPh sb="14" eb="15">
      <t>ム</t>
    </rPh>
    <rPh sb="17" eb="19">
      <t>チョウサ</t>
    </rPh>
    <phoneticPr fontId="5"/>
  </si>
  <si>
    <t>放射線安全規制研究戦略的推事業は、放射線障害防止に係る規制等を最新・最善のものにするため、年度毎に原子力規制委員会が示す重点テーマに基づいて、研究機関等からの提案を踏まえつつ、規制等の改善に資する知見を継続的に創出する事業である。本事業では、規制等の基盤となる知見の創出に向けた領域、規制等の整備・運用に資する知見の創出に向けた領域、科学的根拠に基づく合理的な安全管理の実現に向けた領域、原子力災害等における公衆や災害対応者等の防護の実践力向上のための領域、国際的な最新知見の収集・展開に係る横断的領域の調査研究を推進するとともに、規制等の改善活動を支える関係研究機関によるネットワークの構築を推進する。</t>
    <rPh sb="109" eb="111">
      <t>ジギョウ</t>
    </rPh>
    <rPh sb="191" eb="193">
      <t>リョウイキ</t>
    </rPh>
    <rPh sb="226" eb="228">
      <t>リョウイキ</t>
    </rPh>
    <phoneticPr fontId="5"/>
  </si>
  <si>
    <t>安全規制研究では企画募集要領に従い企画書を公募し、外部有識者を含む研究推進委員会で審査した結果、採択事業の研究計画は、原子力規制委員会等が明らかにした技術的課題の解決につながるような研究を推進するという本事業の趣旨に合致するものと判断し、採択事業として随意契約を締結した。</t>
    <rPh sb="0" eb="2">
      <t>アンゼン</t>
    </rPh>
    <rPh sb="2" eb="4">
      <t>キセイ</t>
    </rPh>
    <rPh sb="4" eb="6">
      <t>ケンキュウ</t>
    </rPh>
    <rPh sb="25" eb="27">
      <t>ガイブ</t>
    </rPh>
    <rPh sb="27" eb="30">
      <t>ユウシキシャ</t>
    </rPh>
    <rPh sb="31" eb="32">
      <t>フク</t>
    </rPh>
    <rPh sb="48" eb="50">
      <t>サイタク</t>
    </rPh>
    <rPh sb="50" eb="52">
      <t>ジギョウ</t>
    </rPh>
    <rPh sb="101" eb="102">
      <t>ホン</t>
    </rPh>
    <rPh sb="119" eb="121">
      <t>サイタク</t>
    </rPh>
    <rPh sb="121" eb="123">
      <t>ジギョウ</t>
    </rPh>
    <rPh sb="126" eb="128">
      <t>ズイイ</t>
    </rPh>
    <rPh sb="128" eb="130">
      <t>ケイヤク</t>
    </rPh>
    <rPh sb="131" eb="133">
      <t>テイケツ</t>
    </rPh>
    <phoneticPr fontId="5"/>
  </si>
  <si>
    <t>安全規制研究では公募事業として研究計画等の提案を受け、審査を行った上で１３件を採択した。また、委託事業として４件の事業を実施した。年度末には１年間の研究成果をまとめた成果報告書が提出された。</t>
    <rPh sb="0" eb="2">
      <t>アンゼン</t>
    </rPh>
    <rPh sb="2" eb="4">
      <t>キセイ</t>
    </rPh>
    <rPh sb="4" eb="6">
      <t>ケンキュウ</t>
    </rPh>
    <rPh sb="37" eb="38">
      <t>ケン</t>
    </rPh>
    <rPh sb="47" eb="49">
      <t>イタク</t>
    </rPh>
    <rPh sb="49" eb="51">
      <t>ジギョウ</t>
    </rPh>
    <rPh sb="55" eb="56">
      <t>ケン</t>
    </rPh>
    <rPh sb="57" eb="59">
      <t>ジギョウ</t>
    </rPh>
    <rPh sb="60" eb="62">
      <t>ジッシ</t>
    </rPh>
    <rPh sb="65" eb="68">
      <t>ネンドマツ</t>
    </rPh>
    <rPh sb="71" eb="73">
      <t>ネンカン</t>
    </rPh>
    <rPh sb="74" eb="78">
      <t>ケンキュウセイカ</t>
    </rPh>
    <rPh sb="83" eb="85">
      <t>セイカ</t>
    </rPh>
    <rPh sb="89" eb="91">
      <t>テイシュツ</t>
    </rPh>
    <phoneticPr fontId="5"/>
  </si>
  <si>
    <t>-</t>
    <phoneticPr fontId="5"/>
  </si>
  <si>
    <t>「日本への総合規制評価サービス（IRRS）ミッション報告書」（平成28年４月国際原子力機関（IAEA））
今後推進すべき安全研究の分野及びその実施方針（平成 30 年度以降の安全研究に向けて）（平成29年7月原子力規制委員会）</t>
    <phoneticPr fontId="5"/>
  </si>
  <si>
    <t>0309</t>
    <phoneticPr fontId="5"/>
  </si>
  <si>
    <t>0021</t>
    <phoneticPr fontId="5"/>
  </si>
  <si>
    <t>0047</t>
    <phoneticPr fontId="5"/>
  </si>
  <si>
    <t>0004(0039,0073)</t>
    <phoneticPr fontId="5"/>
  </si>
  <si>
    <t>0033</t>
    <phoneticPr fontId="5"/>
  </si>
  <si>
    <t>0008</t>
    <phoneticPr fontId="5"/>
  </si>
  <si>
    <t>0008</t>
    <phoneticPr fontId="5"/>
  </si>
  <si>
    <t>平成３０年度より、「放射線障害防止対策に必要な経費」のうち放射線源規制・放射線防護による安全確保のための調査研究等に係るものは「放射線安全規制研究戦略的推進事業」として事業を切り分けた。</t>
    <rPh sb="0" eb="2">
      <t>ヘイセイ</t>
    </rPh>
    <rPh sb="4" eb="6">
      <t>ネンド</t>
    </rPh>
    <rPh sb="56" eb="57">
      <t>トウ</t>
    </rPh>
    <rPh sb="58" eb="59">
      <t>カカ</t>
    </rPh>
    <rPh sb="64" eb="67">
      <t>ホウシャセン</t>
    </rPh>
    <rPh sb="67" eb="69">
      <t>アンゼン</t>
    </rPh>
    <rPh sb="69" eb="71">
      <t>キセイ</t>
    </rPh>
    <rPh sb="71" eb="73">
      <t>ケンキュウ</t>
    </rPh>
    <rPh sb="73" eb="76">
      <t>センリャクテキ</t>
    </rPh>
    <rPh sb="76" eb="78">
      <t>スイシン</t>
    </rPh>
    <rPh sb="78" eb="80">
      <t>ジギョウ</t>
    </rPh>
    <rPh sb="84" eb="86">
      <t>ジギョウ</t>
    </rPh>
    <rPh sb="87" eb="88">
      <t>キ</t>
    </rPh>
    <rPh sb="89" eb="90">
      <t>ワ</t>
    </rPh>
    <phoneticPr fontId="5"/>
  </si>
  <si>
    <t>研究成果を最新の知見の国内制度への取り入れや規制行政の改善につなげた件数</t>
    <rPh sb="0" eb="2">
      <t>ケンキュウ</t>
    </rPh>
    <rPh sb="34" eb="36">
      <t>ケンスウ</t>
    </rPh>
    <phoneticPr fontId="5"/>
  </si>
  <si>
    <t>A．国立研究開発法人量子科学研究開発機構</t>
    <rPh sb="12" eb="14">
      <t>カガク</t>
    </rPh>
    <phoneticPr fontId="5"/>
  </si>
  <si>
    <t>B．国立研究開発法人量子科学研究開発機構</t>
    <rPh sb="12" eb="14">
      <t>カガク</t>
    </rPh>
    <phoneticPr fontId="5"/>
  </si>
  <si>
    <t>「平成29 年度放射線対策委託費（放射線安全規制研究戦略的推進事業費）」に係る新規研究課題及びネットワーク事業の公募要項</t>
    <phoneticPr fontId="5"/>
  </si>
  <si>
    <t>－</t>
    <phoneticPr fontId="5"/>
  </si>
  <si>
    <t>－</t>
    <phoneticPr fontId="5"/>
  </si>
  <si>
    <t>安全規制研究は外部有識者を含む研究推進委員会で審議して研究計画の妥当性を確認した。さらに、事業の推進に当たり効率的な執行により必要経費が減ったことで執行金額が低減したため、執行率が低かった。一方で、本事業は、放射線源規制・放射線防護による安全確保の調査研究を実施し、最新の知見の放射線障害防止に係る国内制度への取り入れや規制行政を改善するものであるため、国費を投じて実施することが必要不可欠である。</t>
    <rPh sb="45" eb="47">
      <t>ジギョウ</t>
    </rPh>
    <rPh sb="48" eb="50">
      <t>スイシン</t>
    </rPh>
    <rPh sb="51" eb="52">
      <t>ア</t>
    </rPh>
    <phoneticPr fontId="5"/>
  </si>
  <si>
    <t>放射線防護企画課長佐藤暁</t>
    <rPh sb="0" eb="3">
      <t>ホウシャセン</t>
    </rPh>
    <rPh sb="3" eb="5">
      <t>ボウゴ</t>
    </rPh>
    <rPh sb="5" eb="7">
      <t>キカク</t>
    </rPh>
    <rPh sb="7" eb="9">
      <t>カチョウ</t>
    </rPh>
    <rPh sb="9" eb="11">
      <t>サトウ</t>
    </rPh>
    <rPh sb="11" eb="12">
      <t>ギョウ</t>
    </rPh>
    <phoneticPr fontId="5"/>
  </si>
  <si>
    <t>　　　百万円/件</t>
    <rPh sb="7" eb="8">
      <t>ケン</t>
    </rPh>
    <phoneticPr fontId="5"/>
  </si>
  <si>
    <t>当初の計画通り研究を実施できた件数（具体的には第三者による評価委員会でA（一層の推進を期待）又はB（現状通り実施）の評価を得た件数）</t>
    <rPh sb="0" eb="2">
      <t>トウショ</t>
    </rPh>
    <rPh sb="3" eb="5">
      <t>ケイカク</t>
    </rPh>
    <rPh sb="5" eb="6">
      <t>ドオ</t>
    </rPh>
    <rPh sb="10" eb="12">
      <t>ジッシ</t>
    </rPh>
    <rPh sb="15" eb="17">
      <t>ケンスウ</t>
    </rPh>
    <rPh sb="18" eb="21">
      <t>グタイテキ</t>
    </rPh>
    <rPh sb="23" eb="26">
      <t>ダイサンシャ</t>
    </rPh>
    <rPh sb="29" eb="31">
      <t>ヒョウカ</t>
    </rPh>
    <rPh sb="31" eb="34">
      <t>イインカイ</t>
    </rPh>
    <rPh sb="37" eb="39">
      <t>イッソウ</t>
    </rPh>
    <rPh sb="40" eb="42">
      <t>スイシン</t>
    </rPh>
    <rPh sb="43" eb="45">
      <t>キタイ</t>
    </rPh>
    <rPh sb="46" eb="47">
      <t>マタ</t>
    </rPh>
    <rPh sb="50" eb="52">
      <t>ゲンジョウ</t>
    </rPh>
    <rPh sb="52" eb="53">
      <t>ドオ</t>
    </rPh>
    <rPh sb="54" eb="56">
      <t>ジッシ</t>
    </rPh>
    <rPh sb="58" eb="60">
      <t>ヒョウカ</t>
    </rPh>
    <rPh sb="61" eb="62">
      <t>エ</t>
    </rPh>
    <rPh sb="63" eb="65">
      <t>ケンスウ</t>
    </rPh>
    <phoneticPr fontId="5"/>
  </si>
  <si>
    <t>344/17</t>
    <phoneticPr fontId="5"/>
  </si>
  <si>
    <t>231/12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</si>
</sst>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3" xfId="0" quotePrefix="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quotePrefix="1"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0" fontId="0" fillId="5" borderId="41" xfId="0" quotePrefix="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quotePrefix="1"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quotePrefix="1"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29050</xdr:colOff>
      <xdr:row>741</xdr:row>
      <xdr:rowOff>105833</xdr:rowOff>
    </xdr:from>
    <xdr:to>
      <xdr:col>32</xdr:col>
      <xdr:colOff>180762</xdr:colOff>
      <xdr:row>743</xdr:row>
      <xdr:rowOff>47611</xdr:rowOff>
    </xdr:to>
    <xdr:sp macro="" textlink="">
      <xdr:nvSpPr>
        <xdr:cNvPr id="51" name="Text Box 5"/>
        <xdr:cNvSpPr txBox="1">
          <a:spLocks noChangeArrowheads="1"/>
        </xdr:cNvSpPr>
      </xdr:nvSpPr>
      <xdr:spPr bwMode="auto">
        <a:xfrm>
          <a:off x="4452883" y="41232666"/>
          <a:ext cx="2162546" cy="64027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２３５百万円</a:t>
          </a:r>
        </a:p>
      </xdr:txBody>
    </xdr:sp>
    <xdr:clientData/>
  </xdr:twoCellAnchor>
  <xdr:twoCellAnchor>
    <xdr:from>
      <xdr:col>21</xdr:col>
      <xdr:colOff>90214</xdr:colOff>
      <xdr:row>743</xdr:row>
      <xdr:rowOff>174143</xdr:rowOff>
    </xdr:from>
    <xdr:to>
      <xdr:col>34</xdr:col>
      <xdr:colOff>60251</xdr:colOff>
      <xdr:row>745</xdr:row>
      <xdr:rowOff>95250</xdr:rowOff>
    </xdr:to>
    <xdr:sp macro="" textlink="">
      <xdr:nvSpPr>
        <xdr:cNvPr id="52" name="大かっこ 51"/>
        <xdr:cNvSpPr/>
      </xdr:nvSpPr>
      <xdr:spPr>
        <a:xfrm>
          <a:off x="4312964" y="41999476"/>
          <a:ext cx="2584120" cy="619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・放射線源規制・放射線防護による安全確保を最新・最善のものにするために調査研究を推進する。</a:t>
          </a:r>
        </a:p>
      </xdr:txBody>
    </xdr:sp>
    <xdr:clientData/>
  </xdr:twoCellAnchor>
  <xdr:twoCellAnchor>
    <xdr:from>
      <xdr:col>27</xdr:col>
      <xdr:colOff>65748</xdr:colOff>
      <xdr:row>745</xdr:row>
      <xdr:rowOff>116417</xdr:rowOff>
    </xdr:from>
    <xdr:to>
      <xdr:col>27</xdr:col>
      <xdr:colOff>65748</xdr:colOff>
      <xdr:row>750</xdr:row>
      <xdr:rowOff>167551</xdr:rowOff>
    </xdr:to>
    <xdr:cxnSp macro="">
      <xdr:nvCxnSpPr>
        <xdr:cNvPr id="53" name="直線矢印コネクタ 52"/>
        <xdr:cNvCxnSpPr/>
      </xdr:nvCxnSpPr>
      <xdr:spPr>
        <a:xfrm>
          <a:off x="5494998" y="42640250"/>
          <a:ext cx="0" cy="1797384"/>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126997</xdr:colOff>
      <xdr:row>750</xdr:row>
      <xdr:rowOff>153944</xdr:rowOff>
    </xdr:from>
    <xdr:to>
      <xdr:col>17</xdr:col>
      <xdr:colOff>22406</xdr:colOff>
      <xdr:row>751</xdr:row>
      <xdr:rowOff>263794</xdr:rowOff>
    </xdr:to>
    <xdr:sp macro="" textlink="">
      <xdr:nvSpPr>
        <xdr:cNvPr id="59" name="テキスト ボックス 58"/>
        <xdr:cNvSpPr txBox="1"/>
      </xdr:nvSpPr>
      <xdr:spPr>
        <a:xfrm>
          <a:off x="1936747" y="44424027"/>
          <a:ext cx="150407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8</xdr:col>
      <xdr:colOff>24517</xdr:colOff>
      <xdr:row>751</xdr:row>
      <xdr:rowOff>273522</xdr:rowOff>
    </xdr:from>
    <xdr:to>
      <xdr:col>18</xdr:col>
      <xdr:colOff>150376</xdr:colOff>
      <xdr:row>754</xdr:row>
      <xdr:rowOff>54570</xdr:rowOff>
    </xdr:to>
    <xdr:sp macro="" textlink="">
      <xdr:nvSpPr>
        <xdr:cNvPr id="61" name="Text Box 5"/>
        <xdr:cNvSpPr txBox="1">
          <a:spLocks noChangeArrowheads="1"/>
        </xdr:cNvSpPr>
      </xdr:nvSpPr>
      <xdr:spPr bwMode="auto">
        <a:xfrm>
          <a:off x="1633184" y="44892855"/>
          <a:ext cx="2136692" cy="82879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a:t>
          </a:r>
          <a:r>
            <a:rPr lang="ja-JP" altLang="en-US" sz="1100" b="0" i="0" baseline="0">
              <a:effectLst/>
              <a:latin typeface="+mn-lt"/>
              <a:ea typeface="+mn-ea"/>
              <a:cs typeface="+mn-cs"/>
            </a:rPr>
            <a:t>外部機関</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（大学・研究所等（９機関））</a:t>
          </a:r>
          <a:r>
            <a:rPr lang="ja-JP" altLang="ja-JP" sz="1100" b="0" i="0" baseline="0">
              <a:effectLst/>
              <a:latin typeface="+mn-lt"/>
              <a:ea typeface="+mn-ea"/>
              <a:cs typeface="+mn-cs"/>
            </a:rPr>
            <a:t>　</a:t>
          </a:r>
          <a:endParaRPr lang="ja-JP" altLang="ja-JP">
            <a:effectLst/>
          </a:endParaRPr>
        </a:p>
        <a:p>
          <a:pPr algn="ctr" rtl="0"/>
          <a:r>
            <a:rPr lang="ja-JP" altLang="en-US" sz="1100" b="0" i="0" baseline="0">
              <a:effectLst/>
              <a:latin typeface="+mn-lt"/>
              <a:ea typeface="+mn-ea"/>
              <a:cs typeface="+mn-cs"/>
            </a:rPr>
            <a:t>１７７</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179923</xdr:colOff>
      <xdr:row>754</xdr:row>
      <xdr:rowOff>126999</xdr:rowOff>
    </xdr:from>
    <xdr:to>
      <xdr:col>19</xdr:col>
      <xdr:colOff>149960</xdr:colOff>
      <xdr:row>756</xdr:row>
      <xdr:rowOff>656166</xdr:rowOff>
    </xdr:to>
    <xdr:sp macro="" textlink="">
      <xdr:nvSpPr>
        <xdr:cNvPr id="41" name="大かっこ 40"/>
        <xdr:cNvSpPr/>
      </xdr:nvSpPr>
      <xdr:spPr>
        <a:xfrm>
          <a:off x="1386423" y="45794082"/>
          <a:ext cx="2584120" cy="12276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・放射線源規制・放射線防護による安全確保を最新・最善のものにするために調査研究を実施する。</a:t>
          </a:r>
        </a:p>
      </xdr:txBody>
    </xdr:sp>
    <xdr:clientData/>
  </xdr:twoCellAnchor>
  <xdr:twoCellAnchor>
    <xdr:from>
      <xdr:col>24</xdr:col>
      <xdr:colOff>10982</xdr:colOff>
      <xdr:row>750</xdr:row>
      <xdr:rowOff>158751</xdr:rowOff>
    </xdr:from>
    <xdr:to>
      <xdr:col>30</xdr:col>
      <xdr:colOff>117662</xdr:colOff>
      <xdr:row>751</xdr:row>
      <xdr:rowOff>268601</xdr:rowOff>
    </xdr:to>
    <xdr:sp macro="" textlink="">
      <xdr:nvSpPr>
        <xdr:cNvPr id="18" name="テキスト ボックス 17"/>
        <xdr:cNvSpPr txBox="1"/>
      </xdr:nvSpPr>
      <xdr:spPr>
        <a:xfrm>
          <a:off x="4836982" y="44428834"/>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22</xdr:col>
      <xdr:colOff>3354</xdr:colOff>
      <xdr:row>751</xdr:row>
      <xdr:rowOff>278328</xdr:rowOff>
    </xdr:from>
    <xdr:to>
      <xdr:col>32</xdr:col>
      <xdr:colOff>129212</xdr:colOff>
      <xdr:row>754</xdr:row>
      <xdr:rowOff>63499</xdr:rowOff>
    </xdr:to>
    <xdr:sp macro="" textlink="">
      <xdr:nvSpPr>
        <xdr:cNvPr id="19" name="Text Box 5"/>
        <xdr:cNvSpPr txBox="1">
          <a:spLocks noChangeArrowheads="1"/>
        </xdr:cNvSpPr>
      </xdr:nvSpPr>
      <xdr:spPr bwMode="auto">
        <a:xfrm>
          <a:off x="4427187" y="44897661"/>
          <a:ext cx="2136692" cy="83292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r>
            <a:rPr lang="ja-JP" altLang="en-US" sz="1100" b="0" i="0" baseline="0">
              <a:effectLst/>
              <a:latin typeface="+mn-lt"/>
              <a:ea typeface="+mn-ea"/>
              <a:cs typeface="+mn-cs"/>
            </a:rPr>
            <a:t>国立研究開発法人量子科学技術研究開発機構</a:t>
          </a:r>
          <a:r>
            <a:rPr lang="ja-JP" altLang="ja-JP" sz="1100" b="0" i="0" baseline="0">
              <a:effectLst/>
              <a:latin typeface="+mn-lt"/>
              <a:ea typeface="+mn-ea"/>
              <a:cs typeface="+mn-cs"/>
            </a:rPr>
            <a:t>　</a:t>
          </a:r>
          <a:endParaRPr lang="ja-JP" altLang="ja-JP">
            <a:effectLst/>
          </a:endParaRPr>
        </a:p>
        <a:p>
          <a:pPr algn="ctr" rtl="0"/>
          <a:r>
            <a:rPr lang="ja-JP" altLang="en-US" sz="1100" b="0" i="0" baseline="0">
              <a:effectLst/>
              <a:latin typeface="+mn-lt"/>
              <a:ea typeface="+mn-ea"/>
              <a:cs typeface="+mn-cs"/>
            </a:rPr>
            <a:t>１８</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158759</xdr:colOff>
      <xdr:row>754</xdr:row>
      <xdr:rowOff>142389</xdr:rowOff>
    </xdr:from>
    <xdr:to>
      <xdr:col>33</xdr:col>
      <xdr:colOff>128796</xdr:colOff>
      <xdr:row>756</xdr:row>
      <xdr:rowOff>656166</xdr:rowOff>
    </xdr:to>
    <xdr:sp macro="" textlink="">
      <xdr:nvSpPr>
        <xdr:cNvPr id="20" name="大かっこ 19"/>
        <xdr:cNvSpPr/>
      </xdr:nvSpPr>
      <xdr:spPr>
        <a:xfrm>
          <a:off x="4180426" y="45809472"/>
          <a:ext cx="2584120" cy="12122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lang="ja-JP" altLang="ja-JP" sz="1100">
              <a:solidFill>
                <a:schemeClr val="tx1"/>
              </a:solidFill>
              <a:effectLst/>
              <a:latin typeface="+mn-lt"/>
              <a:ea typeface="+mn-ea"/>
              <a:cs typeface="+mn-cs"/>
            </a:rPr>
            <a:t>放射線防護の基準の作成等に資するため、「放射線影響・放射線防護ナレッジベース」の整備を</a:t>
          </a:r>
          <a:r>
            <a:rPr lang="ja-JP" altLang="en-US" sz="1100">
              <a:solidFill>
                <a:schemeClr val="tx1"/>
              </a:solidFill>
              <a:effectLst/>
              <a:latin typeface="+mn-lt"/>
              <a:ea typeface="+mn-ea"/>
              <a:cs typeface="+mn-cs"/>
            </a:rPr>
            <a:t>実施する。</a:t>
          </a:r>
          <a:endParaRPr lang="en-US" altLang="ja-JP" sz="1100">
            <a:solidFill>
              <a:schemeClr val="tx1"/>
            </a:solidFill>
            <a:effectLst/>
            <a:latin typeface="+mn-lt"/>
            <a:ea typeface="+mn-ea"/>
            <a:cs typeface="+mn-cs"/>
          </a:endParaRPr>
        </a:p>
      </xdr:txBody>
    </xdr:sp>
    <xdr:clientData/>
  </xdr:twoCellAnchor>
  <xdr:twoCellAnchor>
    <xdr:from>
      <xdr:col>35</xdr:col>
      <xdr:colOff>162101</xdr:colOff>
      <xdr:row>751</xdr:row>
      <xdr:rowOff>278326</xdr:rowOff>
    </xdr:from>
    <xdr:to>
      <xdr:col>46</xdr:col>
      <xdr:colOff>86877</xdr:colOff>
      <xdr:row>754</xdr:row>
      <xdr:rowOff>63497</xdr:rowOff>
    </xdr:to>
    <xdr:sp macro="" textlink="">
      <xdr:nvSpPr>
        <xdr:cNvPr id="23" name="Text Box 5"/>
        <xdr:cNvSpPr txBox="1">
          <a:spLocks noChangeArrowheads="1"/>
        </xdr:cNvSpPr>
      </xdr:nvSpPr>
      <xdr:spPr bwMode="auto">
        <a:xfrm>
          <a:off x="7200018" y="44897659"/>
          <a:ext cx="2136692" cy="83292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．公益財団法人</a:t>
          </a:r>
          <a:r>
            <a:rPr lang="ja-JP" altLang="ja-JP" sz="1100" b="0" i="0" baseline="0">
              <a:effectLst/>
              <a:latin typeface="+mn-lt"/>
              <a:ea typeface="+mn-ea"/>
              <a:cs typeface="+mn-cs"/>
            </a:rPr>
            <a:t>原子力安全研究協会　</a:t>
          </a:r>
          <a:endParaRPr lang="ja-JP" altLang="ja-JP">
            <a:effectLst/>
          </a:endParaRPr>
        </a:p>
        <a:p>
          <a:pPr algn="ctr" rtl="0"/>
          <a:r>
            <a:rPr lang="ja-JP" altLang="en-US" sz="1100" b="0" i="0" baseline="0">
              <a:effectLst/>
              <a:latin typeface="+mn-lt"/>
              <a:ea typeface="+mn-ea"/>
              <a:cs typeface="+mn-cs"/>
            </a:rPr>
            <a:t>１７</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34</xdr:col>
      <xdr:colOff>116424</xdr:colOff>
      <xdr:row>754</xdr:row>
      <xdr:rowOff>142387</xdr:rowOff>
    </xdr:from>
    <xdr:to>
      <xdr:col>47</xdr:col>
      <xdr:colOff>86460</xdr:colOff>
      <xdr:row>757</xdr:row>
      <xdr:rowOff>0</xdr:rowOff>
    </xdr:to>
    <xdr:sp macro="" textlink="">
      <xdr:nvSpPr>
        <xdr:cNvPr id="24" name="大かっこ 23"/>
        <xdr:cNvSpPr/>
      </xdr:nvSpPr>
      <xdr:spPr>
        <a:xfrm>
          <a:off x="6953257" y="45809470"/>
          <a:ext cx="2584120" cy="12228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kumimoji="1" lang="ja-JP" altLang="ja-JP" sz="1100">
              <a:solidFill>
                <a:schemeClr val="tx1"/>
              </a:solidFill>
              <a:effectLst/>
              <a:latin typeface="+mn-lt"/>
              <a:ea typeface="+mn-ea"/>
              <a:cs typeface="+mn-cs"/>
            </a:rPr>
            <a:t>国際的な放射線の規制基準に関する動向等の情報を収集・整理するとともに、我が国にとっての検討課題を抽出し、対応方針</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作成</a:t>
          </a:r>
          <a:r>
            <a:rPr kumimoji="1" lang="ja-JP" altLang="en-US" sz="1100">
              <a:solidFill>
                <a:schemeClr val="tx1"/>
              </a:solidFill>
              <a:effectLst/>
              <a:latin typeface="+mn-lt"/>
              <a:ea typeface="+mn-ea"/>
              <a:cs typeface="+mn-cs"/>
            </a:rPr>
            <a:t>する。</a:t>
          </a:r>
          <a:endParaRPr lang="ja-JP" altLang="ja-JP">
            <a:effectLst/>
          </a:endParaRPr>
        </a:p>
      </xdr:txBody>
    </xdr:sp>
    <xdr:clientData/>
  </xdr:twoCellAnchor>
  <xdr:twoCellAnchor>
    <xdr:from>
      <xdr:col>8</xdr:col>
      <xdr:colOff>180307</xdr:colOff>
      <xdr:row>759</xdr:row>
      <xdr:rowOff>10583</xdr:rowOff>
    </xdr:from>
    <xdr:to>
      <xdr:col>18</xdr:col>
      <xdr:colOff>2</xdr:colOff>
      <xdr:row>760</xdr:row>
      <xdr:rowOff>99266</xdr:rowOff>
    </xdr:to>
    <xdr:sp macro="" textlink="">
      <xdr:nvSpPr>
        <xdr:cNvPr id="17" name="テキスト ボックス 16"/>
        <xdr:cNvSpPr txBox="1"/>
      </xdr:nvSpPr>
      <xdr:spPr>
        <a:xfrm>
          <a:off x="1788974" y="48376416"/>
          <a:ext cx="183052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8</xdr:col>
      <xdr:colOff>45677</xdr:colOff>
      <xdr:row>760</xdr:row>
      <xdr:rowOff>108993</xdr:rowOff>
    </xdr:from>
    <xdr:to>
      <xdr:col>18</xdr:col>
      <xdr:colOff>171536</xdr:colOff>
      <xdr:row>762</xdr:row>
      <xdr:rowOff>264581</xdr:rowOff>
    </xdr:to>
    <xdr:sp macro="" textlink="">
      <xdr:nvSpPr>
        <xdr:cNvPr id="21" name="Text Box 5"/>
        <xdr:cNvSpPr txBox="1">
          <a:spLocks noChangeArrowheads="1"/>
        </xdr:cNvSpPr>
      </xdr:nvSpPr>
      <xdr:spPr bwMode="auto">
        <a:xfrm>
          <a:off x="1654344" y="48845243"/>
          <a:ext cx="2136692" cy="83292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．公益財団法人</a:t>
          </a:r>
          <a:r>
            <a:rPr lang="ja-JP" altLang="ja-JP" sz="1100" b="0" i="0" baseline="0">
              <a:effectLst/>
              <a:latin typeface="+mn-lt"/>
              <a:ea typeface="+mn-ea"/>
              <a:cs typeface="+mn-cs"/>
            </a:rPr>
            <a:t>原子力安全研究協会　</a:t>
          </a:r>
          <a:endParaRPr lang="ja-JP" altLang="ja-JP">
            <a:effectLst/>
          </a:endParaRPr>
        </a:p>
        <a:p>
          <a:pPr algn="ctr" rtl="0"/>
          <a:r>
            <a:rPr lang="ja-JP" altLang="en-US" sz="1100" b="0" i="0" baseline="0">
              <a:effectLst/>
              <a:latin typeface="+mn-lt"/>
              <a:ea typeface="+mn-ea"/>
              <a:cs typeface="+mn-cs"/>
            </a:rPr>
            <a:t>１１</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0</xdr:colOff>
      <xdr:row>762</xdr:row>
      <xdr:rowOff>343471</xdr:rowOff>
    </xdr:from>
    <xdr:to>
      <xdr:col>19</xdr:col>
      <xdr:colOff>171120</xdr:colOff>
      <xdr:row>765</xdr:row>
      <xdr:rowOff>306916</xdr:rowOff>
    </xdr:to>
    <xdr:sp macro="" textlink="">
      <xdr:nvSpPr>
        <xdr:cNvPr id="25" name="大かっこ 24"/>
        <xdr:cNvSpPr/>
      </xdr:nvSpPr>
      <xdr:spPr>
        <a:xfrm>
          <a:off x="1407583" y="49757054"/>
          <a:ext cx="2584120" cy="9794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kumimoji="1" lang="en-US" altLang="ja-JP" sz="1100">
              <a:solidFill>
                <a:schemeClr val="tx1"/>
              </a:solidFill>
              <a:effectLst/>
              <a:latin typeface="+mn-lt"/>
              <a:ea typeface="+mn-ea"/>
              <a:cs typeface="+mn-cs"/>
            </a:rPr>
            <a:t>ICRP</a:t>
          </a:r>
          <a:r>
            <a:rPr kumimoji="1" lang="ja-JP" altLang="en-US" sz="1100">
              <a:solidFill>
                <a:schemeClr val="tx1"/>
              </a:solidFill>
              <a:effectLst/>
              <a:latin typeface="+mn-lt"/>
              <a:ea typeface="+mn-ea"/>
              <a:cs typeface="+mn-cs"/>
            </a:rPr>
            <a:t>の刊行物を調査し、重要性の高いものについて翻訳版を作成するとともに理解促進活動を実施する。</a:t>
          </a:r>
          <a:endParaRPr lang="ja-JP" altLang="ja-JP">
            <a:effectLst/>
          </a:endParaRPr>
        </a:p>
      </xdr:txBody>
    </xdr:sp>
    <xdr:clientData/>
  </xdr:twoCellAnchor>
  <xdr:twoCellAnchor>
    <xdr:from>
      <xdr:col>22</xdr:col>
      <xdr:colOff>52917</xdr:colOff>
      <xdr:row>759</xdr:row>
      <xdr:rowOff>10583</xdr:rowOff>
    </xdr:from>
    <xdr:to>
      <xdr:col>32</xdr:col>
      <xdr:colOff>52916</xdr:colOff>
      <xdr:row>760</xdr:row>
      <xdr:rowOff>99266</xdr:rowOff>
    </xdr:to>
    <xdr:sp macro="" textlink="">
      <xdr:nvSpPr>
        <xdr:cNvPr id="26" name="テキスト ボックス 25"/>
        <xdr:cNvSpPr txBox="1"/>
      </xdr:nvSpPr>
      <xdr:spPr>
        <a:xfrm>
          <a:off x="4476750" y="48376416"/>
          <a:ext cx="201083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22</xdr:col>
      <xdr:colOff>3345</xdr:colOff>
      <xdr:row>760</xdr:row>
      <xdr:rowOff>108993</xdr:rowOff>
    </xdr:from>
    <xdr:to>
      <xdr:col>32</xdr:col>
      <xdr:colOff>129203</xdr:colOff>
      <xdr:row>762</xdr:row>
      <xdr:rowOff>264581</xdr:rowOff>
    </xdr:to>
    <xdr:sp macro="" textlink="">
      <xdr:nvSpPr>
        <xdr:cNvPr id="27" name="Text Box 5"/>
        <xdr:cNvSpPr txBox="1">
          <a:spLocks noChangeArrowheads="1"/>
        </xdr:cNvSpPr>
      </xdr:nvSpPr>
      <xdr:spPr bwMode="auto">
        <a:xfrm>
          <a:off x="4427178" y="48845243"/>
          <a:ext cx="2136692" cy="83292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．公益社団法人日本アイソトープ</a:t>
          </a:r>
          <a:r>
            <a:rPr lang="ja-JP" altLang="ja-JP" sz="1100" b="0" i="0" baseline="0">
              <a:effectLst/>
              <a:latin typeface="+mn-lt"/>
              <a:ea typeface="+mn-ea"/>
              <a:cs typeface="+mn-cs"/>
            </a:rPr>
            <a:t>協会　</a:t>
          </a:r>
          <a:endParaRPr lang="ja-JP" altLang="ja-JP">
            <a:effectLst/>
          </a:endParaRPr>
        </a:p>
        <a:p>
          <a:pPr algn="ctr" rtl="0"/>
          <a:r>
            <a:rPr lang="ja-JP" altLang="en-US" sz="1100" b="0" i="0" baseline="0">
              <a:effectLst/>
              <a:latin typeface="+mn-lt"/>
              <a:ea typeface="+mn-ea"/>
              <a:cs typeface="+mn-cs"/>
            </a:rPr>
            <a:t>９</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158750</xdr:colOff>
      <xdr:row>762</xdr:row>
      <xdr:rowOff>343471</xdr:rowOff>
    </xdr:from>
    <xdr:to>
      <xdr:col>33</xdr:col>
      <xdr:colOff>128787</xdr:colOff>
      <xdr:row>766</xdr:row>
      <xdr:rowOff>0</xdr:rowOff>
    </xdr:to>
    <xdr:sp macro="" textlink="">
      <xdr:nvSpPr>
        <xdr:cNvPr id="28" name="大かっこ 27"/>
        <xdr:cNvSpPr/>
      </xdr:nvSpPr>
      <xdr:spPr>
        <a:xfrm>
          <a:off x="4180417" y="49757054"/>
          <a:ext cx="2584120" cy="990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・今後利用の見込まれる</a:t>
          </a:r>
          <a:r>
            <a:rPr kumimoji="1" lang="ja-JP" altLang="en-US" sz="1100">
              <a:solidFill>
                <a:schemeClr val="tx1"/>
              </a:solidFill>
              <a:effectLst/>
              <a:latin typeface="+mn-lt"/>
              <a:ea typeface="+mn-ea"/>
              <a:cs typeface="+mn-cs"/>
            </a:rPr>
            <a:t>放射性同位元素の空気中濃度限度等を評価するための方法及び測定について調査し、その知見を蓄積する。</a:t>
          </a:r>
          <a:endParaRPr lang="ja-JP" altLang="ja-JP">
            <a:effectLst/>
          </a:endParaRPr>
        </a:p>
      </xdr:txBody>
    </xdr:sp>
    <xdr:clientData/>
  </xdr:twoCellAnchor>
  <xdr:twoCellAnchor>
    <xdr:from>
      <xdr:col>13</xdr:col>
      <xdr:colOff>84666</xdr:colOff>
      <xdr:row>748</xdr:row>
      <xdr:rowOff>148166</xdr:rowOff>
    </xdr:from>
    <xdr:to>
      <xdr:col>40</xdr:col>
      <xdr:colOff>201083</xdr:colOff>
      <xdr:row>750</xdr:row>
      <xdr:rowOff>148577</xdr:rowOff>
    </xdr:to>
    <xdr:sp macro="" textlink="">
      <xdr:nvSpPr>
        <xdr:cNvPr id="29" name="フリーフォーム 28"/>
        <xdr:cNvSpPr/>
      </xdr:nvSpPr>
      <xdr:spPr>
        <a:xfrm>
          <a:off x="2698749" y="43719749"/>
          <a:ext cx="5545667" cy="69891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95250</xdr:colOff>
      <xdr:row>757</xdr:row>
      <xdr:rowOff>659871</xdr:rowOff>
    </xdr:from>
    <xdr:to>
      <xdr:col>27</xdr:col>
      <xdr:colOff>63500</xdr:colOff>
      <xdr:row>759</xdr:row>
      <xdr:rowOff>25282</xdr:rowOff>
    </xdr:to>
    <xdr:sp macro="" textlink="">
      <xdr:nvSpPr>
        <xdr:cNvPr id="31" name="フリーフォーム 30"/>
        <xdr:cNvSpPr/>
      </xdr:nvSpPr>
      <xdr:spPr>
        <a:xfrm>
          <a:off x="2709333" y="47692204"/>
          <a:ext cx="2783417" cy="69891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10584</xdr:colOff>
      <xdr:row>748</xdr:row>
      <xdr:rowOff>148167</xdr:rowOff>
    </xdr:from>
    <xdr:to>
      <xdr:col>49</xdr:col>
      <xdr:colOff>116417</xdr:colOff>
      <xdr:row>748</xdr:row>
      <xdr:rowOff>148167</xdr:rowOff>
    </xdr:to>
    <xdr:cxnSp macro="">
      <xdr:nvCxnSpPr>
        <xdr:cNvPr id="32" name="直線コネクタ 31"/>
        <xdr:cNvCxnSpPr/>
      </xdr:nvCxnSpPr>
      <xdr:spPr>
        <a:xfrm flipV="1">
          <a:off x="8255001" y="43719750"/>
          <a:ext cx="171449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63503</xdr:colOff>
      <xdr:row>757</xdr:row>
      <xdr:rowOff>656167</xdr:rowOff>
    </xdr:from>
    <xdr:to>
      <xdr:col>49</xdr:col>
      <xdr:colOff>116417</xdr:colOff>
      <xdr:row>757</xdr:row>
      <xdr:rowOff>656167</xdr:rowOff>
    </xdr:to>
    <xdr:cxnSp macro="">
      <xdr:nvCxnSpPr>
        <xdr:cNvPr id="33" name="直線コネクタ 32"/>
        <xdr:cNvCxnSpPr/>
      </xdr:nvCxnSpPr>
      <xdr:spPr>
        <a:xfrm flipV="1">
          <a:off x="5492753" y="47688500"/>
          <a:ext cx="447674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105837</xdr:colOff>
      <xdr:row>748</xdr:row>
      <xdr:rowOff>137585</xdr:rowOff>
    </xdr:from>
    <xdr:to>
      <xdr:col>49</xdr:col>
      <xdr:colOff>105837</xdr:colOff>
      <xdr:row>757</xdr:row>
      <xdr:rowOff>645584</xdr:rowOff>
    </xdr:to>
    <xdr:cxnSp macro="">
      <xdr:nvCxnSpPr>
        <xdr:cNvPr id="34" name="直線コネクタ 33"/>
        <xdr:cNvCxnSpPr/>
      </xdr:nvCxnSpPr>
      <xdr:spPr>
        <a:xfrm flipH="1" flipV="1">
          <a:off x="9958920" y="43709168"/>
          <a:ext cx="0" cy="396874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750</xdr:row>
      <xdr:rowOff>158750</xdr:rowOff>
    </xdr:from>
    <xdr:to>
      <xdr:col>45</xdr:col>
      <xdr:colOff>116028</xdr:colOff>
      <xdr:row>751</xdr:row>
      <xdr:rowOff>268600</xdr:rowOff>
    </xdr:to>
    <xdr:sp macro="" textlink="">
      <xdr:nvSpPr>
        <xdr:cNvPr id="36" name="テキスト ボックス 35"/>
        <xdr:cNvSpPr txBox="1"/>
      </xdr:nvSpPr>
      <xdr:spPr>
        <a:xfrm>
          <a:off x="7334250" y="44428833"/>
          <a:ext cx="183052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27</xdr:col>
      <xdr:colOff>74083</xdr:colOff>
      <xdr:row>745</xdr:row>
      <xdr:rowOff>317505</xdr:rowOff>
    </xdr:from>
    <xdr:to>
      <xdr:col>36</xdr:col>
      <xdr:colOff>42333</xdr:colOff>
      <xdr:row>745</xdr:row>
      <xdr:rowOff>317505</xdr:rowOff>
    </xdr:to>
    <xdr:cxnSp macro="">
      <xdr:nvCxnSpPr>
        <xdr:cNvPr id="30" name="直線矢印コネクタ 29"/>
        <xdr:cNvCxnSpPr/>
      </xdr:nvCxnSpPr>
      <xdr:spPr>
        <a:xfrm>
          <a:off x="5503333" y="42841338"/>
          <a:ext cx="1778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31751</xdr:colOff>
      <xdr:row>745</xdr:row>
      <xdr:rowOff>10581</xdr:rowOff>
    </xdr:from>
    <xdr:to>
      <xdr:col>45</xdr:col>
      <xdr:colOff>158750</xdr:colOff>
      <xdr:row>746</xdr:row>
      <xdr:rowOff>201084</xdr:rowOff>
    </xdr:to>
    <xdr:sp macro="" textlink="">
      <xdr:nvSpPr>
        <xdr:cNvPr id="35" name="Text Box 5"/>
        <xdr:cNvSpPr txBox="1">
          <a:spLocks noChangeArrowheads="1"/>
        </xdr:cNvSpPr>
      </xdr:nvSpPr>
      <xdr:spPr bwMode="auto">
        <a:xfrm>
          <a:off x="7270751" y="42534414"/>
          <a:ext cx="1936749" cy="53975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100" b="0" i="0" u="none" strike="noStrike" baseline="0">
              <a:solidFill>
                <a:sysClr val="windowText" lastClr="000000"/>
              </a:solidFill>
              <a:latin typeface="ＭＳ Ｐゴシック"/>
              <a:ea typeface="ＭＳ Ｐゴシック"/>
            </a:rPr>
            <a:t>事務取扱費</a:t>
          </a:r>
          <a:endParaRPr lang="en-US" altLang="ja-JP" sz="1100" b="0" i="0" u="none" strike="noStrike" baseline="0">
            <a:solidFill>
              <a:sysClr val="windowText" lastClr="000000"/>
            </a:solidFill>
            <a:latin typeface="ＭＳ Ｐゴシック"/>
            <a:ea typeface="ＭＳ Ｐゴシック"/>
          </a:endParaRPr>
        </a:p>
        <a:p>
          <a:pPr algn="ctr" rtl="0"/>
          <a:r>
            <a:rPr lang="ja-JP" altLang="en-US" sz="1100" b="0" i="0" u="none" strike="noStrike" baseline="0">
              <a:solidFill>
                <a:sysClr val="windowText" lastClr="000000"/>
              </a:solidFill>
              <a:latin typeface="ＭＳ Ｐゴシック"/>
              <a:ea typeface="ＭＳ Ｐゴシック"/>
            </a:rPr>
            <a:t>３百万円</a:t>
          </a:r>
        </a:p>
      </xdr:txBody>
    </xdr:sp>
    <xdr:clientData/>
  </xdr:twoCellAnchor>
  <xdr:twoCellAnchor>
    <xdr:from>
      <xdr:col>35</xdr:col>
      <xdr:colOff>74090</xdr:colOff>
      <xdr:row>746</xdr:row>
      <xdr:rowOff>285753</xdr:rowOff>
    </xdr:from>
    <xdr:to>
      <xdr:col>46</xdr:col>
      <xdr:colOff>137585</xdr:colOff>
      <xdr:row>747</xdr:row>
      <xdr:rowOff>243483</xdr:rowOff>
    </xdr:to>
    <xdr:sp macro="" textlink="">
      <xdr:nvSpPr>
        <xdr:cNvPr id="37" name="大かっこ 36"/>
        <xdr:cNvSpPr/>
      </xdr:nvSpPr>
      <xdr:spPr>
        <a:xfrm>
          <a:off x="7112007" y="43158836"/>
          <a:ext cx="2275411" cy="306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諸謝金、</a:t>
          </a: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委員等旅費等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t="s">
        <v>478</v>
      </c>
      <c r="AP2" s="948"/>
      <c r="AQ2" s="948"/>
      <c r="AR2" s="79" t="str">
        <f>IF(OR(AO2="　", AO2=""), "", "-")</f>
        <v/>
      </c>
      <c r="AS2" s="949">
        <v>8</v>
      </c>
      <c r="AT2" s="949"/>
      <c r="AU2" s="949"/>
      <c r="AV2" s="52" t="str">
        <f>IF(AW2="", "", "-")</f>
        <v/>
      </c>
      <c r="AW2" s="917"/>
      <c r="AX2" s="917"/>
    </row>
    <row r="3" spans="1:50" ht="21" customHeight="1" thickBot="1" x14ac:dyDescent="0.2">
      <c r="A3" s="873" t="s">
        <v>527</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543</v>
      </c>
      <c r="AK3" s="875"/>
      <c r="AL3" s="875"/>
      <c r="AM3" s="875"/>
      <c r="AN3" s="875"/>
      <c r="AO3" s="875"/>
      <c r="AP3" s="875"/>
      <c r="AQ3" s="875"/>
      <c r="AR3" s="875"/>
      <c r="AS3" s="875"/>
      <c r="AT3" s="875"/>
      <c r="AU3" s="875"/>
      <c r="AV3" s="875"/>
      <c r="AW3" s="875"/>
      <c r="AX3" s="24" t="s">
        <v>65</v>
      </c>
    </row>
    <row r="4" spans="1:50" ht="24.75" customHeight="1" x14ac:dyDescent="0.15">
      <c r="A4" s="705" t="s">
        <v>25</v>
      </c>
      <c r="B4" s="706"/>
      <c r="C4" s="706"/>
      <c r="D4" s="706"/>
      <c r="E4" s="706"/>
      <c r="F4" s="706"/>
      <c r="G4" s="683" t="s">
        <v>544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77</v>
      </c>
      <c r="H5" s="844"/>
      <c r="I5" s="844"/>
      <c r="J5" s="844"/>
      <c r="K5" s="844"/>
      <c r="L5" s="844"/>
      <c r="M5" s="845" t="s">
        <v>66</v>
      </c>
      <c r="N5" s="846"/>
      <c r="O5" s="846"/>
      <c r="P5" s="846"/>
      <c r="Q5" s="846"/>
      <c r="R5" s="847"/>
      <c r="S5" s="848" t="s">
        <v>87</v>
      </c>
      <c r="T5" s="844"/>
      <c r="U5" s="844"/>
      <c r="V5" s="844"/>
      <c r="W5" s="844"/>
      <c r="X5" s="849"/>
      <c r="Y5" s="699" t="s">
        <v>3</v>
      </c>
      <c r="Z5" s="540"/>
      <c r="AA5" s="540"/>
      <c r="AB5" s="540"/>
      <c r="AC5" s="540"/>
      <c r="AD5" s="541"/>
      <c r="AE5" s="700" t="s">
        <v>545</v>
      </c>
      <c r="AF5" s="700"/>
      <c r="AG5" s="700"/>
      <c r="AH5" s="700"/>
      <c r="AI5" s="700"/>
      <c r="AJ5" s="700"/>
      <c r="AK5" s="700"/>
      <c r="AL5" s="700"/>
      <c r="AM5" s="700"/>
      <c r="AN5" s="700"/>
      <c r="AO5" s="700"/>
      <c r="AP5" s="701"/>
      <c r="AQ5" s="702" t="s">
        <v>666</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83.25" customHeight="1" x14ac:dyDescent="0.15">
      <c r="A7" s="492" t="s">
        <v>22</v>
      </c>
      <c r="B7" s="493"/>
      <c r="C7" s="493"/>
      <c r="D7" s="493"/>
      <c r="E7" s="493"/>
      <c r="F7" s="494"/>
      <c r="G7" s="495" t="s">
        <v>624</v>
      </c>
      <c r="H7" s="496"/>
      <c r="I7" s="496"/>
      <c r="J7" s="496"/>
      <c r="K7" s="496"/>
      <c r="L7" s="496"/>
      <c r="M7" s="496"/>
      <c r="N7" s="496"/>
      <c r="O7" s="496"/>
      <c r="P7" s="496"/>
      <c r="Q7" s="496"/>
      <c r="R7" s="496"/>
      <c r="S7" s="496"/>
      <c r="T7" s="496"/>
      <c r="U7" s="496"/>
      <c r="V7" s="496"/>
      <c r="W7" s="496"/>
      <c r="X7" s="497"/>
      <c r="Y7" s="931" t="s">
        <v>540</v>
      </c>
      <c r="Z7" s="440"/>
      <c r="AA7" s="440"/>
      <c r="AB7" s="440"/>
      <c r="AC7" s="440"/>
      <c r="AD7" s="932"/>
      <c r="AE7" s="919" t="s">
        <v>650</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2" t="s">
        <v>388</v>
      </c>
      <c r="B8" s="493"/>
      <c r="C8" s="493"/>
      <c r="D8" s="493"/>
      <c r="E8" s="493"/>
      <c r="F8" s="494"/>
      <c r="G8" s="950" t="str">
        <f>入力規則等!A26</f>
        <v>科学技術・イノベーション</v>
      </c>
      <c r="H8" s="721"/>
      <c r="I8" s="721"/>
      <c r="J8" s="721"/>
      <c r="K8" s="721"/>
      <c r="L8" s="721"/>
      <c r="M8" s="721"/>
      <c r="N8" s="721"/>
      <c r="O8" s="721"/>
      <c r="P8" s="721"/>
      <c r="Q8" s="721"/>
      <c r="R8" s="721"/>
      <c r="S8" s="721"/>
      <c r="T8" s="721"/>
      <c r="U8" s="721"/>
      <c r="V8" s="721"/>
      <c r="W8" s="721"/>
      <c r="X8" s="951"/>
      <c r="Y8" s="850" t="s">
        <v>389</v>
      </c>
      <c r="Z8" s="851"/>
      <c r="AA8" s="851"/>
      <c r="AB8" s="851"/>
      <c r="AC8" s="851"/>
      <c r="AD8" s="852"/>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3" t="s">
        <v>23</v>
      </c>
      <c r="B9" s="854"/>
      <c r="C9" s="854"/>
      <c r="D9" s="854"/>
      <c r="E9" s="854"/>
      <c r="F9" s="854"/>
      <c r="G9" s="855" t="s">
        <v>620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1" t="s">
        <v>30</v>
      </c>
      <c r="B10" s="662"/>
      <c r="C10" s="662"/>
      <c r="D10" s="662"/>
      <c r="E10" s="662"/>
      <c r="F10" s="662"/>
      <c r="G10" s="755" t="s">
        <v>646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2" t="s">
        <v>24</v>
      </c>
      <c r="B12" s="953"/>
      <c r="C12" s="953"/>
      <c r="D12" s="953"/>
      <c r="E12" s="953"/>
      <c r="F12" s="954"/>
      <c r="G12" s="763"/>
      <c r="H12" s="764"/>
      <c r="I12" s="764"/>
      <c r="J12" s="764"/>
      <c r="K12" s="764"/>
      <c r="L12" s="764"/>
      <c r="M12" s="764"/>
      <c r="N12" s="764"/>
      <c r="O12" s="764"/>
      <c r="P12" s="412" t="s">
        <v>356</v>
      </c>
      <c r="Q12" s="413"/>
      <c r="R12" s="413"/>
      <c r="S12" s="413"/>
      <c r="T12" s="413"/>
      <c r="U12" s="413"/>
      <c r="V12" s="414"/>
      <c r="W12" s="412" t="s">
        <v>362</v>
      </c>
      <c r="X12" s="413"/>
      <c r="Y12" s="413"/>
      <c r="Z12" s="413"/>
      <c r="AA12" s="413"/>
      <c r="AB12" s="413"/>
      <c r="AC12" s="414"/>
      <c r="AD12" s="412" t="s">
        <v>466</v>
      </c>
      <c r="AE12" s="413"/>
      <c r="AF12" s="413"/>
      <c r="AG12" s="413"/>
      <c r="AH12" s="413"/>
      <c r="AI12" s="413"/>
      <c r="AJ12" s="414"/>
      <c r="AK12" s="412" t="s">
        <v>528</v>
      </c>
      <c r="AL12" s="413"/>
      <c r="AM12" s="413"/>
      <c r="AN12" s="413"/>
      <c r="AO12" s="413"/>
      <c r="AP12" s="413"/>
      <c r="AQ12" s="414"/>
      <c r="AR12" s="412" t="s">
        <v>529</v>
      </c>
      <c r="AS12" s="413"/>
      <c r="AT12" s="413"/>
      <c r="AU12" s="413"/>
      <c r="AV12" s="413"/>
      <c r="AW12" s="413"/>
      <c r="AX12" s="723"/>
    </row>
    <row r="13" spans="1:50" ht="21" customHeight="1" x14ac:dyDescent="0.15">
      <c r="A13" s="614"/>
      <c r="B13" s="615"/>
      <c r="C13" s="615"/>
      <c r="D13" s="615"/>
      <c r="E13" s="615"/>
      <c r="F13" s="616"/>
      <c r="G13" s="724" t="s">
        <v>6</v>
      </c>
      <c r="H13" s="725"/>
      <c r="I13" s="767" t="s">
        <v>7</v>
      </c>
      <c r="J13" s="768"/>
      <c r="K13" s="768"/>
      <c r="L13" s="768"/>
      <c r="M13" s="768"/>
      <c r="N13" s="768"/>
      <c r="O13" s="769"/>
      <c r="P13" s="657" t="s">
        <v>548</v>
      </c>
      <c r="Q13" s="658"/>
      <c r="R13" s="658"/>
      <c r="S13" s="658"/>
      <c r="T13" s="658"/>
      <c r="U13" s="658"/>
      <c r="V13" s="659"/>
      <c r="W13" s="657" t="s">
        <v>548</v>
      </c>
      <c r="X13" s="658"/>
      <c r="Y13" s="658"/>
      <c r="Z13" s="658"/>
      <c r="AA13" s="658"/>
      <c r="AB13" s="658"/>
      <c r="AC13" s="659"/>
      <c r="AD13" s="761">
        <v>300</v>
      </c>
      <c r="AE13" s="658"/>
      <c r="AF13" s="658"/>
      <c r="AG13" s="658"/>
      <c r="AH13" s="658"/>
      <c r="AI13" s="658"/>
      <c r="AJ13" s="659"/>
      <c r="AK13" s="761">
        <v>353</v>
      </c>
      <c r="AL13" s="658"/>
      <c r="AM13" s="658"/>
      <c r="AN13" s="658"/>
      <c r="AO13" s="658"/>
      <c r="AP13" s="658"/>
      <c r="AQ13" s="659"/>
      <c r="AR13" s="928"/>
      <c r="AS13" s="929"/>
      <c r="AT13" s="929"/>
      <c r="AU13" s="929"/>
      <c r="AV13" s="929"/>
      <c r="AW13" s="929"/>
      <c r="AX13" s="930"/>
    </row>
    <row r="14" spans="1:50" ht="21" customHeight="1" x14ac:dyDescent="0.15">
      <c r="A14" s="614"/>
      <c r="B14" s="615"/>
      <c r="C14" s="615"/>
      <c r="D14" s="615"/>
      <c r="E14" s="615"/>
      <c r="F14" s="616"/>
      <c r="G14" s="726"/>
      <c r="H14" s="727"/>
      <c r="I14" s="712" t="s">
        <v>8</v>
      </c>
      <c r="J14" s="765"/>
      <c r="K14" s="765"/>
      <c r="L14" s="765"/>
      <c r="M14" s="765"/>
      <c r="N14" s="765"/>
      <c r="O14" s="766"/>
      <c r="P14" s="657" t="s">
        <v>553</v>
      </c>
      <c r="Q14" s="658"/>
      <c r="R14" s="658"/>
      <c r="S14" s="658"/>
      <c r="T14" s="658"/>
      <c r="U14" s="658"/>
      <c r="V14" s="659"/>
      <c r="W14" s="657" t="s">
        <v>548</v>
      </c>
      <c r="X14" s="658"/>
      <c r="Y14" s="658"/>
      <c r="Z14" s="658"/>
      <c r="AA14" s="658"/>
      <c r="AB14" s="658"/>
      <c r="AC14" s="659"/>
      <c r="AD14" s="657" t="s">
        <v>548</v>
      </c>
      <c r="AE14" s="658"/>
      <c r="AF14" s="658"/>
      <c r="AG14" s="658"/>
      <c r="AH14" s="658"/>
      <c r="AI14" s="658"/>
      <c r="AJ14" s="659"/>
      <c r="AK14" s="657"/>
      <c r="AL14" s="658"/>
      <c r="AM14" s="658"/>
      <c r="AN14" s="658"/>
      <c r="AO14" s="658"/>
      <c r="AP14" s="658"/>
      <c r="AQ14" s="659"/>
      <c r="AR14" s="791"/>
      <c r="AS14" s="791"/>
      <c r="AT14" s="791"/>
      <c r="AU14" s="791"/>
      <c r="AV14" s="791"/>
      <c r="AW14" s="791"/>
      <c r="AX14" s="792"/>
    </row>
    <row r="15" spans="1:50" ht="21" customHeight="1" x14ac:dyDescent="0.15">
      <c r="A15" s="614"/>
      <c r="B15" s="615"/>
      <c r="C15" s="615"/>
      <c r="D15" s="615"/>
      <c r="E15" s="615"/>
      <c r="F15" s="616"/>
      <c r="G15" s="726"/>
      <c r="H15" s="727"/>
      <c r="I15" s="712" t="s">
        <v>51</v>
      </c>
      <c r="J15" s="713"/>
      <c r="K15" s="713"/>
      <c r="L15" s="713"/>
      <c r="M15" s="713"/>
      <c r="N15" s="713"/>
      <c r="O15" s="714"/>
      <c r="P15" s="657" t="s">
        <v>548</v>
      </c>
      <c r="Q15" s="658"/>
      <c r="R15" s="658"/>
      <c r="S15" s="658"/>
      <c r="T15" s="658"/>
      <c r="U15" s="658"/>
      <c r="V15" s="659"/>
      <c r="W15" s="657" t="s">
        <v>548</v>
      </c>
      <c r="X15" s="658"/>
      <c r="Y15" s="658"/>
      <c r="Z15" s="658"/>
      <c r="AA15" s="658"/>
      <c r="AB15" s="658"/>
      <c r="AC15" s="659"/>
      <c r="AD15" s="657" t="s">
        <v>548</v>
      </c>
      <c r="AE15" s="658"/>
      <c r="AF15" s="658"/>
      <c r="AG15" s="658"/>
      <c r="AH15" s="658"/>
      <c r="AI15" s="658"/>
      <c r="AJ15" s="659"/>
      <c r="AK15" s="761" t="s">
        <v>649</v>
      </c>
      <c r="AL15" s="658"/>
      <c r="AM15" s="658"/>
      <c r="AN15" s="658"/>
      <c r="AO15" s="658"/>
      <c r="AP15" s="658"/>
      <c r="AQ15" s="659"/>
      <c r="AR15" s="761"/>
      <c r="AS15" s="658"/>
      <c r="AT15" s="658"/>
      <c r="AU15" s="658"/>
      <c r="AV15" s="658"/>
      <c r="AW15" s="658"/>
      <c r="AX15" s="809"/>
    </row>
    <row r="16" spans="1:50" ht="21" customHeight="1" x14ac:dyDescent="0.15">
      <c r="A16" s="614"/>
      <c r="B16" s="615"/>
      <c r="C16" s="615"/>
      <c r="D16" s="615"/>
      <c r="E16" s="615"/>
      <c r="F16" s="616"/>
      <c r="G16" s="726"/>
      <c r="H16" s="727"/>
      <c r="I16" s="712" t="s">
        <v>52</v>
      </c>
      <c r="J16" s="713"/>
      <c r="K16" s="713"/>
      <c r="L16" s="713"/>
      <c r="M16" s="713"/>
      <c r="N16" s="713"/>
      <c r="O16" s="714"/>
      <c r="P16" s="657" t="s">
        <v>548</v>
      </c>
      <c r="Q16" s="658"/>
      <c r="R16" s="658"/>
      <c r="S16" s="658"/>
      <c r="T16" s="658"/>
      <c r="U16" s="658"/>
      <c r="V16" s="659"/>
      <c r="W16" s="657" t="s">
        <v>548</v>
      </c>
      <c r="X16" s="658"/>
      <c r="Y16" s="658"/>
      <c r="Z16" s="658"/>
      <c r="AA16" s="658"/>
      <c r="AB16" s="658"/>
      <c r="AC16" s="659"/>
      <c r="AD16" s="657"/>
      <c r="AE16" s="658"/>
      <c r="AF16" s="658"/>
      <c r="AG16" s="658"/>
      <c r="AH16" s="658"/>
      <c r="AI16" s="658"/>
      <c r="AJ16" s="659"/>
      <c r="AK16" s="761"/>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5"/>
      <c r="K17" s="765"/>
      <c r="L17" s="765"/>
      <c r="M17" s="765"/>
      <c r="N17" s="765"/>
      <c r="O17" s="766"/>
      <c r="P17" s="657" t="s">
        <v>548</v>
      </c>
      <c r="Q17" s="658"/>
      <c r="R17" s="658"/>
      <c r="S17" s="658"/>
      <c r="T17" s="658"/>
      <c r="U17" s="658"/>
      <c r="V17" s="659"/>
      <c r="W17" s="657" t="s">
        <v>548</v>
      </c>
      <c r="X17" s="658"/>
      <c r="Y17" s="658"/>
      <c r="Z17" s="658"/>
      <c r="AA17" s="658"/>
      <c r="AB17" s="658"/>
      <c r="AC17" s="659"/>
      <c r="AD17" s="657" t="s">
        <v>548</v>
      </c>
      <c r="AE17" s="658"/>
      <c r="AF17" s="658"/>
      <c r="AG17" s="658"/>
      <c r="AH17" s="658"/>
      <c r="AI17" s="658"/>
      <c r="AJ17" s="659"/>
      <c r="AK17" s="761"/>
      <c r="AL17" s="658"/>
      <c r="AM17" s="658"/>
      <c r="AN17" s="658"/>
      <c r="AO17" s="658"/>
      <c r="AP17" s="658"/>
      <c r="AQ17" s="659"/>
      <c r="AR17" s="926"/>
      <c r="AS17" s="926"/>
      <c r="AT17" s="926"/>
      <c r="AU17" s="926"/>
      <c r="AV17" s="926"/>
      <c r="AW17" s="926"/>
      <c r="AX17" s="927"/>
    </row>
    <row r="18" spans="1:50" ht="24.75" customHeight="1" x14ac:dyDescent="0.15">
      <c r="A18" s="614"/>
      <c r="B18" s="615"/>
      <c r="C18" s="615"/>
      <c r="D18" s="615"/>
      <c r="E18" s="615"/>
      <c r="F18" s="616"/>
      <c r="G18" s="728"/>
      <c r="H18" s="729"/>
      <c r="I18" s="717" t="s">
        <v>20</v>
      </c>
      <c r="J18" s="718"/>
      <c r="K18" s="718"/>
      <c r="L18" s="718"/>
      <c r="M18" s="718"/>
      <c r="N18" s="718"/>
      <c r="O18" s="719"/>
      <c r="P18" s="884">
        <f>SUM(P13:V17)</f>
        <v>0</v>
      </c>
      <c r="Q18" s="885"/>
      <c r="R18" s="885"/>
      <c r="S18" s="885"/>
      <c r="T18" s="885"/>
      <c r="U18" s="885"/>
      <c r="V18" s="886"/>
      <c r="W18" s="884">
        <f>SUM(W13:AC17)</f>
        <v>0</v>
      </c>
      <c r="X18" s="885"/>
      <c r="Y18" s="885"/>
      <c r="Z18" s="885"/>
      <c r="AA18" s="885"/>
      <c r="AB18" s="885"/>
      <c r="AC18" s="886"/>
      <c r="AD18" s="884">
        <f>SUM(AD13:AJ17)</f>
        <v>300</v>
      </c>
      <c r="AE18" s="885"/>
      <c r="AF18" s="885"/>
      <c r="AG18" s="885"/>
      <c r="AH18" s="885"/>
      <c r="AI18" s="885"/>
      <c r="AJ18" s="886"/>
      <c r="AK18" s="884">
        <f>SUM(AK13:AQ17)</f>
        <v>353</v>
      </c>
      <c r="AL18" s="885"/>
      <c r="AM18" s="885"/>
      <c r="AN18" s="885"/>
      <c r="AO18" s="885"/>
      <c r="AP18" s="885"/>
      <c r="AQ18" s="886"/>
      <c r="AR18" s="884">
        <f>SUM(AR13:AX17)</f>
        <v>0</v>
      </c>
      <c r="AS18" s="885"/>
      <c r="AT18" s="885"/>
      <c r="AU18" s="885"/>
      <c r="AV18" s="885"/>
      <c r="AW18" s="885"/>
      <c r="AX18" s="887"/>
    </row>
    <row r="19" spans="1:50" ht="24.75" customHeight="1" x14ac:dyDescent="0.15">
      <c r="A19" s="614"/>
      <c r="B19" s="615"/>
      <c r="C19" s="615"/>
      <c r="D19" s="615"/>
      <c r="E19" s="615"/>
      <c r="F19" s="616"/>
      <c r="G19" s="882" t="s">
        <v>9</v>
      </c>
      <c r="H19" s="883"/>
      <c r="I19" s="883"/>
      <c r="J19" s="883"/>
      <c r="K19" s="883"/>
      <c r="L19" s="883"/>
      <c r="M19" s="883"/>
      <c r="N19" s="883"/>
      <c r="O19" s="883"/>
      <c r="P19" s="761"/>
      <c r="Q19" s="658"/>
      <c r="R19" s="658"/>
      <c r="S19" s="658"/>
      <c r="T19" s="658"/>
      <c r="U19" s="658"/>
      <c r="V19" s="659"/>
      <c r="W19" s="761"/>
      <c r="X19" s="658"/>
      <c r="Y19" s="658"/>
      <c r="Z19" s="658"/>
      <c r="AA19" s="658"/>
      <c r="AB19" s="658"/>
      <c r="AC19" s="659"/>
      <c r="AD19" s="761">
        <v>235</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82" t="s">
        <v>10</v>
      </c>
      <c r="H20" s="883"/>
      <c r="I20" s="883"/>
      <c r="J20" s="883"/>
      <c r="K20" s="883"/>
      <c r="L20" s="883"/>
      <c r="M20" s="883"/>
      <c r="N20" s="883"/>
      <c r="O20" s="883"/>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0.78333333333333333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55"/>
      <c r="G21" s="309" t="s">
        <v>491</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0.78333333333333333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3" t="s">
        <v>532</v>
      </c>
      <c r="B22" s="974"/>
      <c r="C22" s="974"/>
      <c r="D22" s="974"/>
      <c r="E22" s="974"/>
      <c r="F22" s="975"/>
      <c r="G22" s="960" t="s">
        <v>468</v>
      </c>
      <c r="H22" s="215"/>
      <c r="I22" s="215"/>
      <c r="J22" s="215"/>
      <c r="K22" s="215"/>
      <c r="L22" s="215"/>
      <c r="M22" s="215"/>
      <c r="N22" s="215"/>
      <c r="O22" s="216"/>
      <c r="P22" s="945" t="s">
        <v>530</v>
      </c>
      <c r="Q22" s="215"/>
      <c r="R22" s="215"/>
      <c r="S22" s="215"/>
      <c r="T22" s="215"/>
      <c r="U22" s="215"/>
      <c r="V22" s="216"/>
      <c r="W22" s="945" t="s">
        <v>531</v>
      </c>
      <c r="X22" s="215"/>
      <c r="Y22" s="215"/>
      <c r="Z22" s="215"/>
      <c r="AA22" s="215"/>
      <c r="AB22" s="215"/>
      <c r="AC22" s="216"/>
      <c r="AD22" s="945" t="s">
        <v>467</v>
      </c>
      <c r="AE22" s="215"/>
      <c r="AF22" s="215"/>
      <c r="AG22" s="215"/>
      <c r="AH22" s="215"/>
      <c r="AI22" s="215"/>
      <c r="AJ22" s="215"/>
      <c r="AK22" s="215"/>
      <c r="AL22" s="215"/>
      <c r="AM22" s="215"/>
      <c r="AN22" s="215"/>
      <c r="AO22" s="215"/>
      <c r="AP22" s="215"/>
      <c r="AQ22" s="215"/>
      <c r="AR22" s="215"/>
      <c r="AS22" s="215"/>
      <c r="AT22" s="215"/>
      <c r="AU22" s="215"/>
      <c r="AV22" s="215"/>
      <c r="AW22" s="215"/>
      <c r="AX22" s="982"/>
    </row>
    <row r="23" spans="1:50" ht="25.5" customHeight="1" x14ac:dyDescent="0.15">
      <c r="A23" s="976"/>
      <c r="B23" s="977"/>
      <c r="C23" s="977"/>
      <c r="D23" s="977"/>
      <c r="E23" s="977"/>
      <c r="F23" s="978"/>
      <c r="G23" s="961" t="s">
        <v>547</v>
      </c>
      <c r="H23" s="962"/>
      <c r="I23" s="962"/>
      <c r="J23" s="962"/>
      <c r="K23" s="962"/>
      <c r="L23" s="962"/>
      <c r="M23" s="962"/>
      <c r="N23" s="962"/>
      <c r="O23" s="963"/>
      <c r="P23" s="928">
        <v>344</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549</v>
      </c>
      <c r="H24" s="965"/>
      <c r="I24" s="965"/>
      <c r="J24" s="965"/>
      <c r="K24" s="965"/>
      <c r="L24" s="965"/>
      <c r="M24" s="965"/>
      <c r="N24" s="965"/>
      <c r="O24" s="966"/>
      <c r="P24" s="761">
        <v>3</v>
      </c>
      <c r="Q24" s="658"/>
      <c r="R24" s="658"/>
      <c r="S24" s="658"/>
      <c r="T24" s="658"/>
      <c r="U24" s="658"/>
      <c r="V24" s="659"/>
      <c r="W24" s="761"/>
      <c r="X24" s="658"/>
      <c r="Y24" s="658"/>
      <c r="Z24" s="658"/>
      <c r="AA24" s="658"/>
      <c r="AB24" s="658"/>
      <c r="AC24" s="659"/>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550</v>
      </c>
      <c r="H25" s="965"/>
      <c r="I25" s="965"/>
      <c r="J25" s="965"/>
      <c r="K25" s="965"/>
      <c r="L25" s="965"/>
      <c r="M25" s="965"/>
      <c r="N25" s="965"/>
      <c r="O25" s="966"/>
      <c r="P25" s="761">
        <v>2</v>
      </c>
      <c r="Q25" s="658"/>
      <c r="R25" s="658"/>
      <c r="S25" s="658"/>
      <c r="T25" s="658"/>
      <c r="U25" s="658"/>
      <c r="V25" s="659"/>
      <c r="W25" s="761"/>
      <c r="X25" s="658"/>
      <c r="Y25" s="658"/>
      <c r="Z25" s="658"/>
      <c r="AA25" s="658"/>
      <c r="AB25" s="658"/>
      <c r="AC25" s="659"/>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551</v>
      </c>
      <c r="H26" s="965"/>
      <c r="I26" s="965"/>
      <c r="J26" s="965"/>
      <c r="K26" s="965"/>
      <c r="L26" s="965"/>
      <c r="M26" s="965"/>
      <c r="N26" s="965"/>
      <c r="O26" s="966"/>
      <c r="P26" s="761">
        <v>2</v>
      </c>
      <c r="Q26" s="658"/>
      <c r="R26" s="658"/>
      <c r="S26" s="658"/>
      <c r="T26" s="658"/>
      <c r="U26" s="658"/>
      <c r="V26" s="659"/>
      <c r="W26" s="761"/>
      <c r="X26" s="658"/>
      <c r="Y26" s="658"/>
      <c r="Z26" s="658"/>
      <c r="AA26" s="658"/>
      <c r="AB26" s="658"/>
      <c r="AC26" s="659"/>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t="s">
        <v>552</v>
      </c>
      <c r="H27" s="965"/>
      <c r="I27" s="965"/>
      <c r="J27" s="965"/>
      <c r="K27" s="965"/>
      <c r="L27" s="965"/>
      <c r="M27" s="965"/>
      <c r="N27" s="965"/>
      <c r="O27" s="966"/>
      <c r="P27" s="761">
        <v>1</v>
      </c>
      <c r="Q27" s="658"/>
      <c r="R27" s="658"/>
      <c r="S27" s="658"/>
      <c r="T27" s="658"/>
      <c r="U27" s="658"/>
      <c r="V27" s="659"/>
      <c r="W27" s="761"/>
      <c r="X27" s="658"/>
      <c r="Y27" s="658"/>
      <c r="Z27" s="658"/>
      <c r="AA27" s="658"/>
      <c r="AB27" s="658"/>
      <c r="AC27" s="659"/>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472</v>
      </c>
      <c r="H28" s="968"/>
      <c r="I28" s="968"/>
      <c r="J28" s="968"/>
      <c r="K28" s="968"/>
      <c r="L28" s="968"/>
      <c r="M28" s="968"/>
      <c r="N28" s="968"/>
      <c r="O28" s="969"/>
      <c r="P28" s="884">
        <f>P29-SUM(P23:P27)</f>
        <v>1</v>
      </c>
      <c r="Q28" s="885"/>
      <c r="R28" s="885"/>
      <c r="S28" s="885"/>
      <c r="T28" s="885"/>
      <c r="U28" s="885"/>
      <c r="V28" s="886"/>
      <c r="W28" s="884">
        <f>W29-SUM(W23:W27)</f>
        <v>0</v>
      </c>
      <c r="X28" s="885"/>
      <c r="Y28" s="885"/>
      <c r="Z28" s="885"/>
      <c r="AA28" s="885"/>
      <c r="AB28" s="885"/>
      <c r="AC28" s="88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469</v>
      </c>
      <c r="H29" s="971"/>
      <c r="I29" s="971"/>
      <c r="J29" s="971"/>
      <c r="K29" s="971"/>
      <c r="L29" s="971"/>
      <c r="M29" s="971"/>
      <c r="N29" s="971"/>
      <c r="O29" s="972"/>
      <c r="P29" s="942">
        <f>AK13</f>
        <v>353</v>
      </c>
      <c r="Q29" s="943"/>
      <c r="R29" s="943"/>
      <c r="S29" s="943"/>
      <c r="T29" s="943"/>
      <c r="U29" s="943"/>
      <c r="V29" s="944"/>
      <c r="W29" s="942">
        <f>AR13</f>
        <v>0</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6" t="s">
        <v>485</v>
      </c>
      <c r="B30" s="867"/>
      <c r="C30" s="867"/>
      <c r="D30" s="867"/>
      <c r="E30" s="867"/>
      <c r="F30" s="868"/>
      <c r="G30" s="776" t="s">
        <v>265</v>
      </c>
      <c r="H30" s="777"/>
      <c r="I30" s="777"/>
      <c r="J30" s="777"/>
      <c r="K30" s="777"/>
      <c r="L30" s="777"/>
      <c r="M30" s="777"/>
      <c r="N30" s="777"/>
      <c r="O30" s="778"/>
      <c r="P30" s="861" t="s">
        <v>59</v>
      </c>
      <c r="Q30" s="777"/>
      <c r="R30" s="777"/>
      <c r="S30" s="777"/>
      <c r="T30" s="777"/>
      <c r="U30" s="777"/>
      <c r="V30" s="777"/>
      <c r="W30" s="777"/>
      <c r="X30" s="778"/>
      <c r="Y30" s="858"/>
      <c r="Z30" s="859"/>
      <c r="AA30" s="860"/>
      <c r="AB30" s="862" t="s">
        <v>11</v>
      </c>
      <c r="AC30" s="863"/>
      <c r="AD30" s="864"/>
      <c r="AE30" s="862" t="s">
        <v>356</v>
      </c>
      <c r="AF30" s="863"/>
      <c r="AG30" s="863"/>
      <c r="AH30" s="864"/>
      <c r="AI30" s="862" t="s">
        <v>362</v>
      </c>
      <c r="AJ30" s="863"/>
      <c r="AK30" s="863"/>
      <c r="AL30" s="864"/>
      <c r="AM30" s="922" t="s">
        <v>466</v>
      </c>
      <c r="AN30" s="922"/>
      <c r="AO30" s="922"/>
      <c r="AP30" s="862"/>
      <c r="AQ30" s="770" t="s">
        <v>354</v>
      </c>
      <c r="AR30" s="771"/>
      <c r="AS30" s="771"/>
      <c r="AT30" s="772"/>
      <c r="AU30" s="777" t="s">
        <v>253</v>
      </c>
      <c r="AV30" s="777"/>
      <c r="AW30" s="777"/>
      <c r="AX30" s="923"/>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c r="AR31" s="193"/>
      <c r="AS31" s="126" t="s">
        <v>355</v>
      </c>
      <c r="AT31" s="127"/>
      <c r="AU31" s="192">
        <v>34</v>
      </c>
      <c r="AV31" s="192"/>
      <c r="AW31" s="395" t="s">
        <v>300</v>
      </c>
      <c r="AX31" s="396"/>
    </row>
    <row r="32" spans="1:50" ht="23.25" customHeight="1" x14ac:dyDescent="0.15">
      <c r="A32" s="400"/>
      <c r="B32" s="398"/>
      <c r="C32" s="398"/>
      <c r="D32" s="398"/>
      <c r="E32" s="398"/>
      <c r="F32" s="399"/>
      <c r="G32" s="660" t="s">
        <v>561</v>
      </c>
      <c r="H32" s="562"/>
      <c r="I32" s="562"/>
      <c r="J32" s="562"/>
      <c r="K32" s="562"/>
      <c r="L32" s="562"/>
      <c r="M32" s="562"/>
      <c r="N32" s="562"/>
      <c r="O32" s="563"/>
      <c r="P32" s="762" t="s">
        <v>659</v>
      </c>
      <c r="Q32" s="98"/>
      <c r="R32" s="98"/>
      <c r="S32" s="98"/>
      <c r="T32" s="98"/>
      <c r="U32" s="98"/>
      <c r="V32" s="98"/>
      <c r="W32" s="98"/>
      <c r="X32" s="99"/>
      <c r="Y32" s="468" t="s">
        <v>12</v>
      </c>
      <c r="Z32" s="528"/>
      <c r="AA32" s="529"/>
      <c r="AB32" s="865" t="s">
        <v>556</v>
      </c>
      <c r="AC32" s="458"/>
      <c r="AD32" s="458"/>
      <c r="AE32" s="924" t="s">
        <v>554</v>
      </c>
      <c r="AF32" s="212"/>
      <c r="AG32" s="212"/>
      <c r="AH32" s="212"/>
      <c r="AI32" s="924" t="s">
        <v>562</v>
      </c>
      <c r="AJ32" s="212"/>
      <c r="AK32" s="212"/>
      <c r="AL32" s="212"/>
      <c r="AM32" s="924">
        <v>1</v>
      </c>
      <c r="AN32" s="212"/>
      <c r="AO32" s="212"/>
      <c r="AP32" s="212"/>
      <c r="AQ32" s="925" t="s">
        <v>555</v>
      </c>
      <c r="AR32" s="200"/>
      <c r="AS32" s="200"/>
      <c r="AT32" s="335"/>
      <c r="AU32" s="918"/>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872" t="s">
        <v>556</v>
      </c>
      <c r="AC33" s="520"/>
      <c r="AD33" s="520"/>
      <c r="AE33" s="924" t="s">
        <v>554</v>
      </c>
      <c r="AF33" s="212"/>
      <c r="AG33" s="212"/>
      <c r="AH33" s="212"/>
      <c r="AI33" s="924" t="s">
        <v>554</v>
      </c>
      <c r="AJ33" s="212"/>
      <c r="AK33" s="212"/>
      <c r="AL33" s="212"/>
      <c r="AM33" s="924">
        <v>1</v>
      </c>
      <c r="AN33" s="212"/>
      <c r="AO33" s="212"/>
      <c r="AP33" s="212"/>
      <c r="AQ33" s="925" t="s">
        <v>554</v>
      </c>
      <c r="AR33" s="200"/>
      <c r="AS33" s="200"/>
      <c r="AT33" s="335"/>
      <c r="AU33" s="918">
        <v>5</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924" t="s">
        <v>554</v>
      </c>
      <c r="AF34" s="212"/>
      <c r="AG34" s="212"/>
      <c r="AH34" s="212"/>
      <c r="AI34" s="924" t="s">
        <v>554</v>
      </c>
      <c r="AJ34" s="212"/>
      <c r="AK34" s="212"/>
      <c r="AL34" s="212"/>
      <c r="AM34" s="924">
        <v>100</v>
      </c>
      <c r="AN34" s="212"/>
      <c r="AO34" s="212"/>
      <c r="AP34" s="212"/>
      <c r="AQ34" s="925" t="s">
        <v>554</v>
      </c>
      <c r="AR34" s="200"/>
      <c r="AS34" s="200"/>
      <c r="AT34" s="335"/>
      <c r="AU34" s="918"/>
      <c r="AV34" s="212"/>
      <c r="AW34" s="212"/>
      <c r="AX34" s="214"/>
    </row>
    <row r="35" spans="1:50" ht="23.25" customHeight="1" x14ac:dyDescent="0.15">
      <c r="A35" s="219" t="s">
        <v>520</v>
      </c>
      <c r="B35" s="220"/>
      <c r="C35" s="220"/>
      <c r="D35" s="220"/>
      <c r="E35" s="220"/>
      <c r="F35" s="221"/>
      <c r="G35" s="326" t="s">
        <v>662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485</v>
      </c>
      <c r="B37" s="774"/>
      <c r="C37" s="774"/>
      <c r="D37" s="774"/>
      <c r="E37" s="774"/>
      <c r="F37" s="775"/>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8" t="s">
        <v>253</v>
      </c>
      <c r="AV37" s="408"/>
      <c r="AW37" s="408"/>
      <c r="AX37" s="916"/>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355</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485</v>
      </c>
      <c r="B44" s="774"/>
      <c r="C44" s="774"/>
      <c r="D44" s="774"/>
      <c r="E44" s="774"/>
      <c r="F44" s="775"/>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8" t="s">
        <v>253</v>
      </c>
      <c r="AV44" s="408"/>
      <c r="AW44" s="408"/>
      <c r="AX44" s="916"/>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355</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485</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33" t="s">
        <v>253</v>
      </c>
      <c r="AV51" s="933"/>
      <c r="AW51" s="933"/>
      <c r="AX51" s="93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355</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485</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33" t="s">
        <v>253</v>
      </c>
      <c r="AV58" s="933"/>
      <c r="AW58" s="933"/>
      <c r="AX58" s="93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355</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486</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481</v>
      </c>
      <c r="X65" s="485"/>
      <c r="Y65" s="488"/>
      <c r="Z65" s="488"/>
      <c r="AA65" s="489"/>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2"/>
      <c r="B67" s="473"/>
      <c r="C67" s="473"/>
      <c r="D67" s="473"/>
      <c r="E67" s="473"/>
      <c r="F67" s="474"/>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510</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511</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492</v>
      </c>
      <c r="B70" s="473"/>
      <c r="C70" s="473"/>
      <c r="D70" s="473"/>
      <c r="E70" s="473"/>
      <c r="F70" s="474"/>
      <c r="G70" s="249" t="s">
        <v>364</v>
      </c>
      <c r="H70" s="300"/>
      <c r="I70" s="300"/>
      <c r="J70" s="300"/>
      <c r="K70" s="300"/>
      <c r="L70" s="300"/>
      <c r="M70" s="300"/>
      <c r="N70" s="300"/>
      <c r="O70" s="300"/>
      <c r="P70" s="300"/>
      <c r="Q70" s="300"/>
      <c r="R70" s="300"/>
      <c r="S70" s="300"/>
      <c r="T70" s="300"/>
      <c r="U70" s="300"/>
      <c r="V70" s="300"/>
      <c r="W70" s="303" t="s">
        <v>509</v>
      </c>
      <c r="X70" s="304"/>
      <c r="Y70" s="263" t="s">
        <v>12</v>
      </c>
      <c r="Z70" s="263"/>
      <c r="AA70" s="264"/>
      <c r="AB70" s="265" t="s">
        <v>510</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486</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355</v>
      </c>
      <c r="AT74" s="127"/>
      <c r="AU74" s="590"/>
      <c r="AV74" s="193"/>
      <c r="AW74" s="126" t="s">
        <v>300</v>
      </c>
      <c r="AX74" s="188"/>
    </row>
    <row r="75" spans="1:50" ht="23.25" hidden="1" customHeight="1" x14ac:dyDescent="0.15">
      <c r="A75" s="506"/>
      <c r="B75" s="507"/>
      <c r="C75" s="507"/>
      <c r="D75" s="507"/>
      <c r="E75" s="507"/>
      <c r="F75" s="508"/>
      <c r="G75" s="609"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6"/>
      <c r="AF77" s="897"/>
      <c r="AG77" s="897"/>
      <c r="AH77" s="897"/>
      <c r="AI77" s="896"/>
      <c r="AJ77" s="897"/>
      <c r="AK77" s="897"/>
      <c r="AL77" s="897"/>
      <c r="AM77" s="896"/>
      <c r="AN77" s="897"/>
      <c r="AO77" s="897"/>
      <c r="AP77" s="897"/>
      <c r="AQ77" s="334"/>
      <c r="AR77" s="200"/>
      <c r="AS77" s="200"/>
      <c r="AT77" s="335"/>
      <c r="AU77" s="212"/>
      <c r="AV77" s="212"/>
      <c r="AW77" s="212"/>
      <c r="AX77" s="214"/>
    </row>
    <row r="78" spans="1:50" ht="69.75" hidden="1" customHeight="1" x14ac:dyDescent="0.15">
      <c r="A78" s="329" t="s">
        <v>523</v>
      </c>
      <c r="B78" s="330"/>
      <c r="C78" s="330"/>
      <c r="D78" s="330"/>
      <c r="E78" s="327" t="s">
        <v>459</v>
      </c>
      <c r="F78" s="328"/>
      <c r="G78" s="57" t="s">
        <v>364</v>
      </c>
      <c r="H78" s="587"/>
      <c r="I78" s="588"/>
      <c r="J78" s="588"/>
      <c r="K78" s="588"/>
      <c r="L78" s="588"/>
      <c r="M78" s="588"/>
      <c r="N78" s="588"/>
      <c r="O78" s="589"/>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480</v>
      </c>
      <c r="AP79" s="272"/>
      <c r="AQ79" s="272"/>
      <c r="AR79" s="81" t="s">
        <v>478</v>
      </c>
      <c r="AS79" s="271"/>
      <c r="AT79" s="272"/>
      <c r="AU79" s="272"/>
      <c r="AV79" s="272"/>
      <c r="AW79" s="272"/>
      <c r="AX79" s="956"/>
    </row>
    <row r="80" spans="1:50" ht="18.75" hidden="1" customHeight="1" x14ac:dyDescent="0.15">
      <c r="A80" s="869" t="s">
        <v>266</v>
      </c>
      <c r="B80" s="521" t="s">
        <v>477</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70"/>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70"/>
      <c r="B82" s="524"/>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90"/>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1"/>
    </row>
    <row r="83" spans="1:60" ht="22.5" hidden="1" customHeight="1" x14ac:dyDescent="0.15">
      <c r="A83" s="870"/>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92"/>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3"/>
    </row>
    <row r="84" spans="1:60" ht="19.5" hidden="1" customHeight="1" x14ac:dyDescent="0.15">
      <c r="A84" s="870"/>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94"/>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5"/>
    </row>
    <row r="85" spans="1:60" ht="18.75" hidden="1" customHeight="1" x14ac:dyDescent="0.15">
      <c r="A85" s="870"/>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356</v>
      </c>
      <c r="AF85" s="238"/>
      <c r="AG85" s="238"/>
      <c r="AH85" s="239"/>
      <c r="AI85" s="237" t="s">
        <v>362</v>
      </c>
      <c r="AJ85" s="238"/>
      <c r="AK85" s="238"/>
      <c r="AL85" s="239"/>
      <c r="AM85" s="243" t="s">
        <v>466</v>
      </c>
      <c r="AN85" s="243"/>
      <c r="AO85" s="243"/>
      <c r="AP85" s="237"/>
      <c r="AQ85" s="152" t="s">
        <v>354</v>
      </c>
      <c r="AR85" s="123"/>
      <c r="AS85" s="123"/>
      <c r="AT85" s="124"/>
      <c r="AU85" s="530" t="s">
        <v>253</v>
      </c>
      <c r="AV85" s="530"/>
      <c r="AW85" s="530"/>
      <c r="AX85" s="531"/>
      <c r="AY85" s="10"/>
      <c r="AZ85" s="10"/>
      <c r="BA85" s="10"/>
      <c r="BB85" s="10"/>
      <c r="BC85" s="10"/>
    </row>
    <row r="86" spans="1:60" ht="18.75" hidden="1" customHeight="1" x14ac:dyDescent="0.15">
      <c r="A86" s="870"/>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5" t="s">
        <v>300</v>
      </c>
      <c r="AX86" s="396"/>
      <c r="AY86" s="10"/>
      <c r="AZ86" s="10"/>
      <c r="BA86" s="10"/>
      <c r="BB86" s="10"/>
      <c r="BC86" s="10"/>
      <c r="BD86" s="10"/>
      <c r="BE86" s="10"/>
      <c r="BF86" s="10"/>
      <c r="BG86" s="10"/>
      <c r="BH86" s="10"/>
    </row>
    <row r="87" spans="1:60" ht="23.25" hidden="1" customHeight="1" x14ac:dyDescent="0.15">
      <c r="A87" s="870"/>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70"/>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70"/>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70"/>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356</v>
      </c>
      <c r="AF90" s="238"/>
      <c r="AG90" s="238"/>
      <c r="AH90" s="239"/>
      <c r="AI90" s="237" t="s">
        <v>362</v>
      </c>
      <c r="AJ90" s="238"/>
      <c r="AK90" s="238"/>
      <c r="AL90" s="239"/>
      <c r="AM90" s="243" t="s">
        <v>466</v>
      </c>
      <c r="AN90" s="243"/>
      <c r="AO90" s="243"/>
      <c r="AP90" s="237"/>
      <c r="AQ90" s="152" t="s">
        <v>354</v>
      </c>
      <c r="AR90" s="123"/>
      <c r="AS90" s="123"/>
      <c r="AT90" s="124"/>
      <c r="AU90" s="530" t="s">
        <v>253</v>
      </c>
      <c r="AV90" s="530"/>
      <c r="AW90" s="530"/>
      <c r="AX90" s="531"/>
    </row>
    <row r="91" spans="1:60" ht="18.75" hidden="1" customHeight="1" x14ac:dyDescent="0.15">
      <c r="A91" s="870"/>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5" t="s">
        <v>300</v>
      </c>
      <c r="AX91" s="396"/>
      <c r="AY91" s="10"/>
      <c r="AZ91" s="10"/>
      <c r="BA91" s="10"/>
      <c r="BB91" s="10"/>
      <c r="BC91" s="10"/>
    </row>
    <row r="92" spans="1:60" ht="23.25" hidden="1" customHeight="1" x14ac:dyDescent="0.15">
      <c r="A92" s="870"/>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70"/>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70"/>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70"/>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356</v>
      </c>
      <c r="AF95" s="238"/>
      <c r="AG95" s="238"/>
      <c r="AH95" s="239"/>
      <c r="AI95" s="237" t="s">
        <v>362</v>
      </c>
      <c r="AJ95" s="238"/>
      <c r="AK95" s="238"/>
      <c r="AL95" s="239"/>
      <c r="AM95" s="243" t="s">
        <v>466</v>
      </c>
      <c r="AN95" s="243"/>
      <c r="AO95" s="243"/>
      <c r="AP95" s="237"/>
      <c r="AQ95" s="152" t="s">
        <v>354</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70"/>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5" t="s">
        <v>300</v>
      </c>
      <c r="AX96" s="396"/>
    </row>
    <row r="97" spans="1:60" ht="23.25" hidden="1" customHeight="1" x14ac:dyDescent="0.15">
      <c r="A97" s="870"/>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70"/>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71"/>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901" t="s">
        <v>13</v>
      </c>
      <c r="Z99" s="902"/>
      <c r="AA99" s="903"/>
      <c r="AB99" s="898" t="s">
        <v>14</v>
      </c>
      <c r="AC99" s="899"/>
      <c r="AD99" s="900"/>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487</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8"/>
      <c r="Z100" s="859"/>
      <c r="AA100" s="860"/>
      <c r="AB100" s="478" t="s">
        <v>11</v>
      </c>
      <c r="AC100" s="478"/>
      <c r="AD100" s="478"/>
      <c r="AE100" s="536" t="s">
        <v>356</v>
      </c>
      <c r="AF100" s="537"/>
      <c r="AG100" s="537"/>
      <c r="AH100" s="538"/>
      <c r="AI100" s="536" t="s">
        <v>362</v>
      </c>
      <c r="AJ100" s="537"/>
      <c r="AK100" s="537"/>
      <c r="AL100" s="538"/>
      <c r="AM100" s="536" t="s">
        <v>466</v>
      </c>
      <c r="AN100" s="537"/>
      <c r="AO100" s="537"/>
      <c r="AP100" s="538"/>
      <c r="AQ100" s="313" t="s">
        <v>488</v>
      </c>
      <c r="AR100" s="314"/>
      <c r="AS100" s="314"/>
      <c r="AT100" s="315"/>
      <c r="AU100" s="313" t="s">
        <v>533</v>
      </c>
      <c r="AV100" s="314"/>
      <c r="AW100" s="314"/>
      <c r="AX100" s="316"/>
    </row>
    <row r="101" spans="1:60" ht="23.25" customHeight="1" x14ac:dyDescent="0.15">
      <c r="A101" s="419"/>
      <c r="B101" s="420"/>
      <c r="C101" s="420"/>
      <c r="D101" s="420"/>
      <c r="E101" s="420"/>
      <c r="F101" s="421"/>
      <c r="G101" s="98" t="s">
        <v>668</v>
      </c>
      <c r="H101" s="98"/>
      <c r="I101" s="98"/>
      <c r="J101" s="98"/>
      <c r="K101" s="98"/>
      <c r="L101" s="98"/>
      <c r="M101" s="98"/>
      <c r="N101" s="98"/>
      <c r="O101" s="98"/>
      <c r="P101" s="98"/>
      <c r="Q101" s="98"/>
      <c r="R101" s="98"/>
      <c r="S101" s="98"/>
      <c r="T101" s="98"/>
      <c r="U101" s="98"/>
      <c r="V101" s="98"/>
      <c r="W101" s="98"/>
      <c r="X101" s="99"/>
      <c r="Y101" s="539" t="s">
        <v>55</v>
      </c>
      <c r="Z101" s="540"/>
      <c r="AA101" s="541"/>
      <c r="AB101" s="458" t="s">
        <v>556</v>
      </c>
      <c r="AC101" s="458"/>
      <c r="AD101" s="458"/>
      <c r="AE101" s="211" t="s">
        <v>554</v>
      </c>
      <c r="AF101" s="212"/>
      <c r="AG101" s="212"/>
      <c r="AH101" s="213"/>
      <c r="AI101" s="211" t="s">
        <v>554</v>
      </c>
      <c r="AJ101" s="212"/>
      <c r="AK101" s="212"/>
      <c r="AL101" s="213"/>
      <c r="AM101" s="211">
        <v>12</v>
      </c>
      <c r="AN101" s="212"/>
      <c r="AO101" s="212"/>
      <c r="AP101" s="213"/>
      <c r="AQ101" s="211"/>
      <c r="AR101" s="212"/>
      <c r="AS101" s="212"/>
      <c r="AT101" s="213"/>
      <c r="AU101" s="211"/>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556</v>
      </c>
      <c r="AC102" s="458"/>
      <c r="AD102" s="458"/>
      <c r="AE102" s="415" t="s">
        <v>554</v>
      </c>
      <c r="AF102" s="415"/>
      <c r="AG102" s="415"/>
      <c r="AH102" s="415"/>
      <c r="AI102" s="415" t="s">
        <v>554</v>
      </c>
      <c r="AJ102" s="415"/>
      <c r="AK102" s="415"/>
      <c r="AL102" s="415"/>
      <c r="AM102" s="415">
        <v>13</v>
      </c>
      <c r="AN102" s="415"/>
      <c r="AO102" s="415"/>
      <c r="AP102" s="415"/>
      <c r="AQ102" s="266">
        <v>17</v>
      </c>
      <c r="AR102" s="267"/>
      <c r="AS102" s="267"/>
      <c r="AT102" s="312"/>
      <c r="AU102" s="266"/>
      <c r="AV102" s="267"/>
      <c r="AW102" s="267"/>
      <c r="AX102" s="312"/>
    </row>
    <row r="103" spans="1:60" ht="31.5" hidden="1" customHeight="1" x14ac:dyDescent="0.15">
      <c r="A103" s="416" t="s">
        <v>487</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356</v>
      </c>
      <c r="AF103" s="413"/>
      <c r="AG103" s="413"/>
      <c r="AH103" s="414"/>
      <c r="AI103" s="412" t="s">
        <v>362</v>
      </c>
      <c r="AJ103" s="413"/>
      <c r="AK103" s="413"/>
      <c r="AL103" s="414"/>
      <c r="AM103" s="412" t="s">
        <v>466</v>
      </c>
      <c r="AN103" s="413"/>
      <c r="AO103" s="413"/>
      <c r="AP103" s="414"/>
      <c r="AQ103" s="277" t="s">
        <v>488</v>
      </c>
      <c r="AR103" s="278"/>
      <c r="AS103" s="278"/>
      <c r="AT103" s="317"/>
      <c r="AU103" s="277" t="s">
        <v>533</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487</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356</v>
      </c>
      <c r="AF106" s="413"/>
      <c r="AG106" s="413"/>
      <c r="AH106" s="414"/>
      <c r="AI106" s="412" t="s">
        <v>362</v>
      </c>
      <c r="AJ106" s="413"/>
      <c r="AK106" s="413"/>
      <c r="AL106" s="414"/>
      <c r="AM106" s="412" t="s">
        <v>466</v>
      </c>
      <c r="AN106" s="413"/>
      <c r="AO106" s="413"/>
      <c r="AP106" s="414"/>
      <c r="AQ106" s="277" t="s">
        <v>488</v>
      </c>
      <c r="AR106" s="278"/>
      <c r="AS106" s="278"/>
      <c r="AT106" s="317"/>
      <c r="AU106" s="277" t="s">
        <v>533</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487</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356</v>
      </c>
      <c r="AF109" s="413"/>
      <c r="AG109" s="413"/>
      <c r="AH109" s="414"/>
      <c r="AI109" s="412" t="s">
        <v>362</v>
      </c>
      <c r="AJ109" s="413"/>
      <c r="AK109" s="413"/>
      <c r="AL109" s="414"/>
      <c r="AM109" s="412" t="s">
        <v>466</v>
      </c>
      <c r="AN109" s="413"/>
      <c r="AO109" s="413"/>
      <c r="AP109" s="414"/>
      <c r="AQ109" s="277" t="s">
        <v>488</v>
      </c>
      <c r="AR109" s="278"/>
      <c r="AS109" s="278"/>
      <c r="AT109" s="317"/>
      <c r="AU109" s="277" t="s">
        <v>533</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487</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356</v>
      </c>
      <c r="AF112" s="413"/>
      <c r="AG112" s="413"/>
      <c r="AH112" s="414"/>
      <c r="AI112" s="412" t="s">
        <v>362</v>
      </c>
      <c r="AJ112" s="413"/>
      <c r="AK112" s="413"/>
      <c r="AL112" s="414"/>
      <c r="AM112" s="412" t="s">
        <v>466</v>
      </c>
      <c r="AN112" s="413"/>
      <c r="AO112" s="413"/>
      <c r="AP112" s="414"/>
      <c r="AQ112" s="277" t="s">
        <v>488</v>
      </c>
      <c r="AR112" s="278"/>
      <c r="AS112" s="278"/>
      <c r="AT112" s="317"/>
      <c r="AU112" s="277" t="s">
        <v>533</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356</v>
      </c>
      <c r="AF115" s="413"/>
      <c r="AG115" s="413"/>
      <c r="AH115" s="414"/>
      <c r="AI115" s="412" t="s">
        <v>362</v>
      </c>
      <c r="AJ115" s="413"/>
      <c r="AK115" s="413"/>
      <c r="AL115" s="414"/>
      <c r="AM115" s="412" t="s">
        <v>466</v>
      </c>
      <c r="AN115" s="413"/>
      <c r="AO115" s="413"/>
      <c r="AP115" s="414"/>
      <c r="AQ115" s="591" t="s">
        <v>534</v>
      </c>
      <c r="AR115" s="592"/>
      <c r="AS115" s="592"/>
      <c r="AT115" s="592"/>
      <c r="AU115" s="592"/>
      <c r="AV115" s="592"/>
      <c r="AW115" s="592"/>
      <c r="AX115" s="593"/>
    </row>
    <row r="116" spans="1:50" ht="23.25" customHeight="1" x14ac:dyDescent="0.15">
      <c r="A116" s="436"/>
      <c r="B116" s="437"/>
      <c r="C116" s="437"/>
      <c r="D116" s="437"/>
      <c r="E116" s="437"/>
      <c r="F116" s="438"/>
      <c r="G116" s="390" t="s">
        <v>557</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558</v>
      </c>
      <c r="AC116" s="460"/>
      <c r="AD116" s="461"/>
      <c r="AE116" s="415" t="s">
        <v>554</v>
      </c>
      <c r="AF116" s="415"/>
      <c r="AG116" s="415"/>
      <c r="AH116" s="415"/>
      <c r="AI116" s="415" t="s">
        <v>554</v>
      </c>
      <c r="AJ116" s="415"/>
      <c r="AK116" s="415"/>
      <c r="AL116" s="415"/>
      <c r="AM116" s="415">
        <v>19.3</v>
      </c>
      <c r="AN116" s="415"/>
      <c r="AO116" s="415"/>
      <c r="AP116" s="415"/>
      <c r="AQ116" s="211">
        <v>20.2</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667</v>
      </c>
      <c r="AC117" s="470"/>
      <c r="AD117" s="471"/>
      <c r="AE117" s="548" t="s">
        <v>559</v>
      </c>
      <c r="AF117" s="548"/>
      <c r="AG117" s="548"/>
      <c r="AH117" s="548"/>
      <c r="AI117" s="548" t="s">
        <v>560</v>
      </c>
      <c r="AJ117" s="548"/>
      <c r="AK117" s="548"/>
      <c r="AL117" s="548"/>
      <c r="AM117" s="548" t="s">
        <v>670</v>
      </c>
      <c r="AN117" s="548"/>
      <c r="AO117" s="548"/>
      <c r="AP117" s="548"/>
      <c r="AQ117" s="548" t="s">
        <v>669</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356</v>
      </c>
      <c r="AF118" s="413"/>
      <c r="AG118" s="413"/>
      <c r="AH118" s="414"/>
      <c r="AI118" s="412" t="s">
        <v>362</v>
      </c>
      <c r="AJ118" s="413"/>
      <c r="AK118" s="413"/>
      <c r="AL118" s="414"/>
      <c r="AM118" s="412" t="s">
        <v>466</v>
      </c>
      <c r="AN118" s="413"/>
      <c r="AO118" s="413"/>
      <c r="AP118" s="414"/>
      <c r="AQ118" s="591" t="s">
        <v>534</v>
      </c>
      <c r="AR118" s="592"/>
      <c r="AS118" s="592"/>
      <c r="AT118" s="592"/>
      <c r="AU118" s="592"/>
      <c r="AV118" s="592"/>
      <c r="AW118" s="592"/>
      <c r="AX118" s="593"/>
    </row>
    <row r="119" spans="1:50" ht="23.25" hidden="1" customHeight="1" x14ac:dyDescent="0.15">
      <c r="A119" s="436"/>
      <c r="B119" s="437"/>
      <c r="C119" s="437"/>
      <c r="D119" s="437"/>
      <c r="E119" s="437"/>
      <c r="F119" s="438"/>
      <c r="G119" s="390" t="s">
        <v>497</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496</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356</v>
      </c>
      <c r="AF121" s="413"/>
      <c r="AG121" s="413"/>
      <c r="AH121" s="414"/>
      <c r="AI121" s="412" t="s">
        <v>362</v>
      </c>
      <c r="AJ121" s="413"/>
      <c r="AK121" s="413"/>
      <c r="AL121" s="414"/>
      <c r="AM121" s="412" t="s">
        <v>466</v>
      </c>
      <c r="AN121" s="413"/>
      <c r="AO121" s="413"/>
      <c r="AP121" s="414"/>
      <c r="AQ121" s="591" t="s">
        <v>534</v>
      </c>
      <c r="AR121" s="592"/>
      <c r="AS121" s="592"/>
      <c r="AT121" s="592"/>
      <c r="AU121" s="592"/>
      <c r="AV121" s="592"/>
      <c r="AW121" s="592"/>
      <c r="AX121" s="593"/>
    </row>
    <row r="122" spans="1:50" ht="23.25" hidden="1" customHeight="1" x14ac:dyDescent="0.15">
      <c r="A122" s="436"/>
      <c r="B122" s="437"/>
      <c r="C122" s="437"/>
      <c r="D122" s="437"/>
      <c r="E122" s="437"/>
      <c r="F122" s="438"/>
      <c r="G122" s="390" t="s">
        <v>498</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499</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356</v>
      </c>
      <c r="AF124" s="413"/>
      <c r="AG124" s="413"/>
      <c r="AH124" s="414"/>
      <c r="AI124" s="412" t="s">
        <v>362</v>
      </c>
      <c r="AJ124" s="413"/>
      <c r="AK124" s="413"/>
      <c r="AL124" s="414"/>
      <c r="AM124" s="412" t="s">
        <v>466</v>
      </c>
      <c r="AN124" s="413"/>
      <c r="AO124" s="413"/>
      <c r="AP124" s="414"/>
      <c r="AQ124" s="591" t="s">
        <v>534</v>
      </c>
      <c r="AR124" s="592"/>
      <c r="AS124" s="592"/>
      <c r="AT124" s="592"/>
      <c r="AU124" s="592"/>
      <c r="AV124" s="592"/>
      <c r="AW124" s="592"/>
      <c r="AX124" s="593"/>
    </row>
    <row r="125" spans="1:50" ht="23.25" hidden="1" customHeight="1" x14ac:dyDescent="0.15">
      <c r="A125" s="436"/>
      <c r="B125" s="437"/>
      <c r="C125" s="437"/>
      <c r="D125" s="437"/>
      <c r="E125" s="437"/>
      <c r="F125" s="438"/>
      <c r="G125" s="390" t="s">
        <v>498</v>
      </c>
      <c r="H125" s="390"/>
      <c r="I125" s="390"/>
      <c r="J125" s="390"/>
      <c r="K125" s="390"/>
      <c r="L125" s="390"/>
      <c r="M125" s="390"/>
      <c r="N125" s="390"/>
      <c r="O125" s="390"/>
      <c r="P125" s="390"/>
      <c r="Q125" s="390"/>
      <c r="R125" s="390"/>
      <c r="S125" s="390"/>
      <c r="T125" s="390"/>
      <c r="U125" s="390"/>
      <c r="V125" s="390"/>
      <c r="W125" s="390"/>
      <c r="X125" s="93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9"/>
      <c r="Y126" s="468" t="s">
        <v>49</v>
      </c>
      <c r="Z126" s="443"/>
      <c r="AA126" s="444"/>
      <c r="AB126" s="469" t="s">
        <v>496</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12" t="s">
        <v>356</v>
      </c>
      <c r="AF127" s="413"/>
      <c r="AG127" s="413"/>
      <c r="AH127" s="414"/>
      <c r="AI127" s="412" t="s">
        <v>362</v>
      </c>
      <c r="AJ127" s="413"/>
      <c r="AK127" s="413"/>
      <c r="AL127" s="414"/>
      <c r="AM127" s="412" t="s">
        <v>466</v>
      </c>
      <c r="AN127" s="413"/>
      <c r="AO127" s="413"/>
      <c r="AP127" s="414"/>
      <c r="AQ127" s="591" t="s">
        <v>534</v>
      </c>
      <c r="AR127" s="592"/>
      <c r="AS127" s="592"/>
      <c r="AT127" s="592"/>
      <c r="AU127" s="592"/>
      <c r="AV127" s="592"/>
      <c r="AW127" s="592"/>
      <c r="AX127" s="593"/>
    </row>
    <row r="128" spans="1:50" ht="23.25" hidden="1" customHeight="1" x14ac:dyDescent="0.15">
      <c r="A128" s="436"/>
      <c r="B128" s="437"/>
      <c r="C128" s="437"/>
      <c r="D128" s="437"/>
      <c r="E128" s="437"/>
      <c r="F128" s="438"/>
      <c r="G128" s="390" t="s">
        <v>498</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496</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368</v>
      </c>
      <c r="B130" s="178"/>
      <c r="C130" s="177" t="s">
        <v>365</v>
      </c>
      <c r="D130" s="178"/>
      <c r="E130" s="162" t="s">
        <v>398</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39.75"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378</v>
      </c>
      <c r="Z134" s="195"/>
      <c r="AA134" s="196"/>
      <c r="AB134" s="197" t="s">
        <v>568</v>
      </c>
      <c r="AC134" s="198"/>
      <c r="AD134" s="198"/>
      <c r="AE134" s="199" t="s">
        <v>554</v>
      </c>
      <c r="AF134" s="200"/>
      <c r="AG134" s="200"/>
      <c r="AH134" s="200"/>
      <c r="AI134" s="199" t="s">
        <v>554</v>
      </c>
      <c r="AJ134" s="200"/>
      <c r="AK134" s="200"/>
      <c r="AL134" s="200"/>
      <c r="AM134" s="199" t="s">
        <v>569</v>
      </c>
      <c r="AN134" s="200"/>
      <c r="AO134" s="200"/>
      <c r="AP134" s="200"/>
      <c r="AQ134" s="199" t="s">
        <v>571</v>
      </c>
      <c r="AR134" s="200"/>
      <c r="AS134" s="200"/>
      <c r="AT134" s="200"/>
      <c r="AU134" s="199" t="s">
        <v>572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554</v>
      </c>
      <c r="AF135" s="200"/>
      <c r="AG135" s="200"/>
      <c r="AH135" s="200"/>
      <c r="AI135" s="199" t="s">
        <v>554</v>
      </c>
      <c r="AJ135" s="200"/>
      <c r="AK135" s="200"/>
      <c r="AL135" s="200"/>
      <c r="AM135" s="199" t="s">
        <v>570</v>
      </c>
      <c r="AN135" s="200"/>
      <c r="AO135" s="200"/>
      <c r="AP135" s="200"/>
      <c r="AQ135" s="199" t="s">
        <v>572</v>
      </c>
      <c r="AR135" s="200"/>
      <c r="AS135" s="200"/>
      <c r="AT135" s="200"/>
      <c r="AU135" s="199" t="s">
        <v>554</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565</v>
      </c>
      <c r="H154" s="98"/>
      <c r="I154" s="98"/>
      <c r="J154" s="98"/>
      <c r="K154" s="98"/>
      <c r="L154" s="98"/>
      <c r="M154" s="98"/>
      <c r="N154" s="98"/>
      <c r="O154" s="98"/>
      <c r="P154" s="99"/>
      <c r="Q154" s="118" t="s">
        <v>590</v>
      </c>
      <c r="R154" s="98"/>
      <c r="S154" s="98"/>
      <c r="T154" s="98"/>
      <c r="U154" s="98"/>
      <c r="V154" s="98"/>
      <c r="W154" s="98"/>
      <c r="X154" s="98"/>
      <c r="Y154" s="98"/>
      <c r="Z154" s="98"/>
      <c r="AA154" s="286"/>
      <c r="AB154" s="134" t="s">
        <v>566</v>
      </c>
      <c r="AC154" s="135"/>
      <c r="AD154" s="135"/>
      <c r="AE154" s="140" t="s">
        <v>588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648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367</v>
      </c>
      <c r="D430" s="940"/>
      <c r="E430" s="167" t="s">
        <v>387</v>
      </c>
      <c r="F430" s="168"/>
      <c r="G430" s="904" t="s">
        <v>383</v>
      </c>
      <c r="H430" s="116"/>
      <c r="I430" s="116"/>
      <c r="J430" s="905"/>
      <c r="K430" s="906"/>
      <c r="L430" s="906"/>
      <c r="M430" s="906"/>
      <c r="N430" s="906"/>
      <c r="O430" s="906"/>
      <c r="P430" s="906"/>
      <c r="Q430" s="906"/>
      <c r="R430" s="906"/>
      <c r="S430" s="906"/>
      <c r="T430" s="907"/>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8"/>
    </row>
    <row r="431" spans="1:50" ht="18.75" hidden="1" customHeight="1" x14ac:dyDescent="0.15">
      <c r="A431" s="182"/>
      <c r="B431" s="179"/>
      <c r="C431" s="173"/>
      <c r="D431" s="179"/>
      <c r="E431" s="336" t="s">
        <v>372</v>
      </c>
      <c r="F431" s="337"/>
      <c r="G431" s="338"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371</v>
      </c>
      <c r="AF431" s="332"/>
      <c r="AG431" s="332"/>
      <c r="AH431" s="333"/>
      <c r="AI431" s="210" t="s">
        <v>466</v>
      </c>
      <c r="AJ431" s="210"/>
      <c r="AK431" s="210"/>
      <c r="AL431" s="152"/>
      <c r="AM431" s="210" t="s">
        <v>528</v>
      </c>
      <c r="AN431" s="210"/>
      <c r="AO431" s="210"/>
      <c r="AP431" s="152"/>
      <c r="AQ431" s="152" t="s">
        <v>354</v>
      </c>
      <c r="AR431" s="123"/>
      <c r="AS431" s="123"/>
      <c r="AT431" s="124"/>
      <c r="AU431" s="129" t="s">
        <v>253</v>
      </c>
      <c r="AV431" s="129"/>
      <c r="AW431" s="129"/>
      <c r="AX431" s="130"/>
    </row>
    <row r="432" spans="1:50" ht="18.75" hidden="1"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90"/>
      <c r="AR432" s="193"/>
      <c r="AS432" s="126" t="s">
        <v>355</v>
      </c>
      <c r="AT432" s="127"/>
      <c r="AU432" s="193"/>
      <c r="AV432" s="193"/>
      <c r="AW432" s="126" t="s">
        <v>300</v>
      </c>
      <c r="AX432" s="188"/>
    </row>
    <row r="433" spans="1:50" ht="23.25" hidden="1" customHeight="1" x14ac:dyDescent="0.15">
      <c r="A433" s="182"/>
      <c r="B433" s="179"/>
      <c r="C433" s="173"/>
      <c r="D433" s="179"/>
      <c r="E433" s="336"/>
      <c r="F433" s="337"/>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4"/>
      <c r="AF433" s="200"/>
      <c r="AG433" s="200"/>
      <c r="AH433" s="200"/>
      <c r="AI433" s="334"/>
      <c r="AJ433" s="200"/>
      <c r="AK433" s="200"/>
      <c r="AL433" s="200"/>
      <c r="AM433" s="334"/>
      <c r="AN433" s="200"/>
      <c r="AO433" s="200"/>
      <c r="AP433" s="335"/>
      <c r="AQ433" s="334"/>
      <c r="AR433" s="200"/>
      <c r="AS433" s="200"/>
      <c r="AT433" s="335"/>
      <c r="AU433" s="200"/>
      <c r="AV433" s="200"/>
      <c r="AW433" s="200"/>
      <c r="AX433" s="201"/>
    </row>
    <row r="434" spans="1:50" ht="23.25" hidden="1"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4"/>
      <c r="AF434" s="200"/>
      <c r="AG434" s="200"/>
      <c r="AH434" s="335"/>
      <c r="AI434" s="334"/>
      <c r="AJ434" s="200"/>
      <c r="AK434" s="200"/>
      <c r="AL434" s="200"/>
      <c r="AM434" s="334"/>
      <c r="AN434" s="200"/>
      <c r="AO434" s="200"/>
      <c r="AP434" s="335"/>
      <c r="AQ434" s="334"/>
      <c r="AR434" s="200"/>
      <c r="AS434" s="200"/>
      <c r="AT434" s="335"/>
      <c r="AU434" s="200"/>
      <c r="AV434" s="200"/>
      <c r="AW434" s="200"/>
      <c r="AX434" s="201"/>
    </row>
    <row r="435" spans="1:50" ht="23.25" hidden="1"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c r="AF435" s="200"/>
      <c r="AG435" s="200"/>
      <c r="AH435" s="335"/>
      <c r="AI435" s="334"/>
      <c r="AJ435" s="200"/>
      <c r="AK435" s="200"/>
      <c r="AL435" s="200"/>
      <c r="AM435" s="334"/>
      <c r="AN435" s="200"/>
      <c r="AO435" s="200"/>
      <c r="AP435" s="335"/>
      <c r="AQ435" s="334"/>
      <c r="AR435" s="200"/>
      <c r="AS435" s="200"/>
      <c r="AT435" s="335"/>
      <c r="AU435" s="200"/>
      <c r="AV435" s="200"/>
      <c r="AW435" s="200"/>
      <c r="AX435" s="201"/>
    </row>
    <row r="436" spans="1:50" ht="18.75" hidden="1" customHeight="1" x14ac:dyDescent="0.15">
      <c r="A436" s="182"/>
      <c r="B436" s="179"/>
      <c r="C436" s="173"/>
      <c r="D436" s="179"/>
      <c r="E436" s="336" t="s">
        <v>372</v>
      </c>
      <c r="F436" s="337"/>
      <c r="G436" s="338"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371</v>
      </c>
      <c r="AF436" s="332"/>
      <c r="AG436" s="332"/>
      <c r="AH436" s="333"/>
      <c r="AI436" s="210" t="s">
        <v>466</v>
      </c>
      <c r="AJ436" s="210"/>
      <c r="AK436" s="210"/>
      <c r="AL436" s="152"/>
      <c r="AM436" s="210" t="s">
        <v>528</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0"/>
      <c r="AR437" s="193"/>
      <c r="AS437" s="126" t="s">
        <v>355</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372</v>
      </c>
      <c r="F441" s="337"/>
      <c r="G441" s="338"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371</v>
      </c>
      <c r="AF441" s="332"/>
      <c r="AG441" s="332"/>
      <c r="AH441" s="333"/>
      <c r="AI441" s="210" t="s">
        <v>466</v>
      </c>
      <c r="AJ441" s="210"/>
      <c r="AK441" s="210"/>
      <c r="AL441" s="152"/>
      <c r="AM441" s="210" t="s">
        <v>528</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0"/>
      <c r="AR442" s="193"/>
      <c r="AS442" s="126" t="s">
        <v>355</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372</v>
      </c>
      <c r="F446" s="337"/>
      <c r="G446" s="338"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371</v>
      </c>
      <c r="AF446" s="332"/>
      <c r="AG446" s="332"/>
      <c r="AH446" s="333"/>
      <c r="AI446" s="210" t="s">
        <v>466</v>
      </c>
      <c r="AJ446" s="210"/>
      <c r="AK446" s="210"/>
      <c r="AL446" s="152"/>
      <c r="AM446" s="210" t="s">
        <v>528</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0"/>
      <c r="AR447" s="193"/>
      <c r="AS447" s="126" t="s">
        <v>355</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372</v>
      </c>
      <c r="F451" s="337"/>
      <c r="G451" s="338"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371</v>
      </c>
      <c r="AF451" s="332"/>
      <c r="AG451" s="332"/>
      <c r="AH451" s="333"/>
      <c r="AI451" s="210" t="s">
        <v>466</v>
      </c>
      <c r="AJ451" s="210"/>
      <c r="AK451" s="210"/>
      <c r="AL451" s="152"/>
      <c r="AM451" s="210" t="s">
        <v>528</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0"/>
      <c r="AR452" s="193"/>
      <c r="AS452" s="126" t="s">
        <v>355</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373</v>
      </c>
      <c r="F456" s="337"/>
      <c r="G456" s="338"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371</v>
      </c>
      <c r="AF456" s="332"/>
      <c r="AG456" s="332"/>
      <c r="AH456" s="333"/>
      <c r="AI456" s="210" t="s">
        <v>466</v>
      </c>
      <c r="AJ456" s="210"/>
      <c r="AK456" s="210"/>
      <c r="AL456" s="152"/>
      <c r="AM456" s="210" t="s">
        <v>528</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0"/>
      <c r="AR457" s="193"/>
      <c r="AS457" s="126" t="s">
        <v>355</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x14ac:dyDescent="0.15">
      <c r="A461" s="182"/>
      <c r="B461" s="179"/>
      <c r="C461" s="173"/>
      <c r="D461" s="179"/>
      <c r="E461" s="336" t="s">
        <v>373</v>
      </c>
      <c r="F461" s="337"/>
      <c r="G461" s="338"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371</v>
      </c>
      <c r="AF461" s="332"/>
      <c r="AG461" s="332"/>
      <c r="AH461" s="333"/>
      <c r="AI461" s="210" t="s">
        <v>466</v>
      </c>
      <c r="AJ461" s="210"/>
      <c r="AK461" s="210"/>
      <c r="AL461" s="152"/>
      <c r="AM461" s="210" t="s">
        <v>528</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0"/>
      <c r="AR462" s="193"/>
      <c r="AS462" s="126" t="s">
        <v>355</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373</v>
      </c>
      <c r="F466" s="337"/>
      <c r="G466" s="338"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371</v>
      </c>
      <c r="AF466" s="332"/>
      <c r="AG466" s="332"/>
      <c r="AH466" s="333"/>
      <c r="AI466" s="210" t="s">
        <v>466</v>
      </c>
      <c r="AJ466" s="210"/>
      <c r="AK466" s="210"/>
      <c r="AL466" s="152"/>
      <c r="AM466" s="210" t="s">
        <v>528</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0"/>
      <c r="AR467" s="193"/>
      <c r="AS467" s="126" t="s">
        <v>355</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373</v>
      </c>
      <c r="F471" s="337"/>
      <c r="G471" s="338"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371</v>
      </c>
      <c r="AF471" s="332"/>
      <c r="AG471" s="332"/>
      <c r="AH471" s="333"/>
      <c r="AI471" s="210" t="s">
        <v>466</v>
      </c>
      <c r="AJ471" s="210"/>
      <c r="AK471" s="210"/>
      <c r="AL471" s="152"/>
      <c r="AM471" s="210" t="s">
        <v>528</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0"/>
      <c r="AR472" s="193"/>
      <c r="AS472" s="126" t="s">
        <v>355</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373</v>
      </c>
      <c r="F476" s="337"/>
      <c r="G476" s="338"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371</v>
      </c>
      <c r="AF476" s="332"/>
      <c r="AG476" s="332"/>
      <c r="AH476" s="333"/>
      <c r="AI476" s="210" t="s">
        <v>466</v>
      </c>
      <c r="AJ476" s="210"/>
      <c r="AK476" s="210"/>
      <c r="AL476" s="152"/>
      <c r="AM476" s="210" t="s">
        <v>528</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0"/>
      <c r="AR477" s="193"/>
      <c r="AS477" s="126" t="s">
        <v>355</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4" t="s">
        <v>383</v>
      </c>
      <c r="H484" s="116"/>
      <c r="I484" s="116"/>
      <c r="J484" s="905"/>
      <c r="K484" s="906"/>
      <c r="L484" s="906"/>
      <c r="M484" s="906"/>
      <c r="N484" s="906"/>
      <c r="O484" s="906"/>
      <c r="P484" s="906"/>
      <c r="Q484" s="906"/>
      <c r="R484" s="906"/>
      <c r="S484" s="906"/>
      <c r="T484" s="90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8"/>
    </row>
    <row r="485" spans="1:50" ht="18.75" hidden="1" customHeight="1" x14ac:dyDescent="0.15">
      <c r="A485" s="182"/>
      <c r="B485" s="179"/>
      <c r="C485" s="173"/>
      <c r="D485" s="179"/>
      <c r="E485" s="336" t="s">
        <v>372</v>
      </c>
      <c r="F485" s="337"/>
      <c r="G485" s="338"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371</v>
      </c>
      <c r="AF485" s="332"/>
      <c r="AG485" s="332"/>
      <c r="AH485" s="333"/>
      <c r="AI485" s="210" t="s">
        <v>466</v>
      </c>
      <c r="AJ485" s="210"/>
      <c r="AK485" s="210"/>
      <c r="AL485" s="152"/>
      <c r="AM485" s="210" t="s">
        <v>528</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0"/>
      <c r="AR486" s="193"/>
      <c r="AS486" s="126" t="s">
        <v>355</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372</v>
      </c>
      <c r="F490" s="337"/>
      <c r="G490" s="338"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371</v>
      </c>
      <c r="AF490" s="332"/>
      <c r="AG490" s="332"/>
      <c r="AH490" s="333"/>
      <c r="AI490" s="210" t="s">
        <v>466</v>
      </c>
      <c r="AJ490" s="210"/>
      <c r="AK490" s="210"/>
      <c r="AL490" s="152"/>
      <c r="AM490" s="210" t="s">
        <v>528</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0"/>
      <c r="AR491" s="193"/>
      <c r="AS491" s="126" t="s">
        <v>355</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372</v>
      </c>
      <c r="F495" s="337"/>
      <c r="G495" s="338"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371</v>
      </c>
      <c r="AF495" s="332"/>
      <c r="AG495" s="332"/>
      <c r="AH495" s="333"/>
      <c r="AI495" s="210" t="s">
        <v>466</v>
      </c>
      <c r="AJ495" s="210"/>
      <c r="AK495" s="210"/>
      <c r="AL495" s="152"/>
      <c r="AM495" s="210" t="s">
        <v>528</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0"/>
      <c r="AR496" s="193"/>
      <c r="AS496" s="126" t="s">
        <v>355</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372</v>
      </c>
      <c r="F500" s="337"/>
      <c r="G500" s="338"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371</v>
      </c>
      <c r="AF500" s="332"/>
      <c r="AG500" s="332"/>
      <c r="AH500" s="333"/>
      <c r="AI500" s="210" t="s">
        <v>466</v>
      </c>
      <c r="AJ500" s="210"/>
      <c r="AK500" s="210"/>
      <c r="AL500" s="152"/>
      <c r="AM500" s="210" t="s">
        <v>528</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0"/>
      <c r="AR501" s="193"/>
      <c r="AS501" s="126" t="s">
        <v>355</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372</v>
      </c>
      <c r="F505" s="337"/>
      <c r="G505" s="338"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371</v>
      </c>
      <c r="AF505" s="332"/>
      <c r="AG505" s="332"/>
      <c r="AH505" s="333"/>
      <c r="AI505" s="210" t="s">
        <v>466</v>
      </c>
      <c r="AJ505" s="210"/>
      <c r="AK505" s="210"/>
      <c r="AL505" s="152"/>
      <c r="AM505" s="210" t="s">
        <v>528</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0"/>
      <c r="AR506" s="193"/>
      <c r="AS506" s="126" t="s">
        <v>355</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373</v>
      </c>
      <c r="F510" s="337"/>
      <c r="G510" s="338"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371</v>
      </c>
      <c r="AF510" s="332"/>
      <c r="AG510" s="332"/>
      <c r="AH510" s="333"/>
      <c r="AI510" s="210" t="s">
        <v>466</v>
      </c>
      <c r="AJ510" s="210"/>
      <c r="AK510" s="210"/>
      <c r="AL510" s="152"/>
      <c r="AM510" s="210" t="s">
        <v>528</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0"/>
      <c r="AR511" s="193"/>
      <c r="AS511" s="126" t="s">
        <v>355</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373</v>
      </c>
      <c r="F515" s="337"/>
      <c r="G515" s="338"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371</v>
      </c>
      <c r="AF515" s="332"/>
      <c r="AG515" s="332"/>
      <c r="AH515" s="333"/>
      <c r="AI515" s="210" t="s">
        <v>466</v>
      </c>
      <c r="AJ515" s="210"/>
      <c r="AK515" s="210"/>
      <c r="AL515" s="152"/>
      <c r="AM515" s="210" t="s">
        <v>528</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0"/>
      <c r="AR516" s="193"/>
      <c r="AS516" s="126" t="s">
        <v>355</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373</v>
      </c>
      <c r="F520" s="337"/>
      <c r="G520" s="338"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371</v>
      </c>
      <c r="AF520" s="332"/>
      <c r="AG520" s="332"/>
      <c r="AH520" s="333"/>
      <c r="AI520" s="210" t="s">
        <v>466</v>
      </c>
      <c r="AJ520" s="210"/>
      <c r="AK520" s="210"/>
      <c r="AL520" s="152"/>
      <c r="AM520" s="210" t="s">
        <v>528</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0"/>
      <c r="AR521" s="193"/>
      <c r="AS521" s="126" t="s">
        <v>355</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373</v>
      </c>
      <c r="F525" s="337"/>
      <c r="G525" s="338"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371</v>
      </c>
      <c r="AF525" s="332"/>
      <c r="AG525" s="332"/>
      <c r="AH525" s="333"/>
      <c r="AI525" s="210" t="s">
        <v>466</v>
      </c>
      <c r="AJ525" s="210"/>
      <c r="AK525" s="210"/>
      <c r="AL525" s="152"/>
      <c r="AM525" s="210" t="s">
        <v>528</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0"/>
      <c r="AR526" s="193"/>
      <c r="AS526" s="126" t="s">
        <v>355</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373</v>
      </c>
      <c r="F530" s="337"/>
      <c r="G530" s="338"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371</v>
      </c>
      <c r="AF530" s="332"/>
      <c r="AG530" s="332"/>
      <c r="AH530" s="333"/>
      <c r="AI530" s="210" t="s">
        <v>466</v>
      </c>
      <c r="AJ530" s="210"/>
      <c r="AK530" s="210"/>
      <c r="AL530" s="152"/>
      <c r="AM530" s="210" t="s">
        <v>528</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0"/>
      <c r="AR531" s="193"/>
      <c r="AS531" s="126" t="s">
        <v>355</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4" t="s">
        <v>383</v>
      </c>
      <c r="H538" s="116"/>
      <c r="I538" s="116"/>
      <c r="J538" s="905"/>
      <c r="K538" s="906"/>
      <c r="L538" s="906"/>
      <c r="M538" s="906"/>
      <c r="N538" s="906"/>
      <c r="O538" s="906"/>
      <c r="P538" s="906"/>
      <c r="Q538" s="906"/>
      <c r="R538" s="906"/>
      <c r="S538" s="906"/>
      <c r="T538" s="90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8"/>
    </row>
    <row r="539" spans="1:50" ht="18.75" hidden="1" customHeight="1" x14ac:dyDescent="0.15">
      <c r="A539" s="182"/>
      <c r="B539" s="179"/>
      <c r="C539" s="173"/>
      <c r="D539" s="179"/>
      <c r="E539" s="336" t="s">
        <v>372</v>
      </c>
      <c r="F539" s="337"/>
      <c r="G539" s="338"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371</v>
      </c>
      <c r="AF539" s="332"/>
      <c r="AG539" s="332"/>
      <c r="AH539" s="333"/>
      <c r="AI539" s="210" t="s">
        <v>466</v>
      </c>
      <c r="AJ539" s="210"/>
      <c r="AK539" s="210"/>
      <c r="AL539" s="152"/>
      <c r="AM539" s="210" t="s">
        <v>528</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0"/>
      <c r="AR540" s="193"/>
      <c r="AS540" s="126" t="s">
        <v>355</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372</v>
      </c>
      <c r="F544" s="337"/>
      <c r="G544" s="338"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371</v>
      </c>
      <c r="AF544" s="332"/>
      <c r="AG544" s="332"/>
      <c r="AH544" s="333"/>
      <c r="AI544" s="210" t="s">
        <v>466</v>
      </c>
      <c r="AJ544" s="210"/>
      <c r="AK544" s="210"/>
      <c r="AL544" s="152"/>
      <c r="AM544" s="210" t="s">
        <v>528</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0"/>
      <c r="AR545" s="193"/>
      <c r="AS545" s="126" t="s">
        <v>355</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372</v>
      </c>
      <c r="F549" s="337"/>
      <c r="G549" s="338"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371</v>
      </c>
      <c r="AF549" s="332"/>
      <c r="AG549" s="332"/>
      <c r="AH549" s="333"/>
      <c r="AI549" s="210" t="s">
        <v>466</v>
      </c>
      <c r="AJ549" s="210"/>
      <c r="AK549" s="210"/>
      <c r="AL549" s="152"/>
      <c r="AM549" s="210" t="s">
        <v>528</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0"/>
      <c r="AR550" s="193"/>
      <c r="AS550" s="126" t="s">
        <v>355</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372</v>
      </c>
      <c r="F554" s="337"/>
      <c r="G554" s="338"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371</v>
      </c>
      <c r="AF554" s="332"/>
      <c r="AG554" s="332"/>
      <c r="AH554" s="333"/>
      <c r="AI554" s="210" t="s">
        <v>466</v>
      </c>
      <c r="AJ554" s="210"/>
      <c r="AK554" s="210"/>
      <c r="AL554" s="152"/>
      <c r="AM554" s="210" t="s">
        <v>528</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0"/>
      <c r="AR555" s="193"/>
      <c r="AS555" s="126" t="s">
        <v>355</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372</v>
      </c>
      <c r="F559" s="337"/>
      <c r="G559" s="338"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371</v>
      </c>
      <c r="AF559" s="332"/>
      <c r="AG559" s="332"/>
      <c r="AH559" s="333"/>
      <c r="AI559" s="210" t="s">
        <v>466</v>
      </c>
      <c r="AJ559" s="210"/>
      <c r="AK559" s="210"/>
      <c r="AL559" s="152"/>
      <c r="AM559" s="210" t="s">
        <v>528</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0"/>
      <c r="AR560" s="193"/>
      <c r="AS560" s="126" t="s">
        <v>355</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373</v>
      </c>
      <c r="F564" s="337"/>
      <c r="G564" s="338"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371</v>
      </c>
      <c r="AF564" s="332"/>
      <c r="AG564" s="332"/>
      <c r="AH564" s="333"/>
      <c r="AI564" s="210" t="s">
        <v>466</v>
      </c>
      <c r="AJ564" s="210"/>
      <c r="AK564" s="210"/>
      <c r="AL564" s="152"/>
      <c r="AM564" s="210" t="s">
        <v>528</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0"/>
      <c r="AR565" s="193"/>
      <c r="AS565" s="126" t="s">
        <v>355</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373</v>
      </c>
      <c r="F569" s="337"/>
      <c r="G569" s="338"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371</v>
      </c>
      <c r="AF569" s="332"/>
      <c r="AG569" s="332"/>
      <c r="AH569" s="333"/>
      <c r="AI569" s="210" t="s">
        <v>466</v>
      </c>
      <c r="AJ569" s="210"/>
      <c r="AK569" s="210"/>
      <c r="AL569" s="152"/>
      <c r="AM569" s="210" t="s">
        <v>528</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0"/>
      <c r="AR570" s="193"/>
      <c r="AS570" s="126" t="s">
        <v>355</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373</v>
      </c>
      <c r="F574" s="337"/>
      <c r="G574" s="338"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371</v>
      </c>
      <c r="AF574" s="332"/>
      <c r="AG574" s="332"/>
      <c r="AH574" s="333"/>
      <c r="AI574" s="210" t="s">
        <v>466</v>
      </c>
      <c r="AJ574" s="210"/>
      <c r="AK574" s="210"/>
      <c r="AL574" s="152"/>
      <c r="AM574" s="210" t="s">
        <v>528</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0"/>
      <c r="AR575" s="193"/>
      <c r="AS575" s="126" t="s">
        <v>355</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373</v>
      </c>
      <c r="F579" s="337"/>
      <c r="G579" s="338"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371</v>
      </c>
      <c r="AF579" s="332"/>
      <c r="AG579" s="332"/>
      <c r="AH579" s="333"/>
      <c r="AI579" s="210" t="s">
        <v>466</v>
      </c>
      <c r="AJ579" s="210"/>
      <c r="AK579" s="210"/>
      <c r="AL579" s="152"/>
      <c r="AM579" s="210" t="s">
        <v>528</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0"/>
      <c r="AR580" s="193"/>
      <c r="AS580" s="126" t="s">
        <v>355</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373</v>
      </c>
      <c r="F584" s="337"/>
      <c r="G584" s="338"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371</v>
      </c>
      <c r="AF584" s="332"/>
      <c r="AG584" s="332"/>
      <c r="AH584" s="333"/>
      <c r="AI584" s="210" t="s">
        <v>466</v>
      </c>
      <c r="AJ584" s="210"/>
      <c r="AK584" s="210"/>
      <c r="AL584" s="152"/>
      <c r="AM584" s="210" t="s">
        <v>528</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0"/>
      <c r="AR585" s="193"/>
      <c r="AS585" s="126" t="s">
        <v>355</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4" t="s">
        <v>383</v>
      </c>
      <c r="H592" s="116"/>
      <c r="I592" s="116"/>
      <c r="J592" s="905"/>
      <c r="K592" s="906"/>
      <c r="L592" s="906"/>
      <c r="M592" s="906"/>
      <c r="N592" s="906"/>
      <c r="O592" s="906"/>
      <c r="P592" s="906"/>
      <c r="Q592" s="906"/>
      <c r="R592" s="906"/>
      <c r="S592" s="906"/>
      <c r="T592" s="90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8"/>
    </row>
    <row r="593" spans="1:50" ht="18.75" hidden="1" customHeight="1" x14ac:dyDescent="0.15">
      <c r="A593" s="182"/>
      <c r="B593" s="179"/>
      <c r="C593" s="173"/>
      <c r="D593" s="179"/>
      <c r="E593" s="336" t="s">
        <v>372</v>
      </c>
      <c r="F593" s="337"/>
      <c r="G593" s="338"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371</v>
      </c>
      <c r="AF593" s="332"/>
      <c r="AG593" s="332"/>
      <c r="AH593" s="333"/>
      <c r="AI593" s="210" t="s">
        <v>466</v>
      </c>
      <c r="AJ593" s="210"/>
      <c r="AK593" s="210"/>
      <c r="AL593" s="152"/>
      <c r="AM593" s="210" t="s">
        <v>528</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0"/>
      <c r="AR594" s="193"/>
      <c r="AS594" s="126" t="s">
        <v>355</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372</v>
      </c>
      <c r="F598" s="337"/>
      <c r="G598" s="338"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371</v>
      </c>
      <c r="AF598" s="332"/>
      <c r="AG598" s="332"/>
      <c r="AH598" s="333"/>
      <c r="AI598" s="210" t="s">
        <v>466</v>
      </c>
      <c r="AJ598" s="210"/>
      <c r="AK598" s="210"/>
      <c r="AL598" s="152"/>
      <c r="AM598" s="210" t="s">
        <v>528</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0"/>
      <c r="AR599" s="193"/>
      <c r="AS599" s="126" t="s">
        <v>355</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372</v>
      </c>
      <c r="F603" s="337"/>
      <c r="G603" s="338"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371</v>
      </c>
      <c r="AF603" s="332"/>
      <c r="AG603" s="332"/>
      <c r="AH603" s="333"/>
      <c r="AI603" s="210" t="s">
        <v>466</v>
      </c>
      <c r="AJ603" s="210"/>
      <c r="AK603" s="210"/>
      <c r="AL603" s="152"/>
      <c r="AM603" s="210" t="s">
        <v>528</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0"/>
      <c r="AR604" s="193"/>
      <c r="AS604" s="126" t="s">
        <v>355</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372</v>
      </c>
      <c r="F608" s="337"/>
      <c r="G608" s="338"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371</v>
      </c>
      <c r="AF608" s="332"/>
      <c r="AG608" s="332"/>
      <c r="AH608" s="333"/>
      <c r="AI608" s="210" t="s">
        <v>466</v>
      </c>
      <c r="AJ608" s="210"/>
      <c r="AK608" s="210"/>
      <c r="AL608" s="152"/>
      <c r="AM608" s="210" t="s">
        <v>528</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0"/>
      <c r="AR609" s="193"/>
      <c r="AS609" s="126" t="s">
        <v>355</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372</v>
      </c>
      <c r="F613" s="337"/>
      <c r="G613" s="338"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371</v>
      </c>
      <c r="AF613" s="332"/>
      <c r="AG613" s="332"/>
      <c r="AH613" s="333"/>
      <c r="AI613" s="210" t="s">
        <v>466</v>
      </c>
      <c r="AJ613" s="210"/>
      <c r="AK613" s="210"/>
      <c r="AL613" s="152"/>
      <c r="AM613" s="210" t="s">
        <v>528</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0"/>
      <c r="AR614" s="193"/>
      <c r="AS614" s="126" t="s">
        <v>355</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373</v>
      </c>
      <c r="F618" s="337"/>
      <c r="G618" s="338"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371</v>
      </c>
      <c r="AF618" s="332"/>
      <c r="AG618" s="332"/>
      <c r="AH618" s="333"/>
      <c r="AI618" s="210" t="s">
        <v>466</v>
      </c>
      <c r="AJ618" s="210"/>
      <c r="AK618" s="210"/>
      <c r="AL618" s="152"/>
      <c r="AM618" s="210" t="s">
        <v>528</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0"/>
      <c r="AR619" s="193"/>
      <c r="AS619" s="126" t="s">
        <v>355</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373</v>
      </c>
      <c r="F623" s="337"/>
      <c r="G623" s="338"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371</v>
      </c>
      <c r="AF623" s="332"/>
      <c r="AG623" s="332"/>
      <c r="AH623" s="333"/>
      <c r="AI623" s="210" t="s">
        <v>466</v>
      </c>
      <c r="AJ623" s="210"/>
      <c r="AK623" s="210"/>
      <c r="AL623" s="152"/>
      <c r="AM623" s="210" t="s">
        <v>528</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0"/>
      <c r="AR624" s="193"/>
      <c r="AS624" s="126" t="s">
        <v>355</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373</v>
      </c>
      <c r="F628" s="337"/>
      <c r="G628" s="338"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371</v>
      </c>
      <c r="AF628" s="332"/>
      <c r="AG628" s="332"/>
      <c r="AH628" s="333"/>
      <c r="AI628" s="210" t="s">
        <v>466</v>
      </c>
      <c r="AJ628" s="210"/>
      <c r="AK628" s="210"/>
      <c r="AL628" s="152"/>
      <c r="AM628" s="210" t="s">
        <v>528</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0"/>
      <c r="AR629" s="193"/>
      <c r="AS629" s="126" t="s">
        <v>355</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373</v>
      </c>
      <c r="F633" s="337"/>
      <c r="G633" s="338"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371</v>
      </c>
      <c r="AF633" s="332"/>
      <c r="AG633" s="332"/>
      <c r="AH633" s="333"/>
      <c r="AI633" s="210" t="s">
        <v>466</v>
      </c>
      <c r="AJ633" s="210"/>
      <c r="AK633" s="210"/>
      <c r="AL633" s="152"/>
      <c r="AM633" s="210" t="s">
        <v>528</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0"/>
      <c r="AR634" s="193"/>
      <c r="AS634" s="126" t="s">
        <v>355</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373</v>
      </c>
      <c r="F638" s="337"/>
      <c r="G638" s="338"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371</v>
      </c>
      <c r="AF638" s="332"/>
      <c r="AG638" s="332"/>
      <c r="AH638" s="333"/>
      <c r="AI638" s="210" t="s">
        <v>466</v>
      </c>
      <c r="AJ638" s="210"/>
      <c r="AK638" s="210"/>
      <c r="AL638" s="152"/>
      <c r="AM638" s="210" t="s">
        <v>528</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0"/>
      <c r="AR639" s="193"/>
      <c r="AS639" s="126" t="s">
        <v>355</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4" t="s">
        <v>383</v>
      </c>
      <c r="H646" s="116"/>
      <c r="I646" s="116"/>
      <c r="J646" s="905"/>
      <c r="K646" s="906"/>
      <c r="L646" s="906"/>
      <c r="M646" s="906"/>
      <c r="N646" s="906"/>
      <c r="O646" s="906"/>
      <c r="P646" s="906"/>
      <c r="Q646" s="906"/>
      <c r="R646" s="906"/>
      <c r="S646" s="906"/>
      <c r="T646" s="90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8"/>
    </row>
    <row r="647" spans="1:50" ht="18.75" hidden="1" customHeight="1" x14ac:dyDescent="0.15">
      <c r="A647" s="182"/>
      <c r="B647" s="179"/>
      <c r="C647" s="173"/>
      <c r="D647" s="179"/>
      <c r="E647" s="336" t="s">
        <v>372</v>
      </c>
      <c r="F647" s="337"/>
      <c r="G647" s="338"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371</v>
      </c>
      <c r="AF647" s="332"/>
      <c r="AG647" s="332"/>
      <c r="AH647" s="333"/>
      <c r="AI647" s="210" t="s">
        <v>466</v>
      </c>
      <c r="AJ647" s="210"/>
      <c r="AK647" s="210"/>
      <c r="AL647" s="152"/>
      <c r="AM647" s="210" t="s">
        <v>528</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0"/>
      <c r="AR648" s="193"/>
      <c r="AS648" s="126" t="s">
        <v>355</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372</v>
      </c>
      <c r="F652" s="337"/>
      <c r="G652" s="338"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371</v>
      </c>
      <c r="AF652" s="332"/>
      <c r="AG652" s="332"/>
      <c r="AH652" s="333"/>
      <c r="AI652" s="210" t="s">
        <v>466</v>
      </c>
      <c r="AJ652" s="210"/>
      <c r="AK652" s="210"/>
      <c r="AL652" s="152"/>
      <c r="AM652" s="210" t="s">
        <v>528</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0"/>
      <c r="AR653" s="193"/>
      <c r="AS653" s="126" t="s">
        <v>355</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372</v>
      </c>
      <c r="F657" s="337"/>
      <c r="G657" s="338"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371</v>
      </c>
      <c r="AF657" s="332"/>
      <c r="AG657" s="332"/>
      <c r="AH657" s="333"/>
      <c r="AI657" s="210" t="s">
        <v>466</v>
      </c>
      <c r="AJ657" s="210"/>
      <c r="AK657" s="210"/>
      <c r="AL657" s="152"/>
      <c r="AM657" s="210" t="s">
        <v>528</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0"/>
      <c r="AR658" s="193"/>
      <c r="AS658" s="126" t="s">
        <v>355</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372</v>
      </c>
      <c r="F662" s="337"/>
      <c r="G662" s="338"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371</v>
      </c>
      <c r="AF662" s="332"/>
      <c r="AG662" s="332"/>
      <c r="AH662" s="333"/>
      <c r="AI662" s="210" t="s">
        <v>466</v>
      </c>
      <c r="AJ662" s="210"/>
      <c r="AK662" s="210"/>
      <c r="AL662" s="152"/>
      <c r="AM662" s="210" t="s">
        <v>528</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0"/>
      <c r="AR663" s="193"/>
      <c r="AS663" s="126" t="s">
        <v>355</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372</v>
      </c>
      <c r="F667" s="337"/>
      <c r="G667" s="338"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371</v>
      </c>
      <c r="AF667" s="332"/>
      <c r="AG667" s="332"/>
      <c r="AH667" s="333"/>
      <c r="AI667" s="210" t="s">
        <v>466</v>
      </c>
      <c r="AJ667" s="210"/>
      <c r="AK667" s="210"/>
      <c r="AL667" s="152"/>
      <c r="AM667" s="210" t="s">
        <v>528</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0"/>
      <c r="AR668" s="193"/>
      <c r="AS668" s="126" t="s">
        <v>355</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373</v>
      </c>
      <c r="F672" s="337"/>
      <c r="G672" s="338"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371</v>
      </c>
      <c r="AF672" s="332"/>
      <c r="AG672" s="332"/>
      <c r="AH672" s="333"/>
      <c r="AI672" s="210" t="s">
        <v>466</v>
      </c>
      <c r="AJ672" s="210"/>
      <c r="AK672" s="210"/>
      <c r="AL672" s="152"/>
      <c r="AM672" s="210" t="s">
        <v>528</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0"/>
      <c r="AR673" s="193"/>
      <c r="AS673" s="126" t="s">
        <v>355</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373</v>
      </c>
      <c r="F677" s="337"/>
      <c r="G677" s="338"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371</v>
      </c>
      <c r="AF677" s="332"/>
      <c r="AG677" s="332"/>
      <c r="AH677" s="333"/>
      <c r="AI677" s="210" t="s">
        <v>466</v>
      </c>
      <c r="AJ677" s="210"/>
      <c r="AK677" s="210"/>
      <c r="AL677" s="152"/>
      <c r="AM677" s="210" t="s">
        <v>528</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0"/>
      <c r="AR678" s="193"/>
      <c r="AS678" s="126" t="s">
        <v>355</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373</v>
      </c>
      <c r="F682" s="337"/>
      <c r="G682" s="338"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371</v>
      </c>
      <c r="AF682" s="332"/>
      <c r="AG682" s="332"/>
      <c r="AH682" s="333"/>
      <c r="AI682" s="210" t="s">
        <v>466</v>
      </c>
      <c r="AJ682" s="210"/>
      <c r="AK682" s="210"/>
      <c r="AL682" s="152"/>
      <c r="AM682" s="210" t="s">
        <v>528</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0"/>
      <c r="AR683" s="193"/>
      <c r="AS683" s="126" t="s">
        <v>355</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373</v>
      </c>
      <c r="F687" s="337"/>
      <c r="G687" s="338"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371</v>
      </c>
      <c r="AF687" s="332"/>
      <c r="AG687" s="332"/>
      <c r="AH687" s="333"/>
      <c r="AI687" s="210" t="s">
        <v>466</v>
      </c>
      <c r="AJ687" s="210"/>
      <c r="AK687" s="210"/>
      <c r="AL687" s="152"/>
      <c r="AM687" s="210" t="s">
        <v>528</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0"/>
      <c r="AR688" s="193"/>
      <c r="AS688" s="126" t="s">
        <v>355</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373</v>
      </c>
      <c r="F692" s="337"/>
      <c r="G692" s="338"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371</v>
      </c>
      <c r="AF692" s="332"/>
      <c r="AG692" s="332"/>
      <c r="AH692" s="333"/>
      <c r="AI692" s="210" t="s">
        <v>466</v>
      </c>
      <c r="AJ692" s="210"/>
      <c r="AK692" s="210"/>
      <c r="AL692" s="152"/>
      <c r="AM692" s="210" t="s">
        <v>528</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0"/>
      <c r="AR693" s="193"/>
      <c r="AS693" s="126" t="s">
        <v>355</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7" t="s">
        <v>31</v>
      </c>
      <c r="AH701" s="379"/>
      <c r="AI701" s="379"/>
      <c r="AJ701" s="379"/>
      <c r="AK701" s="379"/>
      <c r="AL701" s="379"/>
      <c r="AM701" s="379"/>
      <c r="AN701" s="379"/>
      <c r="AO701" s="379"/>
      <c r="AP701" s="379"/>
      <c r="AQ701" s="379"/>
      <c r="AR701" s="379"/>
      <c r="AS701" s="379"/>
      <c r="AT701" s="379"/>
      <c r="AU701" s="379"/>
      <c r="AV701" s="379"/>
      <c r="AW701" s="379"/>
      <c r="AX701" s="828"/>
    </row>
    <row r="702" spans="1:50" ht="41.25" customHeight="1" x14ac:dyDescent="0.15">
      <c r="A702" s="876" t="s">
        <v>259</v>
      </c>
      <c r="B702" s="877"/>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9" t="s">
        <v>546</v>
      </c>
      <c r="AE702" s="340"/>
      <c r="AF702" s="340"/>
      <c r="AG702" s="382" t="s">
        <v>623</v>
      </c>
      <c r="AH702" s="383"/>
      <c r="AI702" s="383"/>
      <c r="AJ702" s="383"/>
      <c r="AK702" s="383"/>
      <c r="AL702" s="383"/>
      <c r="AM702" s="383"/>
      <c r="AN702" s="383"/>
      <c r="AO702" s="383"/>
      <c r="AP702" s="383"/>
      <c r="AQ702" s="383"/>
      <c r="AR702" s="383"/>
      <c r="AS702" s="383"/>
      <c r="AT702" s="383"/>
      <c r="AU702" s="383"/>
      <c r="AV702" s="383"/>
      <c r="AW702" s="383"/>
      <c r="AX702" s="384"/>
    </row>
    <row r="703" spans="1:50" ht="41.25" customHeight="1" x14ac:dyDescent="0.15">
      <c r="A703" s="878"/>
      <c r="B703" s="879"/>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9"/>
      <c r="AD703" s="321" t="s">
        <v>546</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41.25" customHeight="1" x14ac:dyDescent="0.15">
      <c r="A704" s="880"/>
      <c r="B704" s="881"/>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546</v>
      </c>
      <c r="AE704" s="786"/>
      <c r="AF704" s="786"/>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5" t="s">
        <v>546</v>
      </c>
      <c r="AE705" s="716"/>
      <c r="AF705" s="716"/>
      <c r="AG705" s="118" t="s">
        <v>647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7"/>
      <c r="D706" s="798"/>
      <c r="E706" s="731" t="s">
        <v>521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573</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9"/>
      <c r="D707" s="800"/>
      <c r="E707" s="734" t="s">
        <v>450</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573</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40.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546</v>
      </c>
      <c r="AE708" s="605"/>
      <c r="AF708" s="605"/>
      <c r="AG708" s="743" t="s">
        <v>583</v>
      </c>
      <c r="AH708" s="744"/>
      <c r="AI708" s="744"/>
      <c r="AJ708" s="744"/>
      <c r="AK708" s="744"/>
      <c r="AL708" s="744"/>
      <c r="AM708" s="744"/>
      <c r="AN708" s="744"/>
      <c r="AO708" s="744"/>
      <c r="AP708" s="744"/>
      <c r="AQ708" s="744"/>
      <c r="AR708" s="744"/>
      <c r="AS708" s="744"/>
      <c r="AT708" s="744"/>
      <c r="AU708" s="744"/>
      <c r="AV708" s="744"/>
      <c r="AW708" s="744"/>
      <c r="AX708" s="745"/>
    </row>
    <row r="709" spans="1:50" ht="40.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546</v>
      </c>
      <c r="AE709" s="322"/>
      <c r="AF709" s="322"/>
      <c r="AG709" s="94" t="s">
        <v>578</v>
      </c>
      <c r="AH709" s="95"/>
      <c r="AI709" s="95"/>
      <c r="AJ709" s="95"/>
      <c r="AK709" s="95"/>
      <c r="AL709" s="95"/>
      <c r="AM709" s="95"/>
      <c r="AN709" s="95"/>
      <c r="AO709" s="95"/>
      <c r="AP709" s="95"/>
      <c r="AQ709" s="95"/>
      <c r="AR709" s="95"/>
      <c r="AS709" s="95"/>
      <c r="AT709" s="95"/>
      <c r="AU709" s="95"/>
      <c r="AV709" s="95"/>
      <c r="AW709" s="95"/>
      <c r="AX709" s="96"/>
    </row>
    <row r="710" spans="1:50" ht="40.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546</v>
      </c>
      <c r="AE710" s="322"/>
      <c r="AF710" s="322"/>
      <c r="AG710" s="94" t="s">
        <v>577</v>
      </c>
      <c r="AH710" s="95"/>
      <c r="AI710" s="95"/>
      <c r="AJ710" s="95"/>
      <c r="AK710" s="95"/>
      <c r="AL710" s="95"/>
      <c r="AM710" s="95"/>
      <c r="AN710" s="95"/>
      <c r="AO710" s="95"/>
      <c r="AP710" s="95"/>
      <c r="AQ710" s="95"/>
      <c r="AR710" s="95"/>
      <c r="AS710" s="95"/>
      <c r="AT710" s="95"/>
      <c r="AU710" s="95"/>
      <c r="AV710" s="95"/>
      <c r="AW710" s="95"/>
      <c r="AX710" s="96"/>
    </row>
    <row r="711" spans="1:50" ht="40.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546</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40.5" customHeight="1" x14ac:dyDescent="0.15">
      <c r="A712" s="642"/>
      <c r="B712" s="644"/>
      <c r="C712" s="388" t="s">
        <v>482</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5" t="s">
        <v>585</v>
      </c>
      <c r="AE712" s="786"/>
      <c r="AF712" s="786"/>
      <c r="AG712" s="813" t="s">
        <v>621</v>
      </c>
      <c r="AH712" s="814"/>
      <c r="AI712" s="814"/>
      <c r="AJ712" s="814"/>
      <c r="AK712" s="814"/>
      <c r="AL712" s="814"/>
      <c r="AM712" s="814"/>
      <c r="AN712" s="814"/>
      <c r="AO712" s="814"/>
      <c r="AP712" s="814"/>
      <c r="AQ712" s="814"/>
      <c r="AR712" s="814"/>
      <c r="AS712" s="814"/>
      <c r="AT712" s="814"/>
      <c r="AU712" s="814"/>
      <c r="AV712" s="814"/>
      <c r="AW712" s="814"/>
      <c r="AX712" s="815"/>
    </row>
    <row r="713" spans="1:50" ht="40.5" customHeight="1" x14ac:dyDescent="0.15">
      <c r="A713" s="642"/>
      <c r="B713" s="644"/>
      <c r="C713" s="957" t="s">
        <v>483</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1" t="s">
        <v>574</v>
      </c>
      <c r="AE713" s="322"/>
      <c r="AF713" s="664"/>
      <c r="AG713" s="94"/>
      <c r="AH713" s="95"/>
      <c r="AI713" s="95"/>
      <c r="AJ713" s="95"/>
      <c r="AK713" s="95"/>
      <c r="AL713" s="95"/>
      <c r="AM713" s="95"/>
      <c r="AN713" s="95"/>
      <c r="AO713" s="95"/>
      <c r="AP713" s="95"/>
      <c r="AQ713" s="95"/>
      <c r="AR713" s="95"/>
      <c r="AS713" s="95"/>
      <c r="AT713" s="95"/>
      <c r="AU713" s="95"/>
      <c r="AV713" s="95"/>
      <c r="AW713" s="95"/>
      <c r="AX713" s="96"/>
    </row>
    <row r="714" spans="1:50" ht="40.5" customHeight="1" x14ac:dyDescent="0.15">
      <c r="A714" s="645"/>
      <c r="B714" s="646"/>
      <c r="C714" s="647" t="s">
        <v>455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546</v>
      </c>
      <c r="AE714" s="811"/>
      <c r="AF714" s="812"/>
      <c r="AG714" s="737" t="s">
        <v>586</v>
      </c>
      <c r="AH714" s="738"/>
      <c r="AI714" s="738"/>
      <c r="AJ714" s="738"/>
      <c r="AK714" s="738"/>
      <c r="AL714" s="738"/>
      <c r="AM714" s="738"/>
      <c r="AN714" s="738"/>
      <c r="AO714" s="738"/>
      <c r="AP714" s="738"/>
      <c r="AQ714" s="738"/>
      <c r="AR714" s="738"/>
      <c r="AS714" s="738"/>
      <c r="AT714" s="738"/>
      <c r="AU714" s="738"/>
      <c r="AV714" s="738"/>
      <c r="AW714" s="738"/>
      <c r="AX714" s="739"/>
    </row>
    <row r="715" spans="1:50" ht="41.25" customHeight="1" x14ac:dyDescent="0.15">
      <c r="A715" s="640" t="s">
        <v>40</v>
      </c>
      <c r="B715" s="787"/>
      <c r="C715" s="788" t="s">
        <v>456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546</v>
      </c>
      <c r="AE715" s="605"/>
      <c r="AF715" s="656"/>
      <c r="AG715" s="743" t="s">
        <v>580</v>
      </c>
      <c r="AH715" s="744"/>
      <c r="AI715" s="744"/>
      <c r="AJ715" s="744"/>
      <c r="AK715" s="744"/>
      <c r="AL715" s="744"/>
      <c r="AM715" s="744"/>
      <c r="AN715" s="744"/>
      <c r="AO715" s="744"/>
      <c r="AP715" s="744"/>
      <c r="AQ715" s="744"/>
      <c r="AR715" s="744"/>
      <c r="AS715" s="744"/>
      <c r="AT715" s="744"/>
      <c r="AU715" s="744"/>
      <c r="AV715" s="744"/>
      <c r="AW715" s="744"/>
      <c r="AX715" s="745"/>
    </row>
    <row r="716" spans="1:50" ht="41.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546</v>
      </c>
      <c r="AE716" s="627"/>
      <c r="AF716" s="627"/>
      <c r="AG716" s="94" t="s">
        <v>587</v>
      </c>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42"/>
      <c r="B717" s="644"/>
      <c r="C717" s="388" t="s">
        <v>374</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546</v>
      </c>
      <c r="AE717" s="322"/>
      <c r="AF717" s="322"/>
      <c r="AG717" s="94" t="s">
        <v>581</v>
      </c>
      <c r="AH717" s="95"/>
      <c r="AI717" s="95"/>
      <c r="AJ717" s="95"/>
      <c r="AK717" s="95"/>
      <c r="AL717" s="95"/>
      <c r="AM717" s="95"/>
      <c r="AN717" s="95"/>
      <c r="AO717" s="95"/>
      <c r="AP717" s="95"/>
      <c r="AQ717" s="95"/>
      <c r="AR717" s="95"/>
      <c r="AS717" s="95"/>
      <c r="AT717" s="95"/>
      <c r="AU717" s="95"/>
      <c r="AV717" s="95"/>
      <c r="AW717" s="95"/>
      <c r="AX717" s="96"/>
    </row>
    <row r="718" spans="1:50" ht="41.25"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546</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5"/>
      <c r="C726" s="818" t="s">
        <v>53</v>
      </c>
      <c r="D726" s="841"/>
      <c r="E726" s="841"/>
      <c r="F726" s="842"/>
      <c r="G726" s="574" t="s">
        <v>665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6"/>
      <c r="B727" s="807"/>
      <c r="C727" s="749" t="s">
        <v>57</v>
      </c>
      <c r="D727" s="750"/>
      <c r="E727" s="750"/>
      <c r="F727" s="751"/>
      <c r="G727" s="572" t="s">
        <v>622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2"/>
      <c r="B731" s="803"/>
      <c r="C731" s="803"/>
      <c r="D731" s="803"/>
      <c r="E731" s="804"/>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3" t="s">
        <v>658</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489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1" t="s">
        <v>429</v>
      </c>
      <c r="B737" s="203"/>
      <c r="C737" s="203"/>
      <c r="D737" s="204"/>
      <c r="E737" s="997" t="s">
        <v>651</v>
      </c>
      <c r="F737" s="997"/>
      <c r="G737" s="997"/>
      <c r="H737" s="997"/>
      <c r="I737" s="997"/>
      <c r="J737" s="997"/>
      <c r="K737" s="997"/>
      <c r="L737" s="997"/>
      <c r="M737" s="997"/>
      <c r="N737" s="359" t="s">
        <v>357</v>
      </c>
      <c r="O737" s="359"/>
      <c r="P737" s="359"/>
      <c r="Q737" s="359"/>
      <c r="R737" s="997" t="s">
        <v>652</v>
      </c>
      <c r="S737" s="997"/>
      <c r="T737" s="997"/>
      <c r="U737" s="997"/>
      <c r="V737" s="997"/>
      <c r="W737" s="997"/>
      <c r="X737" s="997"/>
      <c r="Y737" s="997"/>
      <c r="Z737" s="997"/>
      <c r="AA737" s="359" t="s">
        <v>358</v>
      </c>
      <c r="AB737" s="359"/>
      <c r="AC737" s="359"/>
      <c r="AD737" s="359"/>
      <c r="AE737" s="997" t="s">
        <v>653</v>
      </c>
      <c r="AF737" s="997"/>
      <c r="AG737" s="997"/>
      <c r="AH737" s="997"/>
      <c r="AI737" s="997"/>
      <c r="AJ737" s="997"/>
      <c r="AK737" s="997"/>
      <c r="AL737" s="997"/>
      <c r="AM737" s="997"/>
      <c r="AN737" s="359" t="s">
        <v>359</v>
      </c>
      <c r="AO737" s="359"/>
      <c r="AP737" s="359"/>
      <c r="AQ737" s="359"/>
      <c r="AR737" s="998" t="s">
        <v>654</v>
      </c>
      <c r="AS737" s="999"/>
      <c r="AT737" s="999"/>
      <c r="AU737" s="999"/>
      <c r="AV737" s="999"/>
      <c r="AW737" s="999"/>
      <c r="AX737" s="1000"/>
      <c r="AY737" s="89"/>
      <c r="AZ737" s="89"/>
    </row>
    <row r="738" spans="1:52" ht="24.75" customHeight="1" x14ac:dyDescent="0.15">
      <c r="A738" s="1001" t="s">
        <v>360</v>
      </c>
      <c r="B738" s="203"/>
      <c r="C738" s="203"/>
      <c r="D738" s="204"/>
      <c r="E738" s="1002" t="s">
        <v>655</v>
      </c>
      <c r="F738" s="997"/>
      <c r="G738" s="997"/>
      <c r="H738" s="997"/>
      <c r="I738" s="997"/>
      <c r="J738" s="997"/>
      <c r="K738" s="997"/>
      <c r="L738" s="997"/>
      <c r="M738" s="997"/>
      <c r="N738" s="359" t="s">
        <v>361</v>
      </c>
      <c r="O738" s="359"/>
      <c r="P738" s="359"/>
      <c r="Q738" s="359"/>
      <c r="R738" s="1002" t="s">
        <v>656</v>
      </c>
      <c r="S738" s="997"/>
      <c r="T738" s="997"/>
      <c r="U738" s="997"/>
      <c r="V738" s="997"/>
      <c r="W738" s="997"/>
      <c r="X738" s="997"/>
      <c r="Y738" s="997"/>
      <c r="Z738" s="997"/>
      <c r="AA738" s="359" t="s">
        <v>476</v>
      </c>
      <c r="AB738" s="359"/>
      <c r="AC738" s="359"/>
      <c r="AD738" s="359"/>
      <c r="AE738" s="997" t="s">
        <v>657</v>
      </c>
      <c r="AF738" s="997"/>
      <c r="AG738" s="997"/>
      <c r="AH738" s="997"/>
      <c r="AI738" s="997"/>
      <c r="AJ738" s="997"/>
      <c r="AK738" s="997"/>
      <c r="AL738" s="997"/>
      <c r="AM738" s="997"/>
      <c r="AN738" s="1003"/>
      <c r="AO738" s="1004"/>
      <c r="AP738" s="1004"/>
      <c r="AQ738" s="1004"/>
      <c r="AR738" s="1004"/>
      <c r="AS738" s="1004"/>
      <c r="AT738" s="1004"/>
      <c r="AU738" s="1004"/>
      <c r="AV738" s="1004"/>
      <c r="AW738" s="1004"/>
      <c r="AX738" s="1005"/>
    </row>
    <row r="739" spans="1:52" ht="24.75" customHeight="1" thickBot="1" x14ac:dyDescent="0.2">
      <c r="A739" s="1006" t="s">
        <v>535</v>
      </c>
      <c r="B739" s="1007"/>
      <c r="C739" s="1007"/>
      <c r="D739" s="1008"/>
      <c r="E739" s="1009" t="s">
        <v>543</v>
      </c>
      <c r="F739" s="1010"/>
      <c r="G739" s="1010"/>
      <c r="H739" s="91" t="str">
        <f>IF(E739="", "", "(")</f>
        <v>(</v>
      </c>
      <c r="I739" s="992"/>
      <c r="J739" s="992"/>
      <c r="K739" s="91" t="str">
        <f>IF(OR(I739="　", I739=""), "", "-")</f>
        <v/>
      </c>
      <c r="L739" s="993">
        <v>7</v>
      </c>
      <c r="M739" s="993"/>
      <c r="N739" s="92" t="str">
        <f>IF(O739="", "", "-")</f>
        <v/>
      </c>
      <c r="O739" s="93"/>
      <c r="P739" s="92" t="str">
        <f>IF(E739="", "", ")")</f>
        <v>)</v>
      </c>
      <c r="Q739" s="1009"/>
      <c r="R739" s="1010"/>
      <c r="S739" s="1010"/>
      <c r="T739" s="91" t="str">
        <f>IF(Q739="", "", "(")</f>
        <v/>
      </c>
      <c r="U739" s="992"/>
      <c r="V739" s="992"/>
      <c r="W739" s="91" t="str">
        <f>IF(OR(U739="　", U739=""), "", "-")</f>
        <v/>
      </c>
      <c r="X739" s="993"/>
      <c r="Y739" s="993"/>
      <c r="Z739" s="92" t="str">
        <f>IF(AA739="", "", "-")</f>
        <v/>
      </c>
      <c r="AA739" s="93"/>
      <c r="AB739" s="92" t="str">
        <f>IF(Q739="", "", ")")</f>
        <v/>
      </c>
      <c r="AC739" s="1009"/>
      <c r="AD739" s="1010"/>
      <c r="AE739" s="1010"/>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14" t="s">
        <v>524</v>
      </c>
      <c r="B740" s="615"/>
      <c r="C740" s="615"/>
      <c r="D740" s="615"/>
      <c r="E740" s="615"/>
      <c r="F740" s="616"/>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526</v>
      </c>
      <c r="B779" s="629"/>
      <c r="C779" s="629"/>
      <c r="D779" s="629"/>
      <c r="E779" s="629"/>
      <c r="F779" s="630"/>
      <c r="G779" s="595" t="s">
        <v>660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9"/>
      <c r="I780" s="669"/>
      <c r="J780" s="669"/>
      <c r="K780" s="669"/>
      <c r="L780" s="668" t="s">
        <v>18</v>
      </c>
      <c r="M780" s="669"/>
      <c r="N780" s="669"/>
      <c r="O780" s="669"/>
      <c r="P780" s="669"/>
      <c r="Q780" s="669"/>
      <c r="R780" s="669"/>
      <c r="S780" s="669"/>
      <c r="T780" s="669"/>
      <c r="U780" s="669"/>
      <c r="V780" s="669"/>
      <c r="W780" s="669"/>
      <c r="X780" s="670"/>
      <c r="Y780" s="653" t="s">
        <v>19</v>
      </c>
      <c r="Z780" s="654"/>
      <c r="AA780" s="654"/>
      <c r="AB780" s="801"/>
      <c r="AC780" s="818" t="s">
        <v>17</v>
      </c>
      <c r="AD780" s="669"/>
      <c r="AE780" s="669"/>
      <c r="AF780" s="669"/>
      <c r="AG780" s="669"/>
      <c r="AH780" s="668" t="s">
        <v>18</v>
      </c>
      <c r="AI780" s="669"/>
      <c r="AJ780" s="669"/>
      <c r="AK780" s="669"/>
      <c r="AL780" s="669"/>
      <c r="AM780" s="669"/>
      <c r="AN780" s="669"/>
      <c r="AO780" s="669"/>
      <c r="AP780" s="669"/>
      <c r="AQ780" s="669"/>
      <c r="AR780" s="669"/>
      <c r="AS780" s="669"/>
      <c r="AT780" s="670"/>
      <c r="AU780" s="653" t="s">
        <v>19</v>
      </c>
      <c r="AV780" s="654"/>
      <c r="AW780" s="654"/>
      <c r="AX780" s="655"/>
    </row>
    <row r="781" spans="1:50" ht="24.75" customHeight="1" x14ac:dyDescent="0.15">
      <c r="A781" s="631"/>
      <c r="B781" s="632"/>
      <c r="C781" s="632"/>
      <c r="D781" s="632"/>
      <c r="E781" s="632"/>
      <c r="F781" s="633"/>
      <c r="G781" s="671" t="s">
        <v>589</v>
      </c>
      <c r="H781" s="672"/>
      <c r="I781" s="672"/>
      <c r="J781" s="672"/>
      <c r="K781" s="673"/>
      <c r="L781" s="665" t="s">
        <v>611</v>
      </c>
      <c r="M781" s="666"/>
      <c r="N781" s="666"/>
      <c r="O781" s="666"/>
      <c r="P781" s="666"/>
      <c r="Q781" s="666"/>
      <c r="R781" s="666"/>
      <c r="S781" s="666"/>
      <c r="T781" s="666"/>
      <c r="U781" s="666"/>
      <c r="V781" s="666"/>
      <c r="W781" s="666"/>
      <c r="X781" s="667"/>
      <c r="Y781" s="385">
        <v>24</v>
      </c>
      <c r="Z781" s="386"/>
      <c r="AA781" s="386"/>
      <c r="AB781" s="808"/>
      <c r="AC781" s="671" t="s">
        <v>625</v>
      </c>
      <c r="AD781" s="672"/>
      <c r="AE781" s="672"/>
      <c r="AF781" s="672"/>
      <c r="AG781" s="673"/>
      <c r="AH781" s="665" t="s">
        <v>628</v>
      </c>
      <c r="AI781" s="666"/>
      <c r="AJ781" s="666"/>
      <c r="AK781" s="666"/>
      <c r="AL781" s="666"/>
      <c r="AM781" s="666"/>
      <c r="AN781" s="666"/>
      <c r="AO781" s="666"/>
      <c r="AP781" s="666"/>
      <c r="AQ781" s="666"/>
      <c r="AR781" s="666"/>
      <c r="AS781" s="666"/>
      <c r="AT781" s="667"/>
      <c r="AU781" s="385">
        <v>17</v>
      </c>
      <c r="AV781" s="386"/>
      <c r="AW781" s="386"/>
      <c r="AX781" s="387"/>
    </row>
    <row r="782" spans="1:50" ht="24.75" customHeight="1" x14ac:dyDescent="0.15">
      <c r="A782" s="631"/>
      <c r="B782" s="632"/>
      <c r="C782" s="632"/>
      <c r="D782" s="632"/>
      <c r="E782" s="632"/>
      <c r="F782" s="633"/>
      <c r="G782" s="606" t="s">
        <v>610</v>
      </c>
      <c r="H782" s="607"/>
      <c r="I782" s="607"/>
      <c r="J782" s="607"/>
      <c r="K782" s="608"/>
      <c r="L782" s="598" t="s">
        <v>631</v>
      </c>
      <c r="M782" s="599"/>
      <c r="N782" s="599"/>
      <c r="O782" s="599"/>
      <c r="P782" s="599"/>
      <c r="Q782" s="599"/>
      <c r="R782" s="599"/>
      <c r="S782" s="599"/>
      <c r="T782" s="599"/>
      <c r="U782" s="599"/>
      <c r="V782" s="599"/>
      <c r="W782" s="599"/>
      <c r="X782" s="600"/>
      <c r="Y782" s="601">
        <v>7</v>
      </c>
      <c r="Z782" s="602"/>
      <c r="AA782" s="602"/>
      <c r="AB782" s="612"/>
      <c r="AC782" s="606" t="s">
        <v>626</v>
      </c>
      <c r="AD782" s="607"/>
      <c r="AE782" s="607"/>
      <c r="AF782" s="607"/>
      <c r="AG782" s="608"/>
      <c r="AH782" s="598" t="s">
        <v>627</v>
      </c>
      <c r="AI782" s="599"/>
      <c r="AJ782" s="599"/>
      <c r="AK782" s="599"/>
      <c r="AL782" s="599"/>
      <c r="AM782" s="599"/>
      <c r="AN782" s="599"/>
      <c r="AO782" s="599"/>
      <c r="AP782" s="599"/>
      <c r="AQ782" s="599"/>
      <c r="AR782" s="599"/>
      <c r="AS782" s="599"/>
      <c r="AT782" s="600"/>
      <c r="AU782" s="601">
        <v>1</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31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18</v>
      </c>
      <c r="AV791" s="835"/>
      <c r="AW791" s="835"/>
      <c r="AX791" s="837"/>
    </row>
    <row r="792" spans="1:50" ht="24.75" customHeight="1" x14ac:dyDescent="0.15">
      <c r="A792" s="631"/>
      <c r="B792" s="632"/>
      <c r="C792" s="632"/>
      <c r="D792" s="632"/>
      <c r="E792" s="632"/>
      <c r="F792" s="633"/>
      <c r="G792" s="595" t="s">
        <v>629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840" t="s">
        <v>635</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customHeight="1" x14ac:dyDescent="0.15">
      <c r="A793" s="631"/>
      <c r="B793" s="632"/>
      <c r="C793" s="632"/>
      <c r="D793" s="632"/>
      <c r="E793" s="632"/>
      <c r="F793" s="633"/>
      <c r="G793" s="818" t="s">
        <v>17</v>
      </c>
      <c r="H793" s="669"/>
      <c r="I793" s="669"/>
      <c r="J793" s="669"/>
      <c r="K793" s="669"/>
      <c r="L793" s="668" t="s">
        <v>18</v>
      </c>
      <c r="M793" s="669"/>
      <c r="N793" s="669"/>
      <c r="O793" s="669"/>
      <c r="P793" s="669"/>
      <c r="Q793" s="669"/>
      <c r="R793" s="669"/>
      <c r="S793" s="669"/>
      <c r="T793" s="669"/>
      <c r="U793" s="669"/>
      <c r="V793" s="669"/>
      <c r="W793" s="669"/>
      <c r="X793" s="670"/>
      <c r="Y793" s="653" t="s">
        <v>19</v>
      </c>
      <c r="Z793" s="654"/>
      <c r="AA793" s="654"/>
      <c r="AB793" s="801"/>
      <c r="AC793" s="818" t="s">
        <v>17</v>
      </c>
      <c r="AD793" s="669"/>
      <c r="AE793" s="669"/>
      <c r="AF793" s="669"/>
      <c r="AG793" s="669"/>
      <c r="AH793" s="668" t="s">
        <v>18</v>
      </c>
      <c r="AI793" s="669"/>
      <c r="AJ793" s="669"/>
      <c r="AK793" s="669"/>
      <c r="AL793" s="669"/>
      <c r="AM793" s="669"/>
      <c r="AN793" s="669"/>
      <c r="AO793" s="669"/>
      <c r="AP793" s="669"/>
      <c r="AQ793" s="669"/>
      <c r="AR793" s="669"/>
      <c r="AS793" s="669"/>
      <c r="AT793" s="670"/>
      <c r="AU793" s="653" t="s">
        <v>19</v>
      </c>
      <c r="AV793" s="654"/>
      <c r="AW793" s="654"/>
      <c r="AX793" s="655"/>
    </row>
    <row r="794" spans="1:50" ht="24.75" customHeight="1" x14ac:dyDescent="0.15">
      <c r="A794" s="631"/>
      <c r="B794" s="632"/>
      <c r="C794" s="632"/>
      <c r="D794" s="632"/>
      <c r="E794" s="632"/>
      <c r="F794" s="633"/>
      <c r="G794" s="671" t="s">
        <v>630</v>
      </c>
      <c r="H794" s="672"/>
      <c r="I794" s="672"/>
      <c r="J794" s="672"/>
      <c r="K794" s="673"/>
      <c r="L794" s="665" t="s">
        <v>633</v>
      </c>
      <c r="M794" s="666"/>
      <c r="N794" s="666"/>
      <c r="O794" s="666"/>
      <c r="P794" s="666"/>
      <c r="Q794" s="666"/>
      <c r="R794" s="666"/>
      <c r="S794" s="666"/>
      <c r="T794" s="666"/>
      <c r="U794" s="666"/>
      <c r="V794" s="666"/>
      <c r="W794" s="666"/>
      <c r="X794" s="667"/>
      <c r="Y794" s="385">
        <v>8</v>
      </c>
      <c r="Z794" s="386"/>
      <c r="AA794" s="386"/>
      <c r="AB794" s="808"/>
      <c r="AC794" s="671" t="s">
        <v>630</v>
      </c>
      <c r="AD794" s="672"/>
      <c r="AE794" s="672"/>
      <c r="AF794" s="672"/>
      <c r="AG794" s="673"/>
      <c r="AH794" s="665" t="s">
        <v>633</v>
      </c>
      <c r="AI794" s="666"/>
      <c r="AJ794" s="666"/>
      <c r="AK794" s="666"/>
      <c r="AL794" s="666"/>
      <c r="AM794" s="666"/>
      <c r="AN794" s="666"/>
      <c r="AO794" s="666"/>
      <c r="AP794" s="666"/>
      <c r="AQ794" s="666"/>
      <c r="AR794" s="666"/>
      <c r="AS794" s="666"/>
      <c r="AT794" s="667"/>
      <c r="AU794" s="385">
        <v>5</v>
      </c>
      <c r="AV794" s="386"/>
      <c r="AW794" s="386"/>
      <c r="AX794" s="387"/>
    </row>
    <row r="795" spans="1:50" ht="24.75" customHeight="1" x14ac:dyDescent="0.15">
      <c r="A795" s="631"/>
      <c r="B795" s="632"/>
      <c r="C795" s="632"/>
      <c r="D795" s="632"/>
      <c r="E795" s="632"/>
      <c r="F795" s="633"/>
      <c r="G795" s="606" t="s">
        <v>625</v>
      </c>
      <c r="H795" s="607"/>
      <c r="I795" s="607"/>
      <c r="J795" s="607"/>
      <c r="K795" s="608"/>
      <c r="L795" s="598" t="s">
        <v>632</v>
      </c>
      <c r="M795" s="599"/>
      <c r="N795" s="599"/>
      <c r="O795" s="599"/>
      <c r="P795" s="599"/>
      <c r="Q795" s="599"/>
      <c r="R795" s="599"/>
      <c r="S795" s="599"/>
      <c r="T795" s="599"/>
      <c r="U795" s="599"/>
      <c r="V795" s="599"/>
      <c r="W795" s="599"/>
      <c r="X795" s="600"/>
      <c r="Y795" s="601">
        <v>6</v>
      </c>
      <c r="Z795" s="602"/>
      <c r="AA795" s="602"/>
      <c r="AB795" s="612"/>
      <c r="AC795" s="606" t="s">
        <v>625</v>
      </c>
      <c r="AD795" s="607"/>
      <c r="AE795" s="607"/>
      <c r="AF795" s="607"/>
      <c r="AG795" s="608"/>
      <c r="AH795" s="598" t="s">
        <v>634</v>
      </c>
      <c r="AI795" s="599"/>
      <c r="AJ795" s="599"/>
      <c r="AK795" s="599"/>
      <c r="AL795" s="599"/>
      <c r="AM795" s="599"/>
      <c r="AN795" s="599"/>
      <c r="AO795" s="599"/>
      <c r="AP795" s="599"/>
      <c r="AQ795" s="599"/>
      <c r="AR795" s="599"/>
      <c r="AS795" s="599"/>
      <c r="AT795" s="600"/>
      <c r="AU795" s="601">
        <v>4</v>
      </c>
      <c r="AV795" s="602"/>
      <c r="AW795" s="602"/>
      <c r="AX795" s="603"/>
    </row>
    <row r="796" spans="1:50" ht="24.75" customHeight="1" x14ac:dyDescent="0.15">
      <c r="A796" s="631"/>
      <c r="B796" s="632"/>
      <c r="C796" s="632"/>
      <c r="D796" s="632"/>
      <c r="E796" s="632"/>
      <c r="F796" s="633"/>
      <c r="G796" s="606" t="s">
        <v>626</v>
      </c>
      <c r="H796" s="607"/>
      <c r="I796" s="607"/>
      <c r="J796" s="607"/>
      <c r="K796" s="608"/>
      <c r="L796" s="598" t="s">
        <v>631</v>
      </c>
      <c r="M796" s="599"/>
      <c r="N796" s="599"/>
      <c r="O796" s="599"/>
      <c r="P796" s="599"/>
      <c r="Q796" s="599"/>
      <c r="R796" s="599"/>
      <c r="S796" s="599"/>
      <c r="T796" s="599"/>
      <c r="U796" s="599"/>
      <c r="V796" s="599"/>
      <c r="W796" s="599"/>
      <c r="X796" s="600"/>
      <c r="Y796" s="601">
        <v>3</v>
      </c>
      <c r="Z796" s="602"/>
      <c r="AA796" s="602"/>
      <c r="AB796" s="612"/>
      <c r="AC796" s="606" t="s">
        <v>626</v>
      </c>
      <c r="AD796" s="607"/>
      <c r="AE796" s="607"/>
      <c r="AF796" s="607"/>
      <c r="AG796" s="608"/>
      <c r="AH796" s="598" t="s">
        <v>627</v>
      </c>
      <c r="AI796" s="599"/>
      <c r="AJ796" s="599"/>
      <c r="AK796" s="599"/>
      <c r="AL796" s="599"/>
      <c r="AM796" s="599"/>
      <c r="AN796" s="599"/>
      <c r="AO796" s="599"/>
      <c r="AP796" s="599"/>
      <c r="AQ796" s="599"/>
      <c r="AR796" s="599"/>
      <c r="AS796" s="599"/>
      <c r="AT796" s="600"/>
      <c r="AU796" s="601">
        <v>2</v>
      </c>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17</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11</v>
      </c>
      <c r="AV804" s="835"/>
      <c r="AW804" s="835"/>
      <c r="AX804" s="837"/>
    </row>
    <row r="805" spans="1:50" ht="24.75" customHeight="1" x14ac:dyDescent="0.15">
      <c r="A805" s="631"/>
      <c r="B805" s="632"/>
      <c r="C805" s="632"/>
      <c r="D805" s="632"/>
      <c r="E805" s="632"/>
      <c r="F805" s="633"/>
      <c r="G805" s="595" t="s">
        <v>643</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customHeight="1" x14ac:dyDescent="0.15">
      <c r="A806" s="631"/>
      <c r="B806" s="632"/>
      <c r="C806" s="632"/>
      <c r="D806" s="632"/>
      <c r="E806" s="632"/>
      <c r="F806" s="633"/>
      <c r="G806" s="818" t="s">
        <v>17</v>
      </c>
      <c r="H806" s="669"/>
      <c r="I806" s="669"/>
      <c r="J806" s="669"/>
      <c r="K806" s="669"/>
      <c r="L806" s="668" t="s">
        <v>18</v>
      </c>
      <c r="M806" s="669"/>
      <c r="N806" s="669"/>
      <c r="O806" s="669"/>
      <c r="P806" s="669"/>
      <c r="Q806" s="669"/>
      <c r="R806" s="669"/>
      <c r="S806" s="669"/>
      <c r="T806" s="669"/>
      <c r="U806" s="669"/>
      <c r="V806" s="669"/>
      <c r="W806" s="669"/>
      <c r="X806" s="670"/>
      <c r="Y806" s="653" t="s">
        <v>19</v>
      </c>
      <c r="Z806" s="654"/>
      <c r="AA806" s="654"/>
      <c r="AB806" s="801"/>
      <c r="AC806" s="818" t="s">
        <v>17</v>
      </c>
      <c r="AD806" s="669"/>
      <c r="AE806" s="669"/>
      <c r="AF806" s="669"/>
      <c r="AG806" s="669"/>
      <c r="AH806" s="668" t="s">
        <v>18</v>
      </c>
      <c r="AI806" s="669"/>
      <c r="AJ806" s="669"/>
      <c r="AK806" s="669"/>
      <c r="AL806" s="669"/>
      <c r="AM806" s="669"/>
      <c r="AN806" s="669"/>
      <c r="AO806" s="669"/>
      <c r="AP806" s="669"/>
      <c r="AQ806" s="669"/>
      <c r="AR806" s="669"/>
      <c r="AS806" s="669"/>
      <c r="AT806" s="670"/>
      <c r="AU806" s="653" t="s">
        <v>19</v>
      </c>
      <c r="AV806" s="654"/>
      <c r="AW806" s="654"/>
      <c r="AX806" s="655"/>
    </row>
    <row r="807" spans="1:50" ht="24.75" customHeight="1" x14ac:dyDescent="0.15">
      <c r="A807" s="631"/>
      <c r="B807" s="632"/>
      <c r="C807" s="632"/>
      <c r="D807" s="632"/>
      <c r="E807" s="632"/>
      <c r="F807" s="633"/>
      <c r="G807" s="671" t="s">
        <v>630</v>
      </c>
      <c r="H807" s="672"/>
      <c r="I807" s="672"/>
      <c r="J807" s="672"/>
      <c r="K807" s="673"/>
      <c r="L807" s="665" t="s">
        <v>633</v>
      </c>
      <c r="M807" s="666"/>
      <c r="N807" s="666"/>
      <c r="O807" s="666"/>
      <c r="P807" s="666"/>
      <c r="Q807" s="666"/>
      <c r="R807" s="666"/>
      <c r="S807" s="666"/>
      <c r="T807" s="666"/>
      <c r="U807" s="666"/>
      <c r="V807" s="666"/>
      <c r="W807" s="666"/>
      <c r="X807" s="667"/>
      <c r="Y807" s="385">
        <v>5</v>
      </c>
      <c r="Z807" s="386"/>
      <c r="AA807" s="386"/>
      <c r="AB807" s="808"/>
      <c r="AC807" s="671"/>
      <c r="AD807" s="672"/>
      <c r="AE807" s="672"/>
      <c r="AF807" s="672"/>
      <c r="AG807" s="673"/>
      <c r="AH807" s="665"/>
      <c r="AI807" s="666"/>
      <c r="AJ807" s="666"/>
      <c r="AK807" s="666"/>
      <c r="AL807" s="666"/>
      <c r="AM807" s="666"/>
      <c r="AN807" s="666"/>
      <c r="AO807" s="666"/>
      <c r="AP807" s="666"/>
      <c r="AQ807" s="666"/>
      <c r="AR807" s="666"/>
      <c r="AS807" s="666"/>
      <c r="AT807" s="667"/>
      <c r="AU807" s="385"/>
      <c r="AV807" s="386"/>
      <c r="AW807" s="386"/>
      <c r="AX807" s="387"/>
    </row>
    <row r="808" spans="1:50" ht="24.75" customHeight="1" x14ac:dyDescent="0.15">
      <c r="A808" s="631"/>
      <c r="B808" s="632"/>
      <c r="C808" s="632"/>
      <c r="D808" s="632"/>
      <c r="E808" s="632"/>
      <c r="F808" s="633"/>
      <c r="G808" s="606" t="s">
        <v>625</v>
      </c>
      <c r="H808" s="607"/>
      <c r="I808" s="607"/>
      <c r="J808" s="607"/>
      <c r="K808" s="608"/>
      <c r="L808" s="598" t="s">
        <v>636</v>
      </c>
      <c r="M808" s="599"/>
      <c r="N808" s="599"/>
      <c r="O808" s="599"/>
      <c r="P808" s="599"/>
      <c r="Q808" s="599"/>
      <c r="R808" s="599"/>
      <c r="S808" s="599"/>
      <c r="T808" s="599"/>
      <c r="U808" s="599"/>
      <c r="V808" s="599"/>
      <c r="W808" s="599"/>
      <c r="X808" s="600"/>
      <c r="Y808" s="601">
        <v>3</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t="s">
        <v>626</v>
      </c>
      <c r="H809" s="607"/>
      <c r="I809" s="607"/>
      <c r="J809" s="607"/>
      <c r="K809" s="608"/>
      <c r="L809" s="598" t="s">
        <v>631</v>
      </c>
      <c r="M809" s="599"/>
      <c r="N809" s="599"/>
      <c r="O809" s="599"/>
      <c r="P809" s="599"/>
      <c r="Q809" s="599"/>
      <c r="R809" s="599"/>
      <c r="S809" s="599"/>
      <c r="T809" s="599"/>
      <c r="U809" s="599"/>
      <c r="V809" s="599"/>
      <c r="W809" s="599"/>
      <c r="X809" s="600"/>
      <c r="Y809" s="601">
        <v>1</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9</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9"/>
      <c r="I819" s="669"/>
      <c r="J819" s="669"/>
      <c r="K819" s="669"/>
      <c r="L819" s="668" t="s">
        <v>18</v>
      </c>
      <c r="M819" s="669"/>
      <c r="N819" s="669"/>
      <c r="O819" s="669"/>
      <c r="P819" s="669"/>
      <c r="Q819" s="669"/>
      <c r="R819" s="669"/>
      <c r="S819" s="669"/>
      <c r="T819" s="669"/>
      <c r="U819" s="669"/>
      <c r="V819" s="669"/>
      <c r="W819" s="669"/>
      <c r="X819" s="670"/>
      <c r="Y819" s="653" t="s">
        <v>19</v>
      </c>
      <c r="Z819" s="654"/>
      <c r="AA819" s="654"/>
      <c r="AB819" s="801"/>
      <c r="AC819" s="818" t="s">
        <v>17</v>
      </c>
      <c r="AD819" s="669"/>
      <c r="AE819" s="669"/>
      <c r="AF819" s="669"/>
      <c r="AG819" s="669"/>
      <c r="AH819" s="668" t="s">
        <v>18</v>
      </c>
      <c r="AI819" s="669"/>
      <c r="AJ819" s="669"/>
      <c r="AK819" s="669"/>
      <c r="AL819" s="669"/>
      <c r="AM819" s="669"/>
      <c r="AN819" s="669"/>
      <c r="AO819" s="669"/>
      <c r="AP819" s="669"/>
      <c r="AQ819" s="669"/>
      <c r="AR819" s="669"/>
      <c r="AS819" s="669"/>
      <c r="AT819" s="670"/>
      <c r="AU819" s="653" t="s">
        <v>19</v>
      </c>
      <c r="AV819" s="654"/>
      <c r="AW819" s="654"/>
      <c r="AX819" s="655"/>
    </row>
    <row r="820" spans="1:50" s="16" customFormat="1" ht="24.75" hidden="1" customHeight="1" x14ac:dyDescent="0.15">
      <c r="A820" s="631"/>
      <c r="B820" s="632"/>
      <c r="C820" s="632"/>
      <c r="D820" s="632"/>
      <c r="E820" s="632"/>
      <c r="F820" s="633"/>
      <c r="G820" s="671"/>
      <c r="H820" s="672"/>
      <c r="I820" s="672"/>
      <c r="J820" s="672"/>
      <c r="K820" s="673"/>
      <c r="L820" s="665"/>
      <c r="M820" s="666"/>
      <c r="N820" s="666"/>
      <c r="O820" s="666"/>
      <c r="P820" s="666"/>
      <c r="Q820" s="666"/>
      <c r="R820" s="666"/>
      <c r="S820" s="666"/>
      <c r="T820" s="666"/>
      <c r="U820" s="666"/>
      <c r="V820" s="666"/>
      <c r="W820" s="666"/>
      <c r="X820" s="667"/>
      <c r="Y820" s="385"/>
      <c r="Z820" s="386"/>
      <c r="AA820" s="386"/>
      <c r="AB820" s="808"/>
      <c r="AC820" s="671"/>
      <c r="AD820" s="672"/>
      <c r="AE820" s="672"/>
      <c r="AF820" s="672"/>
      <c r="AG820" s="673"/>
      <c r="AH820" s="665"/>
      <c r="AI820" s="666"/>
      <c r="AJ820" s="666"/>
      <c r="AK820" s="666"/>
      <c r="AL820" s="666"/>
      <c r="AM820" s="666"/>
      <c r="AN820" s="666"/>
      <c r="AO820" s="666"/>
      <c r="AP820" s="666"/>
      <c r="AQ820" s="666"/>
      <c r="AR820" s="666"/>
      <c r="AS820" s="666"/>
      <c r="AT820" s="667"/>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480</v>
      </c>
      <c r="AM831" s="274"/>
      <c r="AN831" s="274"/>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430</v>
      </c>
      <c r="K836" s="359"/>
      <c r="L836" s="359"/>
      <c r="M836" s="359"/>
      <c r="N836" s="359"/>
      <c r="O836" s="359"/>
      <c r="P836" s="360" t="s">
        <v>375</v>
      </c>
      <c r="Q836" s="360"/>
      <c r="R836" s="360"/>
      <c r="S836" s="360"/>
      <c r="T836" s="360"/>
      <c r="U836" s="360"/>
      <c r="V836" s="360"/>
      <c r="W836" s="360"/>
      <c r="X836" s="360"/>
      <c r="Y836" s="361" t="s">
        <v>427</v>
      </c>
      <c r="Z836" s="362"/>
      <c r="AA836" s="362"/>
      <c r="AB836" s="362"/>
      <c r="AC836" s="142" t="s">
        <v>473</v>
      </c>
      <c r="AD836" s="142"/>
      <c r="AE836" s="142"/>
      <c r="AF836" s="142"/>
      <c r="AG836" s="142"/>
      <c r="AH836" s="361" t="s">
        <v>507</v>
      </c>
      <c r="AI836" s="358"/>
      <c r="AJ836" s="358"/>
      <c r="AK836" s="358"/>
      <c r="AL836" s="358" t="s">
        <v>21</v>
      </c>
      <c r="AM836" s="358"/>
      <c r="AN836" s="358"/>
      <c r="AO836" s="363"/>
      <c r="AP836" s="364" t="s">
        <v>431</v>
      </c>
      <c r="AQ836" s="364"/>
      <c r="AR836" s="364"/>
      <c r="AS836" s="364"/>
      <c r="AT836" s="364"/>
      <c r="AU836" s="364"/>
      <c r="AV836" s="364"/>
      <c r="AW836" s="364"/>
      <c r="AX836" s="364"/>
    </row>
    <row r="837" spans="1:50" ht="60" customHeight="1" x14ac:dyDescent="0.15">
      <c r="A837" s="373">
        <v>1</v>
      </c>
      <c r="B837" s="373">
        <v>1</v>
      </c>
      <c r="C837" s="355" t="s">
        <v>612</v>
      </c>
      <c r="D837" s="341"/>
      <c r="E837" s="341"/>
      <c r="F837" s="341"/>
      <c r="G837" s="341"/>
      <c r="H837" s="341"/>
      <c r="I837" s="341"/>
      <c r="J837" s="342">
        <v>8040005001619</v>
      </c>
      <c r="K837" s="343"/>
      <c r="L837" s="343"/>
      <c r="M837" s="343"/>
      <c r="N837" s="343"/>
      <c r="O837" s="343"/>
      <c r="P837" s="356" t="s">
        <v>591</v>
      </c>
      <c r="Q837" s="344"/>
      <c r="R837" s="344"/>
      <c r="S837" s="344"/>
      <c r="T837" s="344"/>
      <c r="U837" s="344"/>
      <c r="V837" s="344"/>
      <c r="W837" s="344"/>
      <c r="X837" s="344"/>
      <c r="Y837" s="345">
        <v>31</v>
      </c>
      <c r="Z837" s="346"/>
      <c r="AA837" s="346"/>
      <c r="AB837" s="347"/>
      <c r="AC837" s="357" t="s">
        <v>516</v>
      </c>
      <c r="AD837" s="365"/>
      <c r="AE837" s="365"/>
      <c r="AF837" s="365"/>
      <c r="AG837" s="365"/>
      <c r="AH837" s="366">
        <v>1</v>
      </c>
      <c r="AI837" s="367"/>
      <c r="AJ837" s="367"/>
      <c r="AK837" s="367"/>
      <c r="AL837" s="351">
        <v>100</v>
      </c>
      <c r="AM837" s="352"/>
      <c r="AN837" s="352"/>
      <c r="AO837" s="353"/>
      <c r="AP837" s="354" t="s">
        <v>592</v>
      </c>
      <c r="AQ837" s="354"/>
      <c r="AR837" s="354"/>
      <c r="AS837" s="354"/>
      <c r="AT837" s="354"/>
      <c r="AU837" s="354"/>
      <c r="AV837" s="354"/>
      <c r="AW837" s="354"/>
      <c r="AX837" s="354"/>
    </row>
    <row r="838" spans="1:50" ht="60" customHeight="1" x14ac:dyDescent="0.15">
      <c r="A838" s="373">
        <v>2</v>
      </c>
      <c r="B838" s="373">
        <v>1</v>
      </c>
      <c r="C838" s="355" t="s">
        <v>612</v>
      </c>
      <c r="D838" s="341"/>
      <c r="E838" s="341"/>
      <c r="F838" s="341"/>
      <c r="G838" s="341"/>
      <c r="H838" s="341"/>
      <c r="I838" s="341"/>
      <c r="J838" s="342">
        <v>8040005001619</v>
      </c>
      <c r="K838" s="343"/>
      <c r="L838" s="343"/>
      <c r="M838" s="343"/>
      <c r="N838" s="343"/>
      <c r="O838" s="343"/>
      <c r="P838" s="356" t="s">
        <v>593</v>
      </c>
      <c r="Q838" s="344"/>
      <c r="R838" s="344"/>
      <c r="S838" s="344"/>
      <c r="T838" s="344"/>
      <c r="U838" s="344"/>
      <c r="V838" s="344"/>
      <c r="W838" s="344"/>
      <c r="X838" s="344"/>
      <c r="Y838" s="345">
        <v>13</v>
      </c>
      <c r="Z838" s="346"/>
      <c r="AA838" s="346"/>
      <c r="AB838" s="347"/>
      <c r="AC838" s="357" t="s">
        <v>516</v>
      </c>
      <c r="AD838" s="365"/>
      <c r="AE838" s="365"/>
      <c r="AF838" s="365"/>
      <c r="AG838" s="365"/>
      <c r="AH838" s="366">
        <v>1</v>
      </c>
      <c r="AI838" s="367"/>
      <c r="AJ838" s="367"/>
      <c r="AK838" s="367"/>
      <c r="AL838" s="351">
        <v>100</v>
      </c>
      <c r="AM838" s="352"/>
      <c r="AN838" s="352"/>
      <c r="AO838" s="353"/>
      <c r="AP838" s="354" t="s">
        <v>567</v>
      </c>
      <c r="AQ838" s="354"/>
      <c r="AR838" s="354"/>
      <c r="AS838" s="354"/>
      <c r="AT838" s="354"/>
      <c r="AU838" s="354"/>
      <c r="AV838" s="354"/>
      <c r="AW838" s="354"/>
      <c r="AX838" s="354"/>
    </row>
    <row r="839" spans="1:50" ht="45" customHeight="1" x14ac:dyDescent="0.15">
      <c r="A839" s="373">
        <v>3</v>
      </c>
      <c r="B839" s="373">
        <v>1</v>
      </c>
      <c r="C839" s="355" t="s">
        <v>594</v>
      </c>
      <c r="D839" s="341"/>
      <c r="E839" s="341"/>
      <c r="F839" s="341"/>
      <c r="G839" s="341"/>
      <c r="H839" s="341"/>
      <c r="I839" s="341"/>
      <c r="J839" s="342">
        <v>4050005005267</v>
      </c>
      <c r="K839" s="343"/>
      <c r="L839" s="343"/>
      <c r="M839" s="343"/>
      <c r="N839" s="343"/>
      <c r="O839" s="343"/>
      <c r="P839" s="356" t="s">
        <v>596</v>
      </c>
      <c r="Q839" s="344"/>
      <c r="R839" s="344"/>
      <c r="S839" s="344"/>
      <c r="T839" s="344"/>
      <c r="U839" s="344"/>
      <c r="V839" s="344"/>
      <c r="W839" s="344"/>
      <c r="X839" s="344"/>
      <c r="Y839" s="345">
        <v>29</v>
      </c>
      <c r="Z839" s="346"/>
      <c r="AA839" s="346"/>
      <c r="AB839" s="347"/>
      <c r="AC839" s="357" t="s">
        <v>516</v>
      </c>
      <c r="AD839" s="365"/>
      <c r="AE839" s="365"/>
      <c r="AF839" s="365"/>
      <c r="AG839" s="365"/>
      <c r="AH839" s="349">
        <v>1</v>
      </c>
      <c r="AI839" s="350"/>
      <c r="AJ839" s="350"/>
      <c r="AK839" s="350"/>
      <c r="AL839" s="351">
        <v>100</v>
      </c>
      <c r="AM839" s="352"/>
      <c r="AN839" s="352"/>
      <c r="AO839" s="353"/>
      <c r="AP839" s="354" t="s">
        <v>592</v>
      </c>
      <c r="AQ839" s="354"/>
      <c r="AR839" s="354"/>
      <c r="AS839" s="354"/>
      <c r="AT839" s="354"/>
      <c r="AU839" s="354"/>
      <c r="AV839" s="354"/>
      <c r="AW839" s="354"/>
      <c r="AX839" s="354"/>
    </row>
    <row r="840" spans="1:50" ht="60" customHeight="1" x14ac:dyDescent="0.15">
      <c r="A840" s="373">
        <v>4</v>
      </c>
      <c r="B840" s="373">
        <v>1</v>
      </c>
      <c r="C840" s="355" t="s">
        <v>613</v>
      </c>
      <c r="D840" s="341"/>
      <c r="E840" s="341"/>
      <c r="F840" s="341"/>
      <c r="G840" s="341"/>
      <c r="H840" s="341"/>
      <c r="I840" s="341"/>
      <c r="J840" s="342">
        <v>4120905002554</v>
      </c>
      <c r="K840" s="343"/>
      <c r="L840" s="343"/>
      <c r="M840" s="343"/>
      <c r="N840" s="343"/>
      <c r="O840" s="343"/>
      <c r="P840" s="356" t="s">
        <v>597</v>
      </c>
      <c r="Q840" s="344"/>
      <c r="R840" s="344"/>
      <c r="S840" s="344"/>
      <c r="T840" s="344"/>
      <c r="U840" s="344"/>
      <c r="V840" s="344"/>
      <c r="W840" s="344"/>
      <c r="X840" s="344"/>
      <c r="Y840" s="345">
        <v>17</v>
      </c>
      <c r="Z840" s="346"/>
      <c r="AA840" s="346"/>
      <c r="AB840" s="347"/>
      <c r="AC840" s="357" t="s">
        <v>516</v>
      </c>
      <c r="AD840" s="365"/>
      <c r="AE840" s="365"/>
      <c r="AF840" s="365"/>
      <c r="AG840" s="365"/>
      <c r="AH840" s="349">
        <v>1</v>
      </c>
      <c r="AI840" s="350"/>
      <c r="AJ840" s="350"/>
      <c r="AK840" s="350"/>
      <c r="AL840" s="351">
        <v>100</v>
      </c>
      <c r="AM840" s="352"/>
      <c r="AN840" s="352"/>
      <c r="AO840" s="353"/>
      <c r="AP840" s="354" t="s">
        <v>592</v>
      </c>
      <c r="AQ840" s="354"/>
      <c r="AR840" s="354"/>
      <c r="AS840" s="354"/>
      <c r="AT840" s="354"/>
      <c r="AU840" s="354"/>
      <c r="AV840" s="354"/>
      <c r="AW840" s="354"/>
      <c r="AX840" s="354"/>
    </row>
    <row r="841" spans="1:50" ht="60" customHeight="1" x14ac:dyDescent="0.15">
      <c r="A841" s="373">
        <v>5</v>
      </c>
      <c r="B841" s="373">
        <v>1</v>
      </c>
      <c r="C841" s="355" t="s">
        <v>595</v>
      </c>
      <c r="D841" s="341"/>
      <c r="E841" s="341"/>
      <c r="F841" s="341"/>
      <c r="G841" s="341"/>
      <c r="H841" s="341"/>
      <c r="I841" s="341"/>
      <c r="J841" s="342">
        <v>4120905002554</v>
      </c>
      <c r="K841" s="343"/>
      <c r="L841" s="343"/>
      <c r="M841" s="343"/>
      <c r="N841" s="343"/>
      <c r="O841" s="343"/>
      <c r="P841" s="356" t="s">
        <v>598</v>
      </c>
      <c r="Q841" s="344"/>
      <c r="R841" s="344"/>
      <c r="S841" s="344"/>
      <c r="T841" s="344"/>
      <c r="U841" s="344"/>
      <c r="V841" s="344"/>
      <c r="W841" s="344"/>
      <c r="X841" s="344"/>
      <c r="Y841" s="345">
        <v>11</v>
      </c>
      <c r="Z841" s="346"/>
      <c r="AA841" s="346"/>
      <c r="AB841" s="347"/>
      <c r="AC841" s="357" t="s">
        <v>516</v>
      </c>
      <c r="AD841" s="365"/>
      <c r="AE841" s="365"/>
      <c r="AF841" s="365"/>
      <c r="AG841" s="365"/>
      <c r="AH841" s="349">
        <v>1</v>
      </c>
      <c r="AI841" s="350"/>
      <c r="AJ841" s="350"/>
      <c r="AK841" s="350"/>
      <c r="AL841" s="351">
        <v>100</v>
      </c>
      <c r="AM841" s="352"/>
      <c r="AN841" s="352"/>
      <c r="AO841" s="353"/>
      <c r="AP841" s="354" t="s">
        <v>592</v>
      </c>
      <c r="AQ841" s="354"/>
      <c r="AR841" s="354"/>
      <c r="AS841" s="354"/>
      <c r="AT841" s="354"/>
      <c r="AU841" s="354"/>
      <c r="AV841" s="354"/>
      <c r="AW841" s="354"/>
      <c r="AX841" s="354"/>
    </row>
    <row r="842" spans="1:50" ht="45" customHeight="1" x14ac:dyDescent="0.15">
      <c r="A842" s="373">
        <v>6</v>
      </c>
      <c r="B842" s="373">
        <v>1</v>
      </c>
      <c r="C842" s="355" t="s">
        <v>614</v>
      </c>
      <c r="D842" s="341"/>
      <c r="E842" s="341"/>
      <c r="F842" s="341"/>
      <c r="G842" s="341"/>
      <c r="H842" s="341"/>
      <c r="I842" s="341"/>
      <c r="J842" s="342">
        <v>6050005002007</v>
      </c>
      <c r="K842" s="343"/>
      <c r="L842" s="343"/>
      <c r="M842" s="343"/>
      <c r="N842" s="343"/>
      <c r="O842" s="343"/>
      <c r="P842" s="356" t="s">
        <v>600</v>
      </c>
      <c r="Q842" s="344"/>
      <c r="R842" s="344"/>
      <c r="S842" s="344"/>
      <c r="T842" s="344"/>
      <c r="U842" s="344"/>
      <c r="V842" s="344"/>
      <c r="W842" s="344"/>
      <c r="X842" s="344"/>
      <c r="Y842" s="345">
        <v>14</v>
      </c>
      <c r="Z842" s="346"/>
      <c r="AA842" s="346"/>
      <c r="AB842" s="347"/>
      <c r="AC842" s="357" t="s">
        <v>516</v>
      </c>
      <c r="AD842" s="365"/>
      <c r="AE842" s="365"/>
      <c r="AF842" s="365"/>
      <c r="AG842" s="365"/>
      <c r="AH842" s="349">
        <v>1</v>
      </c>
      <c r="AI842" s="350"/>
      <c r="AJ842" s="350"/>
      <c r="AK842" s="350"/>
      <c r="AL842" s="351">
        <v>100</v>
      </c>
      <c r="AM842" s="352"/>
      <c r="AN842" s="352"/>
      <c r="AO842" s="353"/>
      <c r="AP842" s="354" t="s">
        <v>592</v>
      </c>
      <c r="AQ842" s="354"/>
      <c r="AR842" s="354"/>
      <c r="AS842" s="354"/>
      <c r="AT842" s="354"/>
      <c r="AU842" s="354"/>
      <c r="AV842" s="354"/>
      <c r="AW842" s="354"/>
      <c r="AX842" s="354"/>
    </row>
    <row r="843" spans="1:50" ht="45" customHeight="1" x14ac:dyDescent="0.15">
      <c r="A843" s="373">
        <v>7</v>
      </c>
      <c r="B843" s="373">
        <v>1</v>
      </c>
      <c r="C843" s="355" t="s">
        <v>599</v>
      </c>
      <c r="D843" s="341"/>
      <c r="E843" s="341"/>
      <c r="F843" s="341"/>
      <c r="G843" s="341"/>
      <c r="H843" s="341"/>
      <c r="I843" s="341"/>
      <c r="J843" s="342">
        <v>6050005002007</v>
      </c>
      <c r="K843" s="343"/>
      <c r="L843" s="343"/>
      <c r="M843" s="343"/>
      <c r="N843" s="343"/>
      <c r="O843" s="343"/>
      <c r="P843" s="356" t="s">
        <v>601</v>
      </c>
      <c r="Q843" s="344"/>
      <c r="R843" s="344"/>
      <c r="S843" s="344"/>
      <c r="T843" s="344"/>
      <c r="U843" s="344"/>
      <c r="V843" s="344"/>
      <c r="W843" s="344"/>
      <c r="X843" s="344"/>
      <c r="Y843" s="345">
        <v>9</v>
      </c>
      <c r="Z843" s="346"/>
      <c r="AA843" s="346"/>
      <c r="AB843" s="347"/>
      <c r="AC843" s="357" t="s">
        <v>516</v>
      </c>
      <c r="AD843" s="365"/>
      <c r="AE843" s="365"/>
      <c r="AF843" s="365"/>
      <c r="AG843" s="365"/>
      <c r="AH843" s="349">
        <v>1</v>
      </c>
      <c r="AI843" s="350"/>
      <c r="AJ843" s="350"/>
      <c r="AK843" s="350"/>
      <c r="AL843" s="351">
        <v>100</v>
      </c>
      <c r="AM843" s="352"/>
      <c r="AN843" s="352"/>
      <c r="AO843" s="353"/>
      <c r="AP843" s="354" t="s">
        <v>592</v>
      </c>
      <c r="AQ843" s="354"/>
      <c r="AR843" s="354"/>
      <c r="AS843" s="354"/>
      <c r="AT843" s="354"/>
      <c r="AU843" s="354"/>
      <c r="AV843" s="354"/>
      <c r="AW843" s="354"/>
      <c r="AX843" s="354"/>
    </row>
    <row r="844" spans="1:50" ht="75" customHeight="1" x14ac:dyDescent="0.15">
      <c r="A844" s="373">
        <v>8</v>
      </c>
      <c r="B844" s="373">
        <v>1</v>
      </c>
      <c r="C844" s="355" t="s">
        <v>616</v>
      </c>
      <c r="D844" s="341"/>
      <c r="E844" s="341"/>
      <c r="F844" s="341"/>
      <c r="G844" s="341"/>
      <c r="H844" s="341"/>
      <c r="I844" s="341"/>
      <c r="J844" s="342">
        <v>4180005007630</v>
      </c>
      <c r="K844" s="343"/>
      <c r="L844" s="343"/>
      <c r="M844" s="343"/>
      <c r="N844" s="343"/>
      <c r="O844" s="343"/>
      <c r="P844" s="356" t="s">
        <v>605</v>
      </c>
      <c r="Q844" s="344"/>
      <c r="R844" s="344"/>
      <c r="S844" s="344"/>
      <c r="T844" s="344"/>
      <c r="U844" s="344"/>
      <c r="V844" s="344"/>
      <c r="W844" s="344"/>
      <c r="X844" s="344"/>
      <c r="Y844" s="345">
        <v>22</v>
      </c>
      <c r="Z844" s="346"/>
      <c r="AA844" s="346"/>
      <c r="AB844" s="347"/>
      <c r="AC844" s="357" t="s">
        <v>516</v>
      </c>
      <c r="AD844" s="365"/>
      <c r="AE844" s="365"/>
      <c r="AF844" s="365"/>
      <c r="AG844" s="365"/>
      <c r="AH844" s="349">
        <v>1</v>
      </c>
      <c r="AI844" s="350"/>
      <c r="AJ844" s="350"/>
      <c r="AK844" s="350"/>
      <c r="AL844" s="351">
        <v>100</v>
      </c>
      <c r="AM844" s="352"/>
      <c r="AN844" s="352"/>
      <c r="AO844" s="353"/>
      <c r="AP844" s="354" t="s">
        <v>592</v>
      </c>
      <c r="AQ844" s="354"/>
      <c r="AR844" s="354"/>
      <c r="AS844" s="354"/>
      <c r="AT844" s="354"/>
      <c r="AU844" s="354"/>
      <c r="AV844" s="354"/>
      <c r="AW844" s="354"/>
      <c r="AX844" s="354"/>
    </row>
    <row r="845" spans="1:50" ht="30" customHeight="1" x14ac:dyDescent="0.15">
      <c r="A845" s="373">
        <v>9</v>
      </c>
      <c r="B845" s="373">
        <v>1</v>
      </c>
      <c r="C845" s="355" t="s">
        <v>615</v>
      </c>
      <c r="D845" s="341"/>
      <c r="E845" s="341"/>
      <c r="F845" s="341"/>
      <c r="G845" s="341"/>
      <c r="H845" s="341"/>
      <c r="I845" s="341"/>
      <c r="J845" s="342">
        <v>7010005005425</v>
      </c>
      <c r="K845" s="343"/>
      <c r="L845" s="343"/>
      <c r="M845" s="343"/>
      <c r="N845" s="343"/>
      <c r="O845" s="343"/>
      <c r="P845" s="356" t="s">
        <v>604</v>
      </c>
      <c r="Q845" s="344"/>
      <c r="R845" s="344"/>
      <c r="S845" s="344"/>
      <c r="T845" s="344"/>
      <c r="U845" s="344"/>
      <c r="V845" s="344"/>
      <c r="W845" s="344"/>
      <c r="X845" s="344"/>
      <c r="Y845" s="345">
        <v>11</v>
      </c>
      <c r="Z845" s="346"/>
      <c r="AA845" s="346"/>
      <c r="AB845" s="347"/>
      <c r="AC845" s="357" t="s">
        <v>516</v>
      </c>
      <c r="AD845" s="365"/>
      <c r="AE845" s="365"/>
      <c r="AF845" s="365"/>
      <c r="AG845" s="365"/>
      <c r="AH845" s="349">
        <v>1</v>
      </c>
      <c r="AI845" s="350"/>
      <c r="AJ845" s="350"/>
      <c r="AK845" s="350"/>
      <c r="AL845" s="351">
        <v>100</v>
      </c>
      <c r="AM845" s="352"/>
      <c r="AN845" s="352"/>
      <c r="AO845" s="353"/>
      <c r="AP845" s="354" t="s">
        <v>603</v>
      </c>
      <c r="AQ845" s="354"/>
      <c r="AR845" s="354"/>
      <c r="AS845" s="354"/>
      <c r="AT845" s="354"/>
      <c r="AU845" s="354"/>
      <c r="AV845" s="354"/>
      <c r="AW845" s="354"/>
      <c r="AX845" s="354"/>
    </row>
    <row r="846" spans="1:50" ht="45" customHeight="1" x14ac:dyDescent="0.15">
      <c r="A846" s="373">
        <v>10</v>
      </c>
      <c r="B846" s="373">
        <v>1</v>
      </c>
      <c r="C846" s="355" t="s">
        <v>602</v>
      </c>
      <c r="D846" s="341"/>
      <c r="E846" s="341"/>
      <c r="F846" s="341"/>
      <c r="G846" s="341"/>
      <c r="H846" s="341"/>
      <c r="I846" s="341"/>
      <c r="J846" s="342">
        <v>7010005005425</v>
      </c>
      <c r="K846" s="343"/>
      <c r="L846" s="343"/>
      <c r="M846" s="343"/>
      <c r="N846" s="343"/>
      <c r="O846" s="343"/>
      <c r="P846" s="356" t="s">
        <v>606</v>
      </c>
      <c r="Q846" s="344"/>
      <c r="R846" s="344"/>
      <c r="S846" s="344"/>
      <c r="T846" s="344"/>
      <c r="U846" s="344"/>
      <c r="V846" s="344"/>
      <c r="W846" s="344"/>
      <c r="X846" s="344"/>
      <c r="Y846" s="345">
        <v>8</v>
      </c>
      <c r="Z846" s="346"/>
      <c r="AA846" s="346"/>
      <c r="AB846" s="347"/>
      <c r="AC846" s="357" t="s">
        <v>516</v>
      </c>
      <c r="AD846" s="365"/>
      <c r="AE846" s="365"/>
      <c r="AF846" s="365"/>
      <c r="AG846" s="365"/>
      <c r="AH846" s="349">
        <v>1</v>
      </c>
      <c r="AI846" s="350"/>
      <c r="AJ846" s="350"/>
      <c r="AK846" s="350"/>
      <c r="AL846" s="351">
        <v>100</v>
      </c>
      <c r="AM846" s="352"/>
      <c r="AN846" s="352"/>
      <c r="AO846" s="353"/>
      <c r="AP846" s="354" t="s">
        <v>603</v>
      </c>
      <c r="AQ846" s="354"/>
      <c r="AR846" s="354"/>
      <c r="AS846" s="354"/>
      <c r="AT846" s="354"/>
      <c r="AU846" s="354"/>
      <c r="AV846" s="354"/>
      <c r="AW846" s="354"/>
      <c r="AX846" s="354"/>
    </row>
    <row r="847" spans="1:50" ht="45" customHeight="1" x14ac:dyDescent="0.15">
      <c r="A847" s="373">
        <v>11</v>
      </c>
      <c r="B847" s="373">
        <v>1</v>
      </c>
      <c r="C847" s="355" t="s">
        <v>617</v>
      </c>
      <c r="D847" s="341"/>
      <c r="E847" s="341"/>
      <c r="F847" s="341"/>
      <c r="G847" s="341"/>
      <c r="H847" s="341"/>
      <c r="I847" s="341"/>
      <c r="J847" s="342">
        <v>7370005002147</v>
      </c>
      <c r="K847" s="343"/>
      <c r="L847" s="343"/>
      <c r="M847" s="343"/>
      <c r="N847" s="343"/>
      <c r="O847" s="343"/>
      <c r="P847" s="356" t="s">
        <v>607</v>
      </c>
      <c r="Q847" s="344"/>
      <c r="R847" s="344"/>
      <c r="S847" s="344"/>
      <c r="T847" s="344"/>
      <c r="U847" s="344"/>
      <c r="V847" s="344"/>
      <c r="W847" s="344"/>
      <c r="X847" s="344"/>
      <c r="Y847" s="345">
        <v>7</v>
      </c>
      <c r="Z847" s="346"/>
      <c r="AA847" s="346"/>
      <c r="AB847" s="347"/>
      <c r="AC847" s="357" t="s">
        <v>516</v>
      </c>
      <c r="AD847" s="365"/>
      <c r="AE847" s="365"/>
      <c r="AF847" s="365"/>
      <c r="AG847" s="365"/>
      <c r="AH847" s="349">
        <v>1</v>
      </c>
      <c r="AI847" s="350"/>
      <c r="AJ847" s="350"/>
      <c r="AK847" s="350"/>
      <c r="AL847" s="351">
        <v>100</v>
      </c>
      <c r="AM847" s="352"/>
      <c r="AN847" s="352"/>
      <c r="AO847" s="353"/>
      <c r="AP847" s="354" t="s">
        <v>592</v>
      </c>
      <c r="AQ847" s="354"/>
      <c r="AR847" s="354"/>
      <c r="AS847" s="354"/>
      <c r="AT847" s="354"/>
      <c r="AU847" s="354"/>
      <c r="AV847" s="354"/>
      <c r="AW847" s="354"/>
      <c r="AX847" s="354"/>
    </row>
    <row r="848" spans="1:50" ht="45" customHeight="1" x14ac:dyDescent="0.15">
      <c r="A848" s="373">
        <v>12</v>
      </c>
      <c r="B848" s="373">
        <v>1</v>
      </c>
      <c r="C848" s="355" t="s">
        <v>618</v>
      </c>
      <c r="D848" s="341"/>
      <c r="E848" s="341"/>
      <c r="F848" s="341"/>
      <c r="G848" s="341"/>
      <c r="H848" s="341"/>
      <c r="I848" s="341"/>
      <c r="J848" s="342">
        <v>2122005000036</v>
      </c>
      <c r="K848" s="343"/>
      <c r="L848" s="343"/>
      <c r="M848" s="343"/>
      <c r="N848" s="343"/>
      <c r="O848" s="343"/>
      <c r="P848" s="356" t="s">
        <v>608</v>
      </c>
      <c r="Q848" s="344"/>
      <c r="R848" s="344"/>
      <c r="S848" s="344"/>
      <c r="T848" s="344"/>
      <c r="U848" s="344"/>
      <c r="V848" s="344"/>
      <c r="W848" s="344"/>
      <c r="X848" s="344"/>
      <c r="Y848" s="345">
        <v>3</v>
      </c>
      <c r="Z848" s="346"/>
      <c r="AA848" s="346"/>
      <c r="AB848" s="347"/>
      <c r="AC848" s="357" t="s">
        <v>516</v>
      </c>
      <c r="AD848" s="365"/>
      <c r="AE848" s="365"/>
      <c r="AF848" s="365"/>
      <c r="AG848" s="365"/>
      <c r="AH848" s="349">
        <v>1</v>
      </c>
      <c r="AI848" s="350"/>
      <c r="AJ848" s="350"/>
      <c r="AK848" s="350"/>
      <c r="AL848" s="351">
        <v>100</v>
      </c>
      <c r="AM848" s="352"/>
      <c r="AN848" s="352"/>
      <c r="AO848" s="353"/>
      <c r="AP848" s="912" t="s">
        <v>663</v>
      </c>
      <c r="AQ848" s="354"/>
      <c r="AR848" s="354"/>
      <c r="AS848" s="354"/>
      <c r="AT848" s="354"/>
      <c r="AU848" s="354"/>
      <c r="AV848" s="354"/>
      <c r="AW848" s="354"/>
      <c r="AX848" s="354"/>
    </row>
    <row r="849" spans="1:50" ht="45" customHeight="1" x14ac:dyDescent="0.15">
      <c r="A849" s="373">
        <v>13</v>
      </c>
      <c r="B849" s="373">
        <v>1</v>
      </c>
      <c r="C849" s="355" t="s">
        <v>619</v>
      </c>
      <c r="D849" s="341"/>
      <c r="E849" s="341"/>
      <c r="F849" s="341"/>
      <c r="G849" s="341"/>
      <c r="H849" s="341"/>
      <c r="I849" s="341"/>
      <c r="J849" s="342">
        <v>2010705001331</v>
      </c>
      <c r="K849" s="343"/>
      <c r="L849" s="343"/>
      <c r="M849" s="343"/>
      <c r="N849" s="343"/>
      <c r="O849" s="343"/>
      <c r="P849" s="356" t="s">
        <v>609</v>
      </c>
      <c r="Q849" s="344"/>
      <c r="R849" s="344"/>
      <c r="S849" s="344"/>
      <c r="T849" s="344"/>
      <c r="U849" s="344"/>
      <c r="V849" s="344"/>
      <c r="W849" s="344"/>
      <c r="X849" s="344"/>
      <c r="Y849" s="345">
        <v>2</v>
      </c>
      <c r="Z849" s="346"/>
      <c r="AA849" s="346"/>
      <c r="AB849" s="347"/>
      <c r="AC849" s="357" t="s">
        <v>516</v>
      </c>
      <c r="AD849" s="365"/>
      <c r="AE849" s="365"/>
      <c r="AF849" s="365"/>
      <c r="AG849" s="365"/>
      <c r="AH849" s="349">
        <v>1</v>
      </c>
      <c r="AI849" s="350"/>
      <c r="AJ849" s="350"/>
      <c r="AK849" s="350"/>
      <c r="AL849" s="351">
        <v>100</v>
      </c>
      <c r="AM849" s="352"/>
      <c r="AN849" s="352"/>
      <c r="AO849" s="353"/>
      <c r="AP849" s="912" t="s">
        <v>664</v>
      </c>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430</v>
      </c>
      <c r="K869" s="359"/>
      <c r="L869" s="359"/>
      <c r="M869" s="359"/>
      <c r="N869" s="359"/>
      <c r="O869" s="359"/>
      <c r="P869" s="360" t="s">
        <v>375</v>
      </c>
      <c r="Q869" s="360"/>
      <c r="R869" s="360"/>
      <c r="S869" s="360"/>
      <c r="T869" s="360"/>
      <c r="U869" s="360"/>
      <c r="V869" s="360"/>
      <c r="W869" s="360"/>
      <c r="X869" s="360"/>
      <c r="Y869" s="361" t="s">
        <v>427</v>
      </c>
      <c r="Z869" s="362"/>
      <c r="AA869" s="362"/>
      <c r="AB869" s="362"/>
      <c r="AC869" s="142" t="s">
        <v>473</v>
      </c>
      <c r="AD869" s="142"/>
      <c r="AE869" s="142"/>
      <c r="AF869" s="142"/>
      <c r="AG869" s="142"/>
      <c r="AH869" s="361" t="s">
        <v>507</v>
      </c>
      <c r="AI869" s="358"/>
      <c r="AJ869" s="358"/>
      <c r="AK869" s="358"/>
      <c r="AL869" s="358" t="s">
        <v>21</v>
      </c>
      <c r="AM869" s="358"/>
      <c r="AN869" s="358"/>
      <c r="AO869" s="363"/>
      <c r="AP869" s="364" t="s">
        <v>431</v>
      </c>
      <c r="AQ869" s="364"/>
      <c r="AR869" s="364"/>
      <c r="AS869" s="364"/>
      <c r="AT869" s="364"/>
      <c r="AU869" s="364"/>
      <c r="AV869" s="364"/>
      <c r="AW869" s="364"/>
      <c r="AX869" s="364"/>
    </row>
    <row r="870" spans="1:50" ht="30" customHeight="1" x14ac:dyDescent="0.15">
      <c r="A870" s="373">
        <v>1</v>
      </c>
      <c r="B870" s="373">
        <v>1</v>
      </c>
      <c r="C870" s="355" t="s">
        <v>637</v>
      </c>
      <c r="D870" s="341"/>
      <c r="E870" s="341"/>
      <c r="F870" s="341"/>
      <c r="G870" s="341"/>
      <c r="H870" s="341"/>
      <c r="I870" s="341"/>
      <c r="J870" s="342">
        <v>8040005001619</v>
      </c>
      <c r="K870" s="343"/>
      <c r="L870" s="343"/>
      <c r="M870" s="343"/>
      <c r="N870" s="343"/>
      <c r="O870" s="343"/>
      <c r="P870" s="356" t="s">
        <v>638</v>
      </c>
      <c r="Q870" s="344"/>
      <c r="R870" s="344"/>
      <c r="S870" s="344"/>
      <c r="T870" s="344"/>
      <c r="U870" s="344"/>
      <c r="V870" s="344"/>
      <c r="W870" s="344"/>
      <c r="X870" s="344"/>
      <c r="Y870" s="345">
        <v>18</v>
      </c>
      <c r="Z870" s="346"/>
      <c r="AA870" s="346"/>
      <c r="AB870" s="347"/>
      <c r="AC870" s="357" t="s">
        <v>517</v>
      </c>
      <c r="AD870" s="365"/>
      <c r="AE870" s="365"/>
      <c r="AF870" s="365"/>
      <c r="AG870" s="365"/>
      <c r="AH870" s="366">
        <v>1</v>
      </c>
      <c r="AI870" s="367"/>
      <c r="AJ870" s="367"/>
      <c r="AK870" s="367"/>
      <c r="AL870" s="351">
        <v>100</v>
      </c>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430</v>
      </c>
      <c r="K902" s="359"/>
      <c r="L902" s="359"/>
      <c r="M902" s="359"/>
      <c r="N902" s="359"/>
      <c r="O902" s="359"/>
      <c r="P902" s="360" t="s">
        <v>375</v>
      </c>
      <c r="Q902" s="360"/>
      <c r="R902" s="360"/>
      <c r="S902" s="360"/>
      <c r="T902" s="360"/>
      <c r="U902" s="360"/>
      <c r="V902" s="360"/>
      <c r="W902" s="360"/>
      <c r="X902" s="360"/>
      <c r="Y902" s="361" t="s">
        <v>427</v>
      </c>
      <c r="Z902" s="362"/>
      <c r="AA902" s="362"/>
      <c r="AB902" s="362"/>
      <c r="AC902" s="142" t="s">
        <v>473</v>
      </c>
      <c r="AD902" s="142"/>
      <c r="AE902" s="142"/>
      <c r="AF902" s="142"/>
      <c r="AG902" s="142"/>
      <c r="AH902" s="361" t="s">
        <v>507</v>
      </c>
      <c r="AI902" s="358"/>
      <c r="AJ902" s="358"/>
      <c r="AK902" s="358"/>
      <c r="AL902" s="358" t="s">
        <v>21</v>
      </c>
      <c r="AM902" s="358"/>
      <c r="AN902" s="358"/>
      <c r="AO902" s="363"/>
      <c r="AP902" s="364" t="s">
        <v>431</v>
      </c>
      <c r="AQ902" s="364"/>
      <c r="AR902" s="364"/>
      <c r="AS902" s="364"/>
      <c r="AT902" s="364"/>
      <c r="AU902" s="364"/>
      <c r="AV902" s="364"/>
      <c r="AW902" s="364"/>
      <c r="AX902" s="364"/>
    </row>
    <row r="903" spans="1:50" ht="30" customHeight="1" x14ac:dyDescent="0.15">
      <c r="A903" s="373">
        <v>1</v>
      </c>
      <c r="B903" s="373">
        <v>1</v>
      </c>
      <c r="C903" s="355" t="s">
        <v>641</v>
      </c>
      <c r="D903" s="341"/>
      <c r="E903" s="341"/>
      <c r="F903" s="341"/>
      <c r="G903" s="341"/>
      <c r="H903" s="341"/>
      <c r="I903" s="341"/>
      <c r="J903" s="342">
        <v>1010405009411</v>
      </c>
      <c r="K903" s="343"/>
      <c r="L903" s="343"/>
      <c r="M903" s="343"/>
      <c r="N903" s="343"/>
      <c r="O903" s="343"/>
      <c r="P903" s="356" t="s">
        <v>640</v>
      </c>
      <c r="Q903" s="344"/>
      <c r="R903" s="344"/>
      <c r="S903" s="344"/>
      <c r="T903" s="344"/>
      <c r="U903" s="344"/>
      <c r="V903" s="344"/>
      <c r="W903" s="344"/>
      <c r="X903" s="344"/>
      <c r="Y903" s="345">
        <v>17</v>
      </c>
      <c r="Z903" s="346"/>
      <c r="AA903" s="346"/>
      <c r="AB903" s="347"/>
      <c r="AC903" s="357" t="s">
        <v>513</v>
      </c>
      <c r="AD903" s="365"/>
      <c r="AE903" s="365"/>
      <c r="AF903" s="365"/>
      <c r="AG903" s="365"/>
      <c r="AH903" s="366">
        <v>1</v>
      </c>
      <c r="AI903" s="367"/>
      <c r="AJ903" s="367"/>
      <c r="AK903" s="367"/>
      <c r="AL903" s="351">
        <v>98.6</v>
      </c>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430</v>
      </c>
      <c r="K935" s="359"/>
      <c r="L935" s="359"/>
      <c r="M935" s="359"/>
      <c r="N935" s="359"/>
      <c r="O935" s="359"/>
      <c r="P935" s="360" t="s">
        <v>375</v>
      </c>
      <c r="Q935" s="360"/>
      <c r="R935" s="360"/>
      <c r="S935" s="360"/>
      <c r="T935" s="360"/>
      <c r="U935" s="360"/>
      <c r="V935" s="360"/>
      <c r="W935" s="360"/>
      <c r="X935" s="360"/>
      <c r="Y935" s="361" t="s">
        <v>427</v>
      </c>
      <c r="Z935" s="362"/>
      <c r="AA935" s="362"/>
      <c r="AB935" s="362"/>
      <c r="AC935" s="142" t="s">
        <v>473</v>
      </c>
      <c r="AD935" s="142"/>
      <c r="AE935" s="142"/>
      <c r="AF935" s="142"/>
      <c r="AG935" s="142"/>
      <c r="AH935" s="361" t="s">
        <v>507</v>
      </c>
      <c r="AI935" s="358"/>
      <c r="AJ935" s="358"/>
      <c r="AK935" s="358"/>
      <c r="AL935" s="358" t="s">
        <v>21</v>
      </c>
      <c r="AM935" s="358"/>
      <c r="AN935" s="358"/>
      <c r="AO935" s="363"/>
      <c r="AP935" s="364" t="s">
        <v>431</v>
      </c>
      <c r="AQ935" s="364"/>
      <c r="AR935" s="364"/>
      <c r="AS935" s="364"/>
      <c r="AT935" s="364"/>
      <c r="AU935" s="364"/>
      <c r="AV935" s="364"/>
      <c r="AW935" s="364"/>
      <c r="AX935" s="364"/>
    </row>
    <row r="936" spans="1:50" ht="30" customHeight="1" x14ac:dyDescent="0.15">
      <c r="A936" s="373">
        <v>1</v>
      </c>
      <c r="B936" s="373">
        <v>1</v>
      </c>
      <c r="C936" s="355" t="s">
        <v>639</v>
      </c>
      <c r="D936" s="341"/>
      <c r="E936" s="341"/>
      <c r="F936" s="341"/>
      <c r="G936" s="341"/>
      <c r="H936" s="341"/>
      <c r="I936" s="341"/>
      <c r="J936" s="342">
        <v>1010405009411</v>
      </c>
      <c r="K936" s="343"/>
      <c r="L936" s="343"/>
      <c r="M936" s="343"/>
      <c r="N936" s="343"/>
      <c r="O936" s="343"/>
      <c r="P936" s="356" t="s">
        <v>642</v>
      </c>
      <c r="Q936" s="344"/>
      <c r="R936" s="344"/>
      <c r="S936" s="344"/>
      <c r="T936" s="344"/>
      <c r="U936" s="344"/>
      <c r="V936" s="344"/>
      <c r="W936" s="344"/>
      <c r="X936" s="344"/>
      <c r="Y936" s="345">
        <v>11</v>
      </c>
      <c r="Z936" s="346"/>
      <c r="AA936" s="346"/>
      <c r="AB936" s="347"/>
      <c r="AC936" s="357" t="s">
        <v>513</v>
      </c>
      <c r="AD936" s="365"/>
      <c r="AE936" s="365"/>
      <c r="AF936" s="365"/>
      <c r="AG936" s="365"/>
      <c r="AH936" s="366">
        <v>2</v>
      </c>
      <c r="AI936" s="367"/>
      <c r="AJ936" s="367"/>
      <c r="AK936" s="367"/>
      <c r="AL936" s="351">
        <v>91</v>
      </c>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2" t="s">
        <v>430</v>
      </c>
      <c r="K968" s="359"/>
      <c r="L968" s="359"/>
      <c r="M968" s="359"/>
      <c r="N968" s="359"/>
      <c r="O968" s="359"/>
      <c r="P968" s="360" t="s">
        <v>375</v>
      </c>
      <c r="Q968" s="360"/>
      <c r="R968" s="360"/>
      <c r="S968" s="360"/>
      <c r="T968" s="360"/>
      <c r="U968" s="360"/>
      <c r="V968" s="360"/>
      <c r="W968" s="360"/>
      <c r="X968" s="360"/>
      <c r="Y968" s="361" t="s">
        <v>427</v>
      </c>
      <c r="Z968" s="362"/>
      <c r="AA968" s="362"/>
      <c r="AB968" s="362"/>
      <c r="AC968" s="142" t="s">
        <v>473</v>
      </c>
      <c r="AD968" s="142"/>
      <c r="AE968" s="142"/>
      <c r="AF968" s="142"/>
      <c r="AG968" s="142"/>
      <c r="AH968" s="361" t="s">
        <v>507</v>
      </c>
      <c r="AI968" s="358"/>
      <c r="AJ968" s="358"/>
      <c r="AK968" s="358"/>
      <c r="AL968" s="358" t="s">
        <v>21</v>
      </c>
      <c r="AM968" s="358"/>
      <c r="AN968" s="358"/>
      <c r="AO968" s="363"/>
      <c r="AP968" s="364" t="s">
        <v>431</v>
      </c>
      <c r="AQ968" s="364"/>
      <c r="AR968" s="364"/>
      <c r="AS968" s="364"/>
      <c r="AT968" s="364"/>
      <c r="AU968" s="364"/>
      <c r="AV968" s="364"/>
      <c r="AW968" s="364"/>
      <c r="AX968" s="364"/>
    </row>
    <row r="969" spans="1:50" ht="30" customHeight="1" x14ac:dyDescent="0.15">
      <c r="A969" s="373">
        <v>1</v>
      </c>
      <c r="B969" s="373">
        <v>1</v>
      </c>
      <c r="C969" s="355" t="s">
        <v>644</v>
      </c>
      <c r="D969" s="341"/>
      <c r="E969" s="341"/>
      <c r="F969" s="341"/>
      <c r="G969" s="341"/>
      <c r="H969" s="341"/>
      <c r="I969" s="341"/>
      <c r="J969" s="342">
        <v>7010005018674</v>
      </c>
      <c r="K969" s="343"/>
      <c r="L969" s="343"/>
      <c r="M969" s="343"/>
      <c r="N969" s="343"/>
      <c r="O969" s="343"/>
      <c r="P969" s="356" t="s">
        <v>645</v>
      </c>
      <c r="Q969" s="344"/>
      <c r="R969" s="344"/>
      <c r="S969" s="344"/>
      <c r="T969" s="344"/>
      <c r="U969" s="344"/>
      <c r="V969" s="344"/>
      <c r="W969" s="344"/>
      <c r="X969" s="344"/>
      <c r="Y969" s="345">
        <v>9</v>
      </c>
      <c r="Z969" s="346"/>
      <c r="AA969" s="346"/>
      <c r="AB969" s="347"/>
      <c r="AC969" s="357" t="s">
        <v>513</v>
      </c>
      <c r="AD969" s="365"/>
      <c r="AE969" s="365"/>
      <c r="AF969" s="365"/>
      <c r="AG969" s="365"/>
      <c r="AH969" s="366">
        <v>2</v>
      </c>
      <c r="AI969" s="367"/>
      <c r="AJ969" s="367"/>
      <c r="AK969" s="367"/>
      <c r="AL969" s="351">
        <v>86.5</v>
      </c>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430</v>
      </c>
      <c r="K1001" s="359"/>
      <c r="L1001" s="359"/>
      <c r="M1001" s="359"/>
      <c r="N1001" s="359"/>
      <c r="O1001" s="359"/>
      <c r="P1001" s="360" t="s">
        <v>375</v>
      </c>
      <c r="Q1001" s="360"/>
      <c r="R1001" s="360"/>
      <c r="S1001" s="360"/>
      <c r="T1001" s="360"/>
      <c r="U1001" s="360"/>
      <c r="V1001" s="360"/>
      <c r="W1001" s="360"/>
      <c r="X1001" s="360"/>
      <c r="Y1001" s="361" t="s">
        <v>427</v>
      </c>
      <c r="Z1001" s="362"/>
      <c r="AA1001" s="362"/>
      <c r="AB1001" s="362"/>
      <c r="AC1001" s="142" t="s">
        <v>473</v>
      </c>
      <c r="AD1001" s="142"/>
      <c r="AE1001" s="142"/>
      <c r="AF1001" s="142"/>
      <c r="AG1001" s="142"/>
      <c r="AH1001" s="361" t="s">
        <v>507</v>
      </c>
      <c r="AI1001" s="358"/>
      <c r="AJ1001" s="358"/>
      <c r="AK1001" s="358"/>
      <c r="AL1001" s="358" t="s">
        <v>21</v>
      </c>
      <c r="AM1001" s="358"/>
      <c r="AN1001" s="358"/>
      <c r="AO1001" s="363"/>
      <c r="AP1001" s="364" t="s">
        <v>431</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430</v>
      </c>
      <c r="K1034" s="359"/>
      <c r="L1034" s="359"/>
      <c r="M1034" s="359"/>
      <c r="N1034" s="359"/>
      <c r="O1034" s="359"/>
      <c r="P1034" s="360" t="s">
        <v>375</v>
      </c>
      <c r="Q1034" s="360"/>
      <c r="R1034" s="360"/>
      <c r="S1034" s="360"/>
      <c r="T1034" s="360"/>
      <c r="U1034" s="360"/>
      <c r="V1034" s="360"/>
      <c r="W1034" s="360"/>
      <c r="X1034" s="360"/>
      <c r="Y1034" s="361" t="s">
        <v>427</v>
      </c>
      <c r="Z1034" s="362"/>
      <c r="AA1034" s="362"/>
      <c r="AB1034" s="362"/>
      <c r="AC1034" s="142" t="s">
        <v>473</v>
      </c>
      <c r="AD1034" s="142"/>
      <c r="AE1034" s="142"/>
      <c r="AF1034" s="142"/>
      <c r="AG1034" s="142"/>
      <c r="AH1034" s="361" t="s">
        <v>507</v>
      </c>
      <c r="AI1034" s="358"/>
      <c r="AJ1034" s="358"/>
      <c r="AK1034" s="358"/>
      <c r="AL1034" s="358" t="s">
        <v>21</v>
      </c>
      <c r="AM1034" s="358"/>
      <c r="AN1034" s="358"/>
      <c r="AO1034" s="363"/>
      <c r="AP1034" s="364" t="s">
        <v>431</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430</v>
      </c>
      <c r="K1067" s="359"/>
      <c r="L1067" s="359"/>
      <c r="M1067" s="359"/>
      <c r="N1067" s="359"/>
      <c r="O1067" s="359"/>
      <c r="P1067" s="360" t="s">
        <v>375</v>
      </c>
      <c r="Q1067" s="360"/>
      <c r="R1067" s="360"/>
      <c r="S1067" s="360"/>
      <c r="T1067" s="360"/>
      <c r="U1067" s="360"/>
      <c r="V1067" s="360"/>
      <c r="W1067" s="360"/>
      <c r="X1067" s="360"/>
      <c r="Y1067" s="361" t="s">
        <v>427</v>
      </c>
      <c r="Z1067" s="362"/>
      <c r="AA1067" s="362"/>
      <c r="AB1067" s="362"/>
      <c r="AC1067" s="142" t="s">
        <v>473</v>
      </c>
      <c r="AD1067" s="142"/>
      <c r="AE1067" s="142"/>
      <c r="AF1067" s="142"/>
      <c r="AG1067" s="142"/>
      <c r="AH1067" s="361" t="s">
        <v>507</v>
      </c>
      <c r="AI1067" s="358"/>
      <c r="AJ1067" s="358"/>
      <c r="AK1067" s="358"/>
      <c r="AL1067" s="358" t="s">
        <v>21</v>
      </c>
      <c r="AM1067" s="358"/>
      <c r="AN1067" s="358"/>
      <c r="AO1067" s="363"/>
      <c r="AP1067" s="364" t="s">
        <v>431</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461</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480</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2" t="s">
        <v>396</v>
      </c>
      <c r="D1101" s="377"/>
      <c r="E1101" s="142" t="s">
        <v>395</v>
      </c>
      <c r="F1101" s="377"/>
      <c r="G1101" s="377"/>
      <c r="H1101" s="377"/>
      <c r="I1101" s="377"/>
      <c r="J1101" s="142" t="s">
        <v>430</v>
      </c>
      <c r="K1101" s="142"/>
      <c r="L1101" s="142"/>
      <c r="M1101" s="142"/>
      <c r="N1101" s="142"/>
      <c r="O1101" s="142"/>
      <c r="P1101" s="361" t="s">
        <v>27</v>
      </c>
      <c r="Q1101" s="361"/>
      <c r="R1101" s="361"/>
      <c r="S1101" s="361"/>
      <c r="T1101" s="361"/>
      <c r="U1101" s="361"/>
      <c r="V1101" s="361"/>
      <c r="W1101" s="361"/>
      <c r="X1101" s="361"/>
      <c r="Y1101" s="142" t="s">
        <v>432</v>
      </c>
      <c r="Z1101" s="377"/>
      <c r="AA1101" s="377"/>
      <c r="AB1101" s="377"/>
      <c r="AC1101" s="142" t="s">
        <v>376</v>
      </c>
      <c r="AD1101" s="142"/>
      <c r="AE1101" s="142"/>
      <c r="AF1101" s="142"/>
      <c r="AG1101" s="142"/>
      <c r="AH1101" s="361" t="s">
        <v>390</v>
      </c>
      <c r="AI1101" s="362"/>
      <c r="AJ1101" s="362"/>
      <c r="AK1101" s="362"/>
      <c r="AL1101" s="362" t="s">
        <v>21</v>
      </c>
      <c r="AM1101" s="362"/>
      <c r="AN1101" s="362"/>
      <c r="AO1101" s="378"/>
      <c r="AP1101" s="364" t="s">
        <v>462</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799" priority="14007">
      <formula>IF(RIGHT(TEXT(AD14,"0.#"),1)=".",FALSE,TRUE)</formula>
    </cfRule>
    <cfRule type="expression" dxfId="2798" priority="14008">
      <formula>IF(RIGHT(TEXT(AD14,"0.#"),1)=".",TRUE,FALSE)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10:Y816 Y796:Y803 Y794">
    <cfRule type="expression" dxfId="2789" priority="13657">
      <formula>IF(RIGHT(TEXT(Y794,"0.#"),1)=".",FALSE,TRUE)</formula>
    </cfRule>
    <cfRule type="expression" dxfId="2788" priority="13658">
      <formula>IF(RIGHT(TEXT(Y794,"0.#"),1)=".",TRUE,FALSE)</formula>
    </cfRule>
  </conditionalFormatting>
  <conditionalFormatting sqref="AD16:AQ17 AD15:AX15 P13:AX13 P14:AC17">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Y837:Y838">
    <cfRule type="expression" dxfId="2377" priority="2813">
      <formula>IF(RIGHT(TEXT(Y837,"0.#"),1)=".",FALSE,TRUE)</formula>
    </cfRule>
    <cfRule type="expression" dxfId="2376" priority="2814">
      <formula>IF(RIGHT(TEXT(Y837,"0.#"),1)=".",TRUE,FALSE)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2:Y899">
    <cfRule type="expression" dxfId="2059" priority="2073">
      <formula>IF(RIGHT(TEXT(Y872,"0.#"),1)=".",FALSE,TRUE)</formula>
    </cfRule>
    <cfRule type="expression" dxfId="2058" priority="2074">
      <formula>IF(RIGHT(TEXT(Y872,"0.#"),1)=".",TRUE,FALSE)</formula>
    </cfRule>
  </conditionalFormatting>
  <conditionalFormatting sqref="Y870:Y871">
    <cfRule type="expression" dxfId="2057" priority="2067">
      <formula>IF(RIGHT(TEXT(Y870,"0.#"),1)=".",FALSE,TRUE)</formula>
    </cfRule>
    <cfRule type="expression" dxfId="2056" priority="2068">
      <formula>IF(RIGHT(TEXT(Y870,"0.#"),1)=".",TRUE,FALSE)</formula>
    </cfRule>
  </conditionalFormatting>
  <conditionalFormatting sqref="Y905:Y932">
    <cfRule type="expression" dxfId="2055" priority="2061">
      <formula>IF(RIGHT(TEXT(Y905,"0.#"),1)=".",FALSE,TRUE)</formula>
    </cfRule>
    <cfRule type="expression" dxfId="2054" priority="2062">
      <formula>IF(RIGHT(TEXT(Y905,"0.#"),1)=".",TRUE,FALSE)</formula>
    </cfRule>
  </conditionalFormatting>
  <conditionalFormatting sqref="Y903:Y904">
    <cfRule type="expression" dxfId="2053" priority="2055">
      <formula>IF(RIGHT(TEXT(Y903,"0.#"),1)=".",FALSE,TRUE)</formula>
    </cfRule>
    <cfRule type="expression" dxfId="2052" priority="2056">
      <formula>IF(RIGHT(TEXT(Y903,"0.#"),1)=".",TRUE,FALSE)</formula>
    </cfRule>
  </conditionalFormatting>
  <conditionalFormatting sqref="Y938:Y965">
    <cfRule type="expression" dxfId="2051" priority="2049">
      <formula>IF(RIGHT(TEXT(Y938,"0.#"),1)=".",FALSE,TRUE)</formula>
    </cfRule>
    <cfRule type="expression" dxfId="2050" priority="2050">
      <formula>IF(RIGHT(TEXT(Y938,"0.#"),1)=".",TRUE,FALSE)</formula>
    </cfRule>
  </conditionalFormatting>
  <conditionalFormatting sqref="Y936:Y937">
    <cfRule type="expression" dxfId="2049" priority="2043">
      <formula>IF(RIGHT(TEXT(Y936,"0.#"),1)=".",FALSE,TRUE)</formula>
    </cfRule>
    <cfRule type="expression" dxfId="2048" priority="2044">
      <formula>IF(RIGHT(TEXT(Y936,"0.#"),1)=".",TRUE,FALSE)</formula>
    </cfRule>
  </conditionalFormatting>
  <conditionalFormatting sqref="Y971:Y998">
    <cfRule type="expression" dxfId="2047" priority="2037">
      <formula>IF(RIGHT(TEXT(Y971,"0.#"),1)=".",FALSE,TRUE)</formula>
    </cfRule>
    <cfRule type="expression" dxfId="2046" priority="2038">
      <formula>IF(RIGHT(TEXT(Y971,"0.#"),1)=".",TRUE,FALSE)</formula>
    </cfRule>
  </conditionalFormatting>
  <conditionalFormatting sqref="Y969:Y970">
    <cfRule type="expression" dxfId="2045" priority="2031">
      <formula>IF(RIGHT(TEXT(Y969,"0.#"),1)=".",FALSE,TRUE)</formula>
    </cfRule>
    <cfRule type="expression" dxfId="2044" priority="2032">
      <formula>IF(RIGHT(TEXT(Y969,"0.#"),1)=".",TRUE,FALSE)</formula>
    </cfRule>
  </conditionalFormatting>
  <conditionalFormatting sqref="Y1004:Y1031">
    <cfRule type="expression" dxfId="2043" priority="2025">
      <formula>IF(RIGHT(TEXT(Y1004,"0.#"),1)=".",FALSE,TRUE)</formula>
    </cfRule>
    <cfRule type="expression" dxfId="2042" priority="2026">
      <formula>IF(RIGHT(TEXT(Y1004,"0.#"),1)=".",TRUE,FALSE)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72:AO899">
    <cfRule type="expression" dxfId="1961" priority="2075">
      <formula>IF(AND(AL872&gt;=0, RIGHT(TEXT(AL872,"0.#"),1)&lt;&gt;"."),TRUE,FALSE)</formula>
    </cfRule>
    <cfRule type="expression" dxfId="1960" priority="2076">
      <formula>IF(AND(AL872&gt;=0, RIGHT(TEXT(AL872,"0.#"),1)="."),TRUE,FALSE)</formula>
    </cfRule>
    <cfRule type="expression" dxfId="1959" priority="2077">
      <formula>IF(AND(AL872&lt;0, RIGHT(TEXT(AL872,"0.#"),1)&lt;&gt;"."),TRUE,FALSE)</formula>
    </cfRule>
    <cfRule type="expression" dxfId="1958" priority="2078">
      <formula>IF(AND(AL872&lt;0, RIGHT(TEXT(AL872,"0.#"),1)="."),TRUE,FALSE)</formula>
    </cfRule>
  </conditionalFormatting>
  <conditionalFormatting sqref="AL870:AO871">
    <cfRule type="expression" dxfId="1957" priority="2069">
      <formula>IF(AND(AL870&gt;=0, RIGHT(TEXT(AL870,"0.#"),1)&lt;&gt;"."),TRUE,FALSE)</formula>
    </cfRule>
    <cfRule type="expression" dxfId="1956" priority="2070">
      <formula>IF(AND(AL870&gt;=0, RIGHT(TEXT(AL870,"0.#"),1)="."),TRUE,FALSE)</formula>
    </cfRule>
    <cfRule type="expression" dxfId="1955" priority="2071">
      <formula>IF(AND(AL870&lt;0, RIGHT(TEXT(AL870,"0.#"),1)&lt;&gt;"."),TRUE,FALSE)</formula>
    </cfRule>
    <cfRule type="expression" dxfId="1954" priority="2072">
      <formula>IF(AND(AL870&lt;0, RIGHT(TEXT(AL870,"0.#"),1)="."),TRUE,FALSE)</formula>
    </cfRule>
  </conditionalFormatting>
  <conditionalFormatting sqref="AL905:AO932">
    <cfRule type="expression" dxfId="1953" priority="2063">
      <formula>IF(AND(AL905&gt;=0, RIGHT(TEXT(AL905,"0.#"),1)&lt;&gt;"."),TRUE,FALSE)</formula>
    </cfRule>
    <cfRule type="expression" dxfId="1952" priority="2064">
      <formula>IF(AND(AL905&gt;=0, RIGHT(TEXT(AL905,"0.#"),1)="."),TRUE,FALSE)</formula>
    </cfRule>
    <cfRule type="expression" dxfId="1951" priority="2065">
      <formula>IF(AND(AL905&lt;0, RIGHT(TEXT(AL905,"0.#"),1)&lt;&gt;"."),TRUE,FALSE)</formula>
    </cfRule>
    <cfRule type="expression" dxfId="1950" priority="2066">
      <formula>IF(AND(AL905&lt;0, RIGHT(TEXT(AL905,"0.#"),1)="."),TRUE,FALSE)</formula>
    </cfRule>
  </conditionalFormatting>
  <conditionalFormatting sqref="AL903:AO904">
    <cfRule type="expression" dxfId="1949" priority="2057">
      <formula>IF(AND(AL903&gt;=0, RIGHT(TEXT(AL903,"0.#"),1)&lt;&gt;"."),TRUE,FALSE)</formula>
    </cfRule>
    <cfRule type="expression" dxfId="1948" priority="2058">
      <formula>IF(AND(AL903&gt;=0, RIGHT(TEXT(AL903,"0.#"),1)="."),TRUE,FALSE)</formula>
    </cfRule>
    <cfRule type="expression" dxfId="1947" priority="2059">
      <formula>IF(AND(AL903&lt;0, RIGHT(TEXT(AL903,"0.#"),1)&lt;&gt;"."),TRUE,FALSE)</formula>
    </cfRule>
    <cfRule type="expression" dxfId="1946" priority="2060">
      <formula>IF(AND(AL903&lt;0, RIGHT(TEXT(AL903,"0.#"),1)="."),TRUE,FALSE)</formula>
    </cfRule>
  </conditionalFormatting>
  <conditionalFormatting sqref="AL938:AO965">
    <cfRule type="expression" dxfId="1945" priority="2051">
      <formula>IF(AND(AL938&gt;=0, RIGHT(TEXT(AL938,"0.#"),1)&lt;&gt;"."),TRUE,FALSE)</formula>
    </cfRule>
    <cfRule type="expression" dxfId="1944" priority="2052">
      <formula>IF(AND(AL938&gt;=0, RIGHT(TEXT(AL938,"0.#"),1)="."),TRUE,FALSE)</formula>
    </cfRule>
    <cfRule type="expression" dxfId="1943" priority="2053">
      <formula>IF(AND(AL938&lt;0, RIGHT(TEXT(AL938,"0.#"),1)&lt;&gt;"."),TRUE,FALSE)</formula>
    </cfRule>
    <cfRule type="expression" dxfId="1942" priority="2054">
      <formula>IF(AND(AL938&lt;0, RIGHT(TEXT(AL938,"0.#"),1)="."),TRUE,FALSE)</formula>
    </cfRule>
  </conditionalFormatting>
  <conditionalFormatting sqref="AL936:AO937">
    <cfRule type="expression" dxfId="1941" priority="2045">
      <formula>IF(AND(AL936&gt;=0, RIGHT(TEXT(AL936,"0.#"),1)&lt;&gt;"."),TRUE,FALSE)</formula>
    </cfRule>
    <cfRule type="expression" dxfId="1940" priority="2046">
      <formula>IF(AND(AL936&gt;=0, RIGHT(TEXT(AL936,"0.#"),1)="."),TRUE,FALSE)</formula>
    </cfRule>
    <cfRule type="expression" dxfId="1939" priority="2047">
      <formula>IF(AND(AL936&lt;0, RIGHT(TEXT(AL936,"0.#"),1)&lt;&gt;"."),TRUE,FALSE)</formula>
    </cfRule>
    <cfRule type="expression" dxfId="1938" priority="2048">
      <formula>IF(AND(AL936&lt;0, RIGHT(TEXT(AL936,"0.#"),1)="."),TRUE,FALSE)</formula>
    </cfRule>
  </conditionalFormatting>
  <conditionalFormatting sqref="AL971:AO998">
    <cfRule type="expression" dxfId="1937" priority="2039">
      <formula>IF(AND(AL971&gt;=0, RIGHT(TEXT(AL971,"0.#"),1)&lt;&gt;"."),TRUE,FALSE)</formula>
    </cfRule>
    <cfRule type="expression" dxfId="1936" priority="2040">
      <formula>IF(AND(AL971&gt;=0, RIGHT(TEXT(AL971,"0.#"),1)="."),TRUE,FALSE)</formula>
    </cfRule>
    <cfRule type="expression" dxfId="1935" priority="2041">
      <formula>IF(AND(AL971&lt;0, RIGHT(TEXT(AL971,"0.#"),1)&lt;&gt;"."),TRUE,FALSE)</formula>
    </cfRule>
    <cfRule type="expression" dxfId="1934" priority="2042">
      <formula>IF(AND(AL971&lt;0, RIGHT(TEXT(AL971,"0.#"),1)="."),TRUE,FALSE)</formula>
    </cfRule>
  </conditionalFormatting>
  <conditionalFormatting sqref="AL969:AO970">
    <cfRule type="expression" dxfId="1933" priority="2033">
      <formula>IF(AND(AL969&gt;=0, RIGHT(TEXT(AL969,"0.#"),1)&lt;&gt;"."),TRUE,FALSE)</formula>
    </cfRule>
    <cfRule type="expression" dxfId="1932" priority="2034">
      <formula>IF(AND(AL969&gt;=0, RIGHT(TEXT(AL969,"0.#"),1)="."),TRUE,FALSE)</formula>
    </cfRule>
    <cfRule type="expression" dxfId="1931" priority="2035">
      <formula>IF(AND(AL969&lt;0, RIGHT(TEXT(AL969,"0.#"),1)&lt;&gt;"."),TRUE,FALSE)</formula>
    </cfRule>
    <cfRule type="expression" dxfId="1930" priority="2036">
      <formula>IF(AND(AL969&lt;0, RIGHT(TEXT(AL969,"0.#"),1)="."),TRUE,FALSE)</formula>
    </cfRule>
  </conditionalFormatting>
  <conditionalFormatting sqref="AL1004:AO1031">
    <cfRule type="expression" dxfId="1929" priority="2027">
      <formula>IF(AND(AL1004&gt;=0, RIGHT(TEXT(AL1004,"0.#"),1)&lt;&gt;"."),TRUE,FALSE)</formula>
    </cfRule>
    <cfRule type="expression" dxfId="1928" priority="2028">
      <formula>IF(AND(AL1004&gt;=0, RIGHT(TEXT(AL1004,"0.#"),1)="."),TRUE,FALSE)</formula>
    </cfRule>
    <cfRule type="expression" dxfId="1927" priority="2029">
      <formula>IF(AND(AL1004&lt;0, RIGHT(TEXT(AL1004,"0.#"),1)&lt;&gt;"."),TRUE,FALSE)</formula>
    </cfRule>
    <cfRule type="expression" dxfId="1926" priority="2030">
      <formula>IF(AND(AL1004&lt;0, RIGHT(TEXT(AL1004,"0.#"),1)="."),TRUE,FALSE)</formula>
    </cfRule>
  </conditionalFormatting>
  <conditionalFormatting sqref="AL1002:AO1003">
    <cfRule type="expression" dxfId="1925" priority="2021">
      <formula>IF(AND(AL1002&gt;=0, RIGHT(TEXT(AL1002,"0.#"),1)&lt;&gt;"."),TRUE,FALSE)</formula>
    </cfRule>
    <cfRule type="expression" dxfId="1924" priority="2022">
      <formula>IF(AND(AL1002&gt;=0, RIGHT(TEXT(AL1002,"0.#"),1)="."),TRUE,FALSE)</formula>
    </cfRule>
    <cfRule type="expression" dxfId="1923" priority="2023">
      <formula>IF(AND(AL1002&lt;0, RIGHT(TEXT(AL1002,"0.#"),1)&lt;&gt;"."),TRUE,FALSE)</formula>
    </cfRule>
    <cfRule type="expression" dxfId="1922" priority="2024">
      <formula>IF(AND(AL1002&lt;0, RIGHT(TEXT(AL1002,"0.#"),1)="."),TRUE,FALSE)</formula>
    </cfRule>
  </conditionalFormatting>
  <conditionalFormatting sqref="Y1002:Y1003">
    <cfRule type="expression" dxfId="1921" priority="2019">
      <formula>IF(RIGHT(TEXT(Y1002,"0.#"),1)=".",FALSE,TRUE)</formula>
    </cfRule>
    <cfRule type="expression" dxfId="1920" priority="2020">
      <formula>IF(RIGHT(TEXT(Y1002,"0.#"),1)=".",TRUE,FALSE)</formula>
    </cfRule>
  </conditionalFormatting>
  <conditionalFormatting sqref="AL1037:AO1064">
    <cfRule type="expression" dxfId="1919" priority="2015">
      <formula>IF(AND(AL1037&gt;=0, RIGHT(TEXT(AL1037,"0.#"),1)&lt;&gt;"."),TRUE,FALSE)</formula>
    </cfRule>
    <cfRule type="expression" dxfId="1918" priority="2016">
      <formula>IF(AND(AL1037&gt;=0, RIGHT(TEXT(AL1037,"0.#"),1)="."),TRUE,FALSE)</formula>
    </cfRule>
    <cfRule type="expression" dxfId="1917" priority="2017">
      <formula>IF(AND(AL1037&lt;0, RIGHT(TEXT(AL1037,"0.#"),1)&lt;&gt;"."),TRUE,FALSE)</formula>
    </cfRule>
    <cfRule type="expression" dxfId="1916" priority="2018">
      <formula>IF(AND(AL1037&lt;0, RIGHT(TEXT(AL1037,"0.#"),1)="."),TRUE,FALSE)</formula>
    </cfRule>
  </conditionalFormatting>
  <conditionalFormatting sqref="Y1037:Y1064">
    <cfRule type="expression" dxfId="1915" priority="2013">
      <formula>IF(RIGHT(TEXT(Y1037,"0.#"),1)=".",FALSE,TRUE)</formula>
    </cfRule>
    <cfRule type="expression" dxfId="1914" priority="2014">
      <formula>IF(RIGHT(TEXT(Y1037,"0.#"),1)=".",TRUE,FALSE)</formula>
    </cfRule>
  </conditionalFormatting>
  <conditionalFormatting sqref="AL1035:AO1036">
    <cfRule type="expression" dxfId="1913" priority="2009">
      <formula>IF(AND(AL1035&gt;=0, RIGHT(TEXT(AL1035,"0.#"),1)&lt;&gt;"."),TRUE,FALSE)</formula>
    </cfRule>
    <cfRule type="expression" dxfId="1912" priority="2010">
      <formula>IF(AND(AL1035&gt;=0, RIGHT(TEXT(AL1035,"0.#"),1)="."),TRUE,FALSE)</formula>
    </cfRule>
    <cfRule type="expression" dxfId="1911" priority="2011">
      <formula>IF(AND(AL1035&lt;0, RIGHT(TEXT(AL1035,"0.#"),1)&lt;&gt;"."),TRUE,FALSE)</formula>
    </cfRule>
    <cfRule type="expression" dxfId="1910" priority="2012">
      <formula>IF(AND(AL1035&lt;0, RIGHT(TEXT(AL1035,"0.#"),1)="."),TRUE,FALSE)</formula>
    </cfRule>
  </conditionalFormatting>
  <conditionalFormatting sqref="Y1035:Y1036">
    <cfRule type="expression" dxfId="1909" priority="2007">
      <formula>IF(RIGHT(TEXT(Y1035,"0.#"),1)=".",FALSE,TRUE)</formula>
    </cfRule>
    <cfRule type="expression" dxfId="1908" priority="2008">
      <formula>IF(RIGHT(TEXT(Y1035,"0.#"),1)=".",TRUE,FALSE)</formula>
    </cfRule>
  </conditionalFormatting>
  <conditionalFormatting sqref="AL1070:AO1097">
    <cfRule type="expression" dxfId="1907" priority="2003">
      <formula>IF(AND(AL1070&gt;=0, RIGHT(TEXT(AL1070,"0.#"),1)&lt;&gt;"."),TRUE,FALSE)</formula>
    </cfRule>
    <cfRule type="expression" dxfId="1906" priority="2004">
      <formula>IF(AND(AL1070&gt;=0, RIGHT(TEXT(AL1070,"0.#"),1)="."),TRUE,FALSE)</formula>
    </cfRule>
    <cfRule type="expression" dxfId="1905" priority="2005">
      <formula>IF(AND(AL1070&lt;0, RIGHT(TEXT(AL1070,"0.#"),1)&lt;&gt;"."),TRUE,FALSE)</formula>
    </cfRule>
    <cfRule type="expression" dxfId="1904" priority="2006">
      <formula>IF(AND(AL1070&lt;0, RIGHT(TEXT(AL1070,"0.#"),1)="."),TRUE,FALSE)</formula>
    </cfRule>
  </conditionalFormatting>
  <conditionalFormatting sqref="Y1070:Y1097">
    <cfRule type="expression" dxfId="1903" priority="2001">
      <formula>IF(RIGHT(TEXT(Y1070,"0.#"),1)=".",FALSE,TRUE)</formula>
    </cfRule>
    <cfRule type="expression" dxfId="1902" priority="2002">
      <formula>IF(RIGHT(TEXT(Y1070,"0.#"),1)=".",TRUE,FALSE)</formula>
    </cfRule>
  </conditionalFormatting>
  <conditionalFormatting sqref="AL1068:AO1069">
    <cfRule type="expression" dxfId="1901" priority="1997">
      <formula>IF(AND(AL1068&gt;=0, RIGHT(TEXT(AL1068,"0.#"),1)&lt;&gt;"."),TRUE,FALSE)</formula>
    </cfRule>
    <cfRule type="expression" dxfId="1900" priority="1998">
      <formula>IF(AND(AL1068&gt;=0, RIGHT(TEXT(AL1068,"0.#"),1)="."),TRUE,FALSE)</formula>
    </cfRule>
    <cfRule type="expression" dxfId="1899" priority="1999">
      <formula>IF(AND(AL1068&lt;0, RIGHT(TEXT(AL1068,"0.#"),1)&lt;&gt;"."),TRUE,FALSE)</formula>
    </cfRule>
    <cfRule type="expression" dxfId="1898" priority="2000">
      <formula>IF(AND(AL1068&lt;0, RIGHT(TEXT(AL1068,"0.#"),1)="."),TRUE,FALSE)</formula>
    </cfRule>
  </conditionalFormatting>
  <conditionalFormatting sqref="Y1068:Y1069">
    <cfRule type="expression" dxfId="1897" priority="1995">
      <formula>IF(RIGHT(TEXT(Y1068,"0.#"),1)=".",FALSE,TRUE)</formula>
    </cfRule>
    <cfRule type="expression" dxfId="1896" priority="1996">
      <formula>IF(RIGHT(TEXT(Y1068,"0.#"),1)=".",TRUE,FALSE)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1">
    <cfRule type="expression" dxfId="1155" priority="461">
      <formula>IF(RIGHT(TEXT(AU101,"0.#"),1)=".",FALSE,TRUE)</formula>
    </cfRule>
    <cfRule type="expression" dxfId="1154" priority="462">
      <formula>IF(RIGHT(TEXT(AU101,"0.#"),1)=".",TRUE,FALSE)</formula>
    </cfRule>
  </conditionalFormatting>
  <conditionalFormatting sqref="AU102">
    <cfRule type="expression" dxfId="1153" priority="459">
      <formula>IF(RIGHT(TEXT(AU102,"0.#"),1)=".",FALSE,TRUE)</formula>
    </cfRule>
    <cfRule type="expression" dxfId="1152" priority="460">
      <formula>IF(RIGHT(TEXT(AU102,"0.#"),1)=".",TRUE,FALSE)</formula>
    </cfRule>
  </conditionalFormatting>
  <conditionalFormatting sqref="AU104">
    <cfRule type="expression" dxfId="1151" priority="455">
      <formula>IF(RIGHT(TEXT(AU104,"0.#"),1)=".",FALSE,TRUE)</formula>
    </cfRule>
    <cfRule type="expression" dxfId="1150" priority="456">
      <formula>IF(RIGHT(TEXT(AU104,"0.#"),1)=".",TRUE,FALSE)</formula>
    </cfRule>
  </conditionalFormatting>
  <conditionalFormatting sqref="AU105">
    <cfRule type="expression" dxfId="1149" priority="453">
      <formula>IF(RIGHT(TEXT(AU105,"0.#"),1)=".",FALSE,TRUE)</formula>
    </cfRule>
    <cfRule type="expression" dxfId="1148" priority="454">
      <formula>IF(RIGHT(TEXT(AU105,"0.#"),1)=".",TRUE,FALSE)</formula>
    </cfRule>
  </conditionalFormatting>
  <conditionalFormatting sqref="AU107">
    <cfRule type="expression" dxfId="1147" priority="449">
      <formula>IF(RIGHT(TEXT(AU107,"0.#"),1)=".",FALSE,TRUE)</formula>
    </cfRule>
    <cfRule type="expression" dxfId="1146" priority="450">
      <formula>IF(RIGHT(TEXT(AU107,"0.#"),1)=".",TRUE,FALSE)</formula>
    </cfRule>
  </conditionalFormatting>
  <conditionalFormatting sqref="AU108">
    <cfRule type="expression" dxfId="1145" priority="447">
      <formula>IF(RIGHT(TEXT(AU108,"0.#"),1)=".",FALSE,TRUE)</formula>
    </cfRule>
    <cfRule type="expression" dxfId="1144" priority="448">
      <formula>IF(RIGHT(TEXT(AU108,"0.#"),1)=".",TRUE,FALSE)</formula>
    </cfRule>
  </conditionalFormatting>
  <conditionalFormatting sqref="AU110">
    <cfRule type="expression" dxfId="1143" priority="445">
      <formula>IF(RIGHT(TEXT(AU110,"0.#"),1)=".",FALSE,TRUE)</formula>
    </cfRule>
    <cfRule type="expression" dxfId="1142" priority="446">
      <formula>IF(RIGHT(TEXT(AU110,"0.#"),1)=".",TRUE,FALSE)</formula>
    </cfRule>
  </conditionalFormatting>
  <conditionalFormatting sqref="AU111">
    <cfRule type="expression" dxfId="1141" priority="443">
      <formula>IF(RIGHT(TEXT(AU111,"0.#"),1)=".",FALSE,TRUE)</formula>
    </cfRule>
    <cfRule type="expression" dxfId="1140" priority="444">
      <formula>IF(RIGHT(TEXT(AU111,"0.#"),1)=".",TRUE,FALSE)</formula>
    </cfRule>
  </conditionalFormatting>
  <conditionalFormatting sqref="AU113">
    <cfRule type="expression" dxfId="1139" priority="441">
      <formula>IF(RIGHT(TEXT(AU113,"0.#"),1)=".",FALSE,TRUE)</formula>
    </cfRule>
    <cfRule type="expression" dxfId="1138" priority="442">
      <formula>IF(RIGHT(TEXT(AU113,"0.#"),1)=".",TRUE,FALSE)</formula>
    </cfRule>
  </conditionalFormatting>
  <conditionalFormatting sqref="AU114">
    <cfRule type="expression" dxfId="1137" priority="439">
      <formula>IF(RIGHT(TEXT(AU114,"0.#"),1)=".",FALSE,TRUE)</formula>
    </cfRule>
    <cfRule type="expression" dxfId="1136" priority="440">
      <formula>IF(RIGHT(TEXT(AU114,"0.#"),1)=".",TRUE,FALSE)</formula>
    </cfRule>
  </conditionalFormatting>
  <conditionalFormatting sqref="AM489">
    <cfRule type="expression" dxfId="1135" priority="433">
      <formula>IF(RIGHT(TEXT(AM489,"0.#"),1)=".",FALSE,TRUE)</formula>
    </cfRule>
    <cfRule type="expression" dxfId="1134" priority="434">
      <formula>IF(RIGHT(TEXT(AM489,"0.#"),1)=".",TRUE,FALSE)</formula>
    </cfRule>
  </conditionalFormatting>
  <conditionalFormatting sqref="AM487">
    <cfRule type="expression" dxfId="1133" priority="437">
      <formula>IF(RIGHT(TEXT(AM487,"0.#"),1)=".",FALSE,TRUE)</formula>
    </cfRule>
    <cfRule type="expression" dxfId="1132" priority="438">
      <formula>IF(RIGHT(TEXT(AM487,"0.#"),1)=".",TRUE,FALSE)</formula>
    </cfRule>
  </conditionalFormatting>
  <conditionalFormatting sqref="AM488">
    <cfRule type="expression" dxfId="1131" priority="435">
      <formula>IF(RIGHT(TEXT(AM488,"0.#"),1)=".",FALSE,TRUE)</formula>
    </cfRule>
    <cfRule type="expression" dxfId="1130" priority="436">
      <formula>IF(RIGHT(TEXT(AM488,"0.#"),1)=".",TRUE,FALSE)</formula>
    </cfRule>
  </conditionalFormatting>
  <conditionalFormatting sqref="AI489">
    <cfRule type="expression" dxfId="1129" priority="427">
      <formula>IF(RIGHT(TEXT(AI489,"0.#"),1)=".",FALSE,TRUE)</formula>
    </cfRule>
    <cfRule type="expression" dxfId="1128" priority="428">
      <formula>IF(RIGHT(TEXT(AI489,"0.#"),1)=".",TRUE,FALSE)</formula>
    </cfRule>
  </conditionalFormatting>
  <conditionalFormatting sqref="AI487">
    <cfRule type="expression" dxfId="1127" priority="431">
      <formula>IF(RIGHT(TEXT(AI487,"0.#"),1)=".",FALSE,TRUE)</formula>
    </cfRule>
    <cfRule type="expression" dxfId="1126" priority="432">
      <formula>IF(RIGHT(TEXT(AI487,"0.#"),1)=".",TRUE,FALSE)</formula>
    </cfRule>
  </conditionalFormatting>
  <conditionalFormatting sqref="AI488">
    <cfRule type="expression" dxfId="1125" priority="429">
      <formula>IF(RIGHT(TEXT(AI488,"0.#"),1)=".",FALSE,TRUE)</formula>
    </cfRule>
    <cfRule type="expression" dxfId="1124" priority="430">
      <formula>IF(RIGHT(TEXT(AI488,"0.#"),1)=".",TRUE,FALSE)</formula>
    </cfRule>
  </conditionalFormatting>
  <conditionalFormatting sqref="AM514">
    <cfRule type="expression" dxfId="1123" priority="421">
      <formula>IF(RIGHT(TEXT(AM514,"0.#"),1)=".",FALSE,TRUE)</formula>
    </cfRule>
    <cfRule type="expression" dxfId="1122" priority="422">
      <formula>IF(RIGHT(TEXT(AM514,"0.#"),1)=".",TRUE,FALSE)</formula>
    </cfRule>
  </conditionalFormatting>
  <conditionalFormatting sqref="AM512">
    <cfRule type="expression" dxfId="1121" priority="425">
      <formula>IF(RIGHT(TEXT(AM512,"0.#"),1)=".",FALSE,TRUE)</formula>
    </cfRule>
    <cfRule type="expression" dxfId="1120" priority="426">
      <formula>IF(RIGHT(TEXT(AM512,"0.#"),1)=".",TRUE,FALSE)</formula>
    </cfRule>
  </conditionalFormatting>
  <conditionalFormatting sqref="AM513">
    <cfRule type="expression" dxfId="1119" priority="423">
      <formula>IF(RIGHT(TEXT(AM513,"0.#"),1)=".",FALSE,TRUE)</formula>
    </cfRule>
    <cfRule type="expression" dxfId="1118" priority="424">
      <formula>IF(RIGHT(TEXT(AM513,"0.#"),1)=".",TRUE,FALSE)</formula>
    </cfRule>
  </conditionalFormatting>
  <conditionalFormatting sqref="AI514">
    <cfRule type="expression" dxfId="1117" priority="415">
      <formula>IF(RIGHT(TEXT(AI514,"0.#"),1)=".",FALSE,TRUE)</formula>
    </cfRule>
    <cfRule type="expression" dxfId="1116" priority="416">
      <formula>IF(RIGHT(TEXT(AI514,"0.#"),1)=".",TRUE,FALSE)</formula>
    </cfRule>
  </conditionalFormatting>
  <conditionalFormatting sqref="AI512">
    <cfRule type="expression" dxfId="1115" priority="419">
      <formula>IF(RIGHT(TEXT(AI512,"0.#"),1)=".",FALSE,TRUE)</formula>
    </cfRule>
    <cfRule type="expression" dxfId="1114" priority="420">
      <formula>IF(RIGHT(TEXT(AI512,"0.#"),1)=".",TRUE,FALSE)</formula>
    </cfRule>
  </conditionalFormatting>
  <conditionalFormatting sqref="AI513">
    <cfRule type="expression" dxfId="1113" priority="417">
      <formula>IF(RIGHT(TEXT(AI513,"0.#"),1)=".",FALSE,TRUE)</formula>
    </cfRule>
    <cfRule type="expression" dxfId="1112" priority="418">
      <formula>IF(RIGHT(TEXT(AI513,"0.#"),1)=".",TRUE,FALSE)</formula>
    </cfRule>
  </conditionalFormatting>
  <conditionalFormatting sqref="AM519">
    <cfRule type="expression" dxfId="1111" priority="361">
      <formula>IF(RIGHT(TEXT(AM519,"0.#"),1)=".",FALSE,TRUE)</formula>
    </cfRule>
    <cfRule type="expression" dxfId="1110" priority="362">
      <formula>IF(RIGHT(TEXT(AM519,"0.#"),1)=".",TRUE,FALSE)</formula>
    </cfRule>
  </conditionalFormatting>
  <conditionalFormatting sqref="AM517">
    <cfRule type="expression" dxfId="1109" priority="365">
      <formula>IF(RIGHT(TEXT(AM517,"0.#"),1)=".",FALSE,TRUE)</formula>
    </cfRule>
    <cfRule type="expression" dxfId="1108" priority="366">
      <formula>IF(RIGHT(TEXT(AM517,"0.#"),1)=".",TRUE,FALSE)</formula>
    </cfRule>
  </conditionalFormatting>
  <conditionalFormatting sqref="AM518">
    <cfRule type="expression" dxfId="1107" priority="363">
      <formula>IF(RIGHT(TEXT(AM518,"0.#"),1)=".",FALSE,TRUE)</formula>
    </cfRule>
    <cfRule type="expression" dxfId="1106" priority="364">
      <formula>IF(RIGHT(TEXT(AM518,"0.#"),1)=".",TRUE,FALSE)</formula>
    </cfRule>
  </conditionalFormatting>
  <conditionalFormatting sqref="AI519">
    <cfRule type="expression" dxfId="1105" priority="355">
      <formula>IF(RIGHT(TEXT(AI519,"0.#"),1)=".",FALSE,TRUE)</formula>
    </cfRule>
    <cfRule type="expression" dxfId="1104" priority="356">
      <formula>IF(RIGHT(TEXT(AI519,"0.#"),1)=".",TRUE,FALSE)</formula>
    </cfRule>
  </conditionalFormatting>
  <conditionalFormatting sqref="AI517">
    <cfRule type="expression" dxfId="1103" priority="359">
      <formula>IF(RIGHT(TEXT(AI517,"0.#"),1)=".",FALSE,TRUE)</formula>
    </cfRule>
    <cfRule type="expression" dxfId="1102" priority="360">
      <formula>IF(RIGHT(TEXT(AI517,"0.#"),1)=".",TRUE,FALSE)</formula>
    </cfRule>
  </conditionalFormatting>
  <conditionalFormatting sqref="AI518">
    <cfRule type="expression" dxfId="1101" priority="357">
      <formula>IF(RIGHT(TEXT(AI518,"0.#"),1)=".",FALSE,TRUE)</formula>
    </cfRule>
    <cfRule type="expression" dxfId="1100" priority="358">
      <formula>IF(RIGHT(TEXT(AI518,"0.#"),1)=".",TRUE,FALSE)</formula>
    </cfRule>
  </conditionalFormatting>
  <conditionalFormatting sqref="AM524">
    <cfRule type="expression" dxfId="1099" priority="349">
      <formula>IF(RIGHT(TEXT(AM524,"0.#"),1)=".",FALSE,TRUE)</formula>
    </cfRule>
    <cfRule type="expression" dxfId="1098" priority="350">
      <formula>IF(RIGHT(TEXT(AM524,"0.#"),1)=".",TRUE,FALSE)</formula>
    </cfRule>
  </conditionalFormatting>
  <conditionalFormatting sqref="AM522">
    <cfRule type="expression" dxfId="1097" priority="353">
      <formula>IF(RIGHT(TEXT(AM522,"0.#"),1)=".",FALSE,TRUE)</formula>
    </cfRule>
    <cfRule type="expression" dxfId="1096" priority="354">
      <formula>IF(RIGHT(TEXT(AM522,"0.#"),1)=".",TRUE,FALSE)</formula>
    </cfRule>
  </conditionalFormatting>
  <conditionalFormatting sqref="AM523">
    <cfRule type="expression" dxfId="1095" priority="351">
      <formula>IF(RIGHT(TEXT(AM523,"0.#"),1)=".",FALSE,TRUE)</formula>
    </cfRule>
    <cfRule type="expression" dxfId="1094" priority="352">
      <formula>IF(RIGHT(TEXT(AM523,"0.#"),1)=".",TRUE,FALSE)</formula>
    </cfRule>
  </conditionalFormatting>
  <conditionalFormatting sqref="AI524">
    <cfRule type="expression" dxfId="1093" priority="343">
      <formula>IF(RIGHT(TEXT(AI524,"0.#"),1)=".",FALSE,TRUE)</formula>
    </cfRule>
    <cfRule type="expression" dxfId="1092" priority="344">
      <formula>IF(RIGHT(TEXT(AI524,"0.#"),1)=".",TRUE,FALSE)</formula>
    </cfRule>
  </conditionalFormatting>
  <conditionalFormatting sqref="AI522">
    <cfRule type="expression" dxfId="1091" priority="347">
      <formula>IF(RIGHT(TEXT(AI522,"0.#"),1)=".",FALSE,TRUE)</formula>
    </cfRule>
    <cfRule type="expression" dxfId="1090" priority="348">
      <formula>IF(RIGHT(TEXT(AI522,"0.#"),1)=".",TRUE,FALSE)</formula>
    </cfRule>
  </conditionalFormatting>
  <conditionalFormatting sqref="AI523">
    <cfRule type="expression" dxfId="1089" priority="345">
      <formula>IF(RIGHT(TEXT(AI523,"0.#"),1)=".",FALSE,TRUE)</formula>
    </cfRule>
    <cfRule type="expression" dxfId="1088" priority="346">
      <formula>IF(RIGHT(TEXT(AI523,"0.#"),1)=".",TRUE,FALSE)</formula>
    </cfRule>
  </conditionalFormatting>
  <conditionalFormatting sqref="AM529">
    <cfRule type="expression" dxfId="1087" priority="337">
      <formula>IF(RIGHT(TEXT(AM529,"0.#"),1)=".",FALSE,TRUE)</formula>
    </cfRule>
    <cfRule type="expression" dxfId="1086" priority="338">
      <formula>IF(RIGHT(TEXT(AM529,"0.#"),1)=".",TRUE,FALSE)</formula>
    </cfRule>
  </conditionalFormatting>
  <conditionalFormatting sqref="AM527">
    <cfRule type="expression" dxfId="1085" priority="341">
      <formula>IF(RIGHT(TEXT(AM527,"0.#"),1)=".",FALSE,TRUE)</formula>
    </cfRule>
    <cfRule type="expression" dxfId="1084" priority="342">
      <formula>IF(RIGHT(TEXT(AM527,"0.#"),1)=".",TRUE,FALSE)</formula>
    </cfRule>
  </conditionalFormatting>
  <conditionalFormatting sqref="AM528">
    <cfRule type="expression" dxfId="1083" priority="339">
      <formula>IF(RIGHT(TEXT(AM528,"0.#"),1)=".",FALSE,TRUE)</formula>
    </cfRule>
    <cfRule type="expression" dxfId="1082" priority="340">
      <formula>IF(RIGHT(TEXT(AM528,"0.#"),1)=".",TRUE,FALSE)</formula>
    </cfRule>
  </conditionalFormatting>
  <conditionalFormatting sqref="AI529">
    <cfRule type="expression" dxfId="1081" priority="331">
      <formula>IF(RIGHT(TEXT(AI529,"0.#"),1)=".",FALSE,TRUE)</formula>
    </cfRule>
    <cfRule type="expression" dxfId="1080" priority="332">
      <formula>IF(RIGHT(TEXT(AI529,"0.#"),1)=".",TRUE,FALSE)</formula>
    </cfRule>
  </conditionalFormatting>
  <conditionalFormatting sqref="AI527">
    <cfRule type="expression" dxfId="1079" priority="335">
      <formula>IF(RIGHT(TEXT(AI527,"0.#"),1)=".",FALSE,TRUE)</formula>
    </cfRule>
    <cfRule type="expression" dxfId="1078" priority="336">
      <formula>IF(RIGHT(TEXT(AI527,"0.#"),1)=".",TRUE,FALSE)</formula>
    </cfRule>
  </conditionalFormatting>
  <conditionalFormatting sqref="AI528">
    <cfRule type="expression" dxfId="1077" priority="333">
      <formula>IF(RIGHT(TEXT(AI528,"0.#"),1)=".",FALSE,TRUE)</formula>
    </cfRule>
    <cfRule type="expression" dxfId="1076" priority="334">
      <formula>IF(RIGHT(TEXT(AI528,"0.#"),1)=".",TRUE,FALSE)</formula>
    </cfRule>
  </conditionalFormatting>
  <conditionalFormatting sqref="AM494">
    <cfRule type="expression" dxfId="1075" priority="409">
      <formula>IF(RIGHT(TEXT(AM494,"0.#"),1)=".",FALSE,TRUE)</formula>
    </cfRule>
    <cfRule type="expression" dxfId="1074" priority="410">
      <formula>IF(RIGHT(TEXT(AM494,"0.#"),1)=".",TRUE,FALSE)</formula>
    </cfRule>
  </conditionalFormatting>
  <conditionalFormatting sqref="AM492">
    <cfRule type="expression" dxfId="1073" priority="413">
      <formula>IF(RIGHT(TEXT(AM492,"0.#"),1)=".",FALSE,TRUE)</formula>
    </cfRule>
    <cfRule type="expression" dxfId="1072" priority="414">
      <formula>IF(RIGHT(TEXT(AM492,"0.#"),1)=".",TRUE,FALSE)</formula>
    </cfRule>
  </conditionalFormatting>
  <conditionalFormatting sqref="AM493">
    <cfRule type="expression" dxfId="1071" priority="411">
      <formula>IF(RIGHT(TEXT(AM493,"0.#"),1)=".",FALSE,TRUE)</formula>
    </cfRule>
    <cfRule type="expression" dxfId="1070" priority="412">
      <formula>IF(RIGHT(TEXT(AM493,"0.#"),1)=".",TRUE,FALSE)</formula>
    </cfRule>
  </conditionalFormatting>
  <conditionalFormatting sqref="AI494">
    <cfRule type="expression" dxfId="1069" priority="403">
      <formula>IF(RIGHT(TEXT(AI494,"0.#"),1)=".",FALSE,TRUE)</formula>
    </cfRule>
    <cfRule type="expression" dxfId="1068" priority="404">
      <formula>IF(RIGHT(TEXT(AI494,"0.#"),1)=".",TRUE,FALSE)</formula>
    </cfRule>
  </conditionalFormatting>
  <conditionalFormatting sqref="AI492">
    <cfRule type="expression" dxfId="1067" priority="407">
      <formula>IF(RIGHT(TEXT(AI492,"0.#"),1)=".",FALSE,TRUE)</formula>
    </cfRule>
    <cfRule type="expression" dxfId="1066" priority="408">
      <formula>IF(RIGHT(TEXT(AI492,"0.#"),1)=".",TRUE,FALSE)</formula>
    </cfRule>
  </conditionalFormatting>
  <conditionalFormatting sqref="AI493">
    <cfRule type="expression" dxfId="1065" priority="405">
      <formula>IF(RIGHT(TEXT(AI493,"0.#"),1)=".",FALSE,TRUE)</formula>
    </cfRule>
    <cfRule type="expression" dxfId="1064" priority="406">
      <formula>IF(RIGHT(TEXT(AI493,"0.#"),1)=".",TRUE,FALSE)</formula>
    </cfRule>
  </conditionalFormatting>
  <conditionalFormatting sqref="AM499">
    <cfRule type="expression" dxfId="1063" priority="397">
      <formula>IF(RIGHT(TEXT(AM499,"0.#"),1)=".",FALSE,TRUE)</formula>
    </cfRule>
    <cfRule type="expression" dxfId="1062" priority="398">
      <formula>IF(RIGHT(TEXT(AM499,"0.#"),1)=".",TRUE,FALSE)</formula>
    </cfRule>
  </conditionalFormatting>
  <conditionalFormatting sqref="AM497">
    <cfRule type="expression" dxfId="1061" priority="401">
      <formula>IF(RIGHT(TEXT(AM497,"0.#"),1)=".",FALSE,TRUE)</formula>
    </cfRule>
    <cfRule type="expression" dxfId="1060" priority="402">
      <formula>IF(RIGHT(TEXT(AM497,"0.#"),1)=".",TRUE,FALSE)</formula>
    </cfRule>
  </conditionalFormatting>
  <conditionalFormatting sqref="AM498">
    <cfRule type="expression" dxfId="1059" priority="399">
      <formula>IF(RIGHT(TEXT(AM498,"0.#"),1)=".",FALSE,TRUE)</formula>
    </cfRule>
    <cfRule type="expression" dxfId="1058" priority="400">
      <formula>IF(RIGHT(TEXT(AM498,"0.#"),1)=".",TRUE,FALSE)</formula>
    </cfRule>
  </conditionalFormatting>
  <conditionalFormatting sqref="AI499">
    <cfRule type="expression" dxfId="1057" priority="391">
      <formula>IF(RIGHT(TEXT(AI499,"0.#"),1)=".",FALSE,TRUE)</formula>
    </cfRule>
    <cfRule type="expression" dxfId="1056" priority="392">
      <formula>IF(RIGHT(TEXT(AI499,"0.#"),1)=".",TRUE,FALSE)</formula>
    </cfRule>
  </conditionalFormatting>
  <conditionalFormatting sqref="AI497">
    <cfRule type="expression" dxfId="1055" priority="395">
      <formula>IF(RIGHT(TEXT(AI497,"0.#"),1)=".",FALSE,TRUE)</formula>
    </cfRule>
    <cfRule type="expression" dxfId="1054" priority="396">
      <formula>IF(RIGHT(TEXT(AI497,"0.#"),1)=".",TRUE,FALSE)</formula>
    </cfRule>
  </conditionalFormatting>
  <conditionalFormatting sqref="AI498">
    <cfRule type="expression" dxfId="1053" priority="393">
      <formula>IF(RIGHT(TEXT(AI498,"0.#"),1)=".",FALSE,TRUE)</formula>
    </cfRule>
    <cfRule type="expression" dxfId="1052" priority="394">
      <formula>IF(RIGHT(TEXT(AI498,"0.#"),1)=".",TRUE,FALSE)</formula>
    </cfRule>
  </conditionalFormatting>
  <conditionalFormatting sqref="AM504">
    <cfRule type="expression" dxfId="1051" priority="385">
      <formula>IF(RIGHT(TEXT(AM504,"0.#"),1)=".",FALSE,TRUE)</formula>
    </cfRule>
    <cfRule type="expression" dxfId="1050" priority="386">
      <formula>IF(RIGHT(TEXT(AM504,"0.#"),1)=".",TRUE,FALSE)</formula>
    </cfRule>
  </conditionalFormatting>
  <conditionalFormatting sqref="AM502">
    <cfRule type="expression" dxfId="1049" priority="389">
      <formula>IF(RIGHT(TEXT(AM502,"0.#"),1)=".",FALSE,TRUE)</formula>
    </cfRule>
    <cfRule type="expression" dxfId="1048" priority="390">
      <formula>IF(RIGHT(TEXT(AM502,"0.#"),1)=".",TRUE,FALSE)</formula>
    </cfRule>
  </conditionalFormatting>
  <conditionalFormatting sqref="AM503">
    <cfRule type="expression" dxfId="1047" priority="387">
      <formula>IF(RIGHT(TEXT(AM503,"0.#"),1)=".",FALSE,TRUE)</formula>
    </cfRule>
    <cfRule type="expression" dxfId="1046" priority="388">
      <formula>IF(RIGHT(TEXT(AM503,"0.#"),1)=".",TRUE,FALSE)</formula>
    </cfRule>
  </conditionalFormatting>
  <conditionalFormatting sqref="AI504">
    <cfRule type="expression" dxfId="1045" priority="379">
      <formula>IF(RIGHT(TEXT(AI504,"0.#"),1)=".",FALSE,TRUE)</formula>
    </cfRule>
    <cfRule type="expression" dxfId="1044" priority="380">
      <formula>IF(RIGHT(TEXT(AI504,"0.#"),1)=".",TRUE,FALSE)</formula>
    </cfRule>
  </conditionalFormatting>
  <conditionalFormatting sqref="AI502">
    <cfRule type="expression" dxfId="1043" priority="383">
      <formula>IF(RIGHT(TEXT(AI502,"0.#"),1)=".",FALSE,TRUE)</formula>
    </cfRule>
    <cfRule type="expression" dxfId="1042" priority="384">
      <formula>IF(RIGHT(TEXT(AI502,"0.#"),1)=".",TRUE,FALSE)</formula>
    </cfRule>
  </conditionalFormatting>
  <conditionalFormatting sqref="AI503">
    <cfRule type="expression" dxfId="1041" priority="381">
      <formula>IF(RIGHT(TEXT(AI503,"0.#"),1)=".",FALSE,TRUE)</formula>
    </cfRule>
    <cfRule type="expression" dxfId="1040" priority="382">
      <formula>IF(RIGHT(TEXT(AI503,"0.#"),1)=".",TRUE,FALSE)</formula>
    </cfRule>
  </conditionalFormatting>
  <conditionalFormatting sqref="AM509">
    <cfRule type="expression" dxfId="1039" priority="373">
      <formula>IF(RIGHT(TEXT(AM509,"0.#"),1)=".",FALSE,TRUE)</formula>
    </cfRule>
    <cfRule type="expression" dxfId="1038" priority="374">
      <formula>IF(RIGHT(TEXT(AM509,"0.#"),1)=".",TRUE,FALSE)</formula>
    </cfRule>
  </conditionalFormatting>
  <conditionalFormatting sqref="AM507">
    <cfRule type="expression" dxfId="1037" priority="377">
      <formula>IF(RIGHT(TEXT(AM507,"0.#"),1)=".",FALSE,TRUE)</formula>
    </cfRule>
    <cfRule type="expression" dxfId="1036" priority="378">
      <formula>IF(RIGHT(TEXT(AM507,"0.#"),1)=".",TRUE,FALSE)</formula>
    </cfRule>
  </conditionalFormatting>
  <conditionalFormatting sqref="AM508">
    <cfRule type="expression" dxfId="1035" priority="375">
      <formula>IF(RIGHT(TEXT(AM508,"0.#"),1)=".",FALSE,TRUE)</formula>
    </cfRule>
    <cfRule type="expression" dxfId="1034" priority="376">
      <formula>IF(RIGHT(TEXT(AM508,"0.#"),1)=".",TRUE,FALSE)</formula>
    </cfRule>
  </conditionalFormatting>
  <conditionalFormatting sqref="AI509">
    <cfRule type="expression" dxfId="1033" priority="367">
      <formula>IF(RIGHT(TEXT(AI509,"0.#"),1)=".",FALSE,TRUE)</formula>
    </cfRule>
    <cfRule type="expression" dxfId="1032" priority="368">
      <formula>IF(RIGHT(TEXT(AI509,"0.#"),1)=".",TRUE,FALSE)</formula>
    </cfRule>
  </conditionalFormatting>
  <conditionalFormatting sqref="AI507">
    <cfRule type="expression" dxfId="1031" priority="371">
      <formula>IF(RIGHT(TEXT(AI507,"0.#"),1)=".",FALSE,TRUE)</formula>
    </cfRule>
    <cfRule type="expression" dxfId="1030" priority="372">
      <formula>IF(RIGHT(TEXT(AI507,"0.#"),1)=".",TRUE,FALSE)</formula>
    </cfRule>
  </conditionalFormatting>
  <conditionalFormatting sqref="AI508">
    <cfRule type="expression" dxfId="1029" priority="369">
      <formula>IF(RIGHT(TEXT(AI508,"0.#"),1)=".",FALSE,TRUE)</formula>
    </cfRule>
    <cfRule type="expression" dxfId="1028" priority="370">
      <formula>IF(RIGHT(TEXT(AI508,"0.#"),1)=".",TRUE,FALSE)</formula>
    </cfRule>
  </conditionalFormatting>
  <conditionalFormatting sqref="AM543">
    <cfRule type="expression" dxfId="1027" priority="325">
      <formula>IF(RIGHT(TEXT(AM543,"0.#"),1)=".",FALSE,TRUE)</formula>
    </cfRule>
    <cfRule type="expression" dxfId="1026" priority="326">
      <formula>IF(RIGHT(TEXT(AM543,"0.#"),1)=".",TRUE,FALSE)</formula>
    </cfRule>
  </conditionalFormatting>
  <conditionalFormatting sqref="AM541">
    <cfRule type="expression" dxfId="1025" priority="329">
      <formula>IF(RIGHT(TEXT(AM541,"0.#"),1)=".",FALSE,TRUE)</formula>
    </cfRule>
    <cfRule type="expression" dxfId="1024" priority="330">
      <formula>IF(RIGHT(TEXT(AM541,"0.#"),1)=".",TRUE,FALSE)</formula>
    </cfRule>
  </conditionalFormatting>
  <conditionalFormatting sqref="AM542">
    <cfRule type="expression" dxfId="1023" priority="327">
      <formula>IF(RIGHT(TEXT(AM542,"0.#"),1)=".",FALSE,TRUE)</formula>
    </cfRule>
    <cfRule type="expression" dxfId="1022" priority="328">
      <formula>IF(RIGHT(TEXT(AM542,"0.#"),1)=".",TRUE,FALSE)</formula>
    </cfRule>
  </conditionalFormatting>
  <conditionalFormatting sqref="AI543">
    <cfRule type="expression" dxfId="1021" priority="319">
      <formula>IF(RIGHT(TEXT(AI543,"0.#"),1)=".",FALSE,TRUE)</formula>
    </cfRule>
    <cfRule type="expression" dxfId="1020" priority="320">
      <formula>IF(RIGHT(TEXT(AI543,"0.#"),1)=".",TRUE,FALSE)</formula>
    </cfRule>
  </conditionalFormatting>
  <conditionalFormatting sqref="AI541">
    <cfRule type="expression" dxfId="1019" priority="323">
      <formula>IF(RIGHT(TEXT(AI541,"0.#"),1)=".",FALSE,TRUE)</formula>
    </cfRule>
    <cfRule type="expression" dxfId="1018" priority="324">
      <formula>IF(RIGHT(TEXT(AI541,"0.#"),1)=".",TRUE,FALSE)</formula>
    </cfRule>
  </conditionalFormatting>
  <conditionalFormatting sqref="AI542">
    <cfRule type="expression" dxfId="1017" priority="321">
      <formula>IF(RIGHT(TEXT(AI542,"0.#"),1)=".",FALSE,TRUE)</formula>
    </cfRule>
    <cfRule type="expression" dxfId="1016" priority="322">
      <formula>IF(RIGHT(TEXT(AI542,"0.#"),1)=".",TRUE,FALSE)</formula>
    </cfRule>
  </conditionalFormatting>
  <conditionalFormatting sqref="AM568">
    <cfRule type="expression" dxfId="1015" priority="313">
      <formula>IF(RIGHT(TEXT(AM568,"0.#"),1)=".",FALSE,TRUE)</formula>
    </cfRule>
    <cfRule type="expression" dxfId="1014" priority="314">
      <formula>IF(RIGHT(TEXT(AM568,"0.#"),1)=".",TRUE,FALSE)</formula>
    </cfRule>
  </conditionalFormatting>
  <conditionalFormatting sqref="AM566">
    <cfRule type="expression" dxfId="1013" priority="317">
      <formula>IF(RIGHT(TEXT(AM566,"0.#"),1)=".",FALSE,TRUE)</formula>
    </cfRule>
    <cfRule type="expression" dxfId="1012" priority="318">
      <formula>IF(RIGHT(TEXT(AM566,"0.#"),1)=".",TRUE,FALSE)</formula>
    </cfRule>
  </conditionalFormatting>
  <conditionalFormatting sqref="AM567">
    <cfRule type="expression" dxfId="1011" priority="315">
      <formula>IF(RIGHT(TEXT(AM567,"0.#"),1)=".",FALSE,TRUE)</formula>
    </cfRule>
    <cfRule type="expression" dxfId="1010" priority="316">
      <formula>IF(RIGHT(TEXT(AM567,"0.#"),1)=".",TRUE,FALSE)</formula>
    </cfRule>
  </conditionalFormatting>
  <conditionalFormatting sqref="AI568">
    <cfRule type="expression" dxfId="1009" priority="307">
      <formula>IF(RIGHT(TEXT(AI568,"0.#"),1)=".",FALSE,TRUE)</formula>
    </cfRule>
    <cfRule type="expression" dxfId="1008" priority="308">
      <formula>IF(RIGHT(TEXT(AI568,"0.#"),1)=".",TRUE,FALSE)</formula>
    </cfRule>
  </conditionalFormatting>
  <conditionalFormatting sqref="AI566">
    <cfRule type="expression" dxfId="1007" priority="311">
      <formula>IF(RIGHT(TEXT(AI566,"0.#"),1)=".",FALSE,TRUE)</formula>
    </cfRule>
    <cfRule type="expression" dxfId="1006" priority="312">
      <formula>IF(RIGHT(TEXT(AI566,"0.#"),1)=".",TRUE,FALSE)</formula>
    </cfRule>
  </conditionalFormatting>
  <conditionalFormatting sqref="AI567">
    <cfRule type="expression" dxfId="1005" priority="309">
      <formula>IF(RIGHT(TEXT(AI567,"0.#"),1)=".",FALSE,TRUE)</formula>
    </cfRule>
    <cfRule type="expression" dxfId="1004" priority="310">
      <formula>IF(RIGHT(TEXT(AI567,"0.#"),1)=".",TRUE,FALSE)</formula>
    </cfRule>
  </conditionalFormatting>
  <conditionalFormatting sqref="AM573">
    <cfRule type="expression" dxfId="1003" priority="253">
      <formula>IF(RIGHT(TEXT(AM573,"0.#"),1)=".",FALSE,TRUE)</formula>
    </cfRule>
    <cfRule type="expression" dxfId="1002" priority="254">
      <formula>IF(RIGHT(TEXT(AM573,"0.#"),1)=".",TRUE,FALSE)</formula>
    </cfRule>
  </conditionalFormatting>
  <conditionalFormatting sqref="AM571">
    <cfRule type="expression" dxfId="1001" priority="257">
      <formula>IF(RIGHT(TEXT(AM571,"0.#"),1)=".",FALSE,TRUE)</formula>
    </cfRule>
    <cfRule type="expression" dxfId="1000" priority="258">
      <formula>IF(RIGHT(TEXT(AM571,"0.#"),1)=".",TRUE,FALSE)</formula>
    </cfRule>
  </conditionalFormatting>
  <conditionalFormatting sqref="AM572">
    <cfRule type="expression" dxfId="999" priority="255">
      <formula>IF(RIGHT(TEXT(AM572,"0.#"),1)=".",FALSE,TRUE)</formula>
    </cfRule>
    <cfRule type="expression" dxfId="998" priority="256">
      <formula>IF(RIGHT(TEXT(AM572,"0.#"),1)=".",TRUE,FALSE)</formula>
    </cfRule>
  </conditionalFormatting>
  <conditionalFormatting sqref="AI573">
    <cfRule type="expression" dxfId="997" priority="247">
      <formula>IF(RIGHT(TEXT(AI573,"0.#"),1)=".",FALSE,TRUE)</formula>
    </cfRule>
    <cfRule type="expression" dxfId="996" priority="248">
      <formula>IF(RIGHT(TEXT(AI573,"0.#"),1)=".",TRUE,FALSE)</formula>
    </cfRule>
  </conditionalFormatting>
  <conditionalFormatting sqref="AI571">
    <cfRule type="expression" dxfId="995" priority="251">
      <formula>IF(RIGHT(TEXT(AI571,"0.#"),1)=".",FALSE,TRUE)</formula>
    </cfRule>
    <cfRule type="expression" dxfId="994" priority="252">
      <formula>IF(RIGHT(TEXT(AI571,"0.#"),1)=".",TRUE,FALSE)</formula>
    </cfRule>
  </conditionalFormatting>
  <conditionalFormatting sqref="AI572">
    <cfRule type="expression" dxfId="993" priority="249">
      <formula>IF(RIGHT(TEXT(AI572,"0.#"),1)=".",FALSE,TRUE)</formula>
    </cfRule>
    <cfRule type="expression" dxfId="992" priority="250">
      <formula>IF(RIGHT(TEXT(AI572,"0.#"),1)=".",TRUE,FALSE)</formula>
    </cfRule>
  </conditionalFormatting>
  <conditionalFormatting sqref="AM578">
    <cfRule type="expression" dxfId="991" priority="241">
      <formula>IF(RIGHT(TEXT(AM578,"0.#"),1)=".",FALSE,TRUE)</formula>
    </cfRule>
    <cfRule type="expression" dxfId="990" priority="242">
      <formula>IF(RIGHT(TEXT(AM578,"0.#"),1)=".",TRUE,FALSE)</formula>
    </cfRule>
  </conditionalFormatting>
  <conditionalFormatting sqref="AM576">
    <cfRule type="expression" dxfId="989" priority="245">
      <formula>IF(RIGHT(TEXT(AM576,"0.#"),1)=".",FALSE,TRUE)</formula>
    </cfRule>
    <cfRule type="expression" dxfId="988" priority="246">
      <formula>IF(RIGHT(TEXT(AM576,"0.#"),1)=".",TRUE,FALSE)</formula>
    </cfRule>
  </conditionalFormatting>
  <conditionalFormatting sqref="AM577">
    <cfRule type="expression" dxfId="987" priority="243">
      <formula>IF(RIGHT(TEXT(AM577,"0.#"),1)=".",FALSE,TRUE)</formula>
    </cfRule>
    <cfRule type="expression" dxfId="986" priority="244">
      <formula>IF(RIGHT(TEXT(AM577,"0.#"),1)=".",TRUE,FALSE)</formula>
    </cfRule>
  </conditionalFormatting>
  <conditionalFormatting sqref="AI578">
    <cfRule type="expression" dxfId="985" priority="235">
      <formula>IF(RIGHT(TEXT(AI578,"0.#"),1)=".",FALSE,TRUE)</formula>
    </cfRule>
    <cfRule type="expression" dxfId="984" priority="236">
      <formula>IF(RIGHT(TEXT(AI578,"0.#"),1)=".",TRUE,FALSE)</formula>
    </cfRule>
  </conditionalFormatting>
  <conditionalFormatting sqref="AI576">
    <cfRule type="expression" dxfId="983" priority="239">
      <formula>IF(RIGHT(TEXT(AI576,"0.#"),1)=".",FALSE,TRUE)</formula>
    </cfRule>
    <cfRule type="expression" dxfId="982" priority="240">
      <formula>IF(RIGHT(TEXT(AI576,"0.#"),1)=".",TRUE,FALSE)</formula>
    </cfRule>
  </conditionalFormatting>
  <conditionalFormatting sqref="AI577">
    <cfRule type="expression" dxfId="981" priority="237">
      <formula>IF(RIGHT(TEXT(AI577,"0.#"),1)=".",FALSE,TRUE)</formula>
    </cfRule>
    <cfRule type="expression" dxfId="980" priority="238">
      <formula>IF(RIGHT(TEXT(AI577,"0.#"),1)=".",TRUE,FALSE)</formula>
    </cfRule>
  </conditionalFormatting>
  <conditionalFormatting sqref="AM583">
    <cfRule type="expression" dxfId="979" priority="229">
      <formula>IF(RIGHT(TEXT(AM583,"0.#"),1)=".",FALSE,TRUE)</formula>
    </cfRule>
    <cfRule type="expression" dxfId="978" priority="230">
      <formula>IF(RIGHT(TEXT(AM583,"0.#"),1)=".",TRUE,FALSE)</formula>
    </cfRule>
  </conditionalFormatting>
  <conditionalFormatting sqref="AM581">
    <cfRule type="expression" dxfId="977" priority="233">
      <formula>IF(RIGHT(TEXT(AM581,"0.#"),1)=".",FALSE,TRUE)</formula>
    </cfRule>
    <cfRule type="expression" dxfId="976" priority="234">
      <formula>IF(RIGHT(TEXT(AM581,"0.#"),1)=".",TRUE,FALSE)</formula>
    </cfRule>
  </conditionalFormatting>
  <conditionalFormatting sqref="AM582">
    <cfRule type="expression" dxfId="975" priority="231">
      <formula>IF(RIGHT(TEXT(AM582,"0.#"),1)=".",FALSE,TRUE)</formula>
    </cfRule>
    <cfRule type="expression" dxfId="974" priority="232">
      <formula>IF(RIGHT(TEXT(AM582,"0.#"),1)=".",TRUE,FALSE)</formula>
    </cfRule>
  </conditionalFormatting>
  <conditionalFormatting sqref="AI583">
    <cfRule type="expression" dxfId="973" priority="223">
      <formula>IF(RIGHT(TEXT(AI583,"0.#"),1)=".",FALSE,TRUE)</formula>
    </cfRule>
    <cfRule type="expression" dxfId="972" priority="224">
      <formula>IF(RIGHT(TEXT(AI583,"0.#"),1)=".",TRUE,FALSE)</formula>
    </cfRule>
  </conditionalFormatting>
  <conditionalFormatting sqref="AI581">
    <cfRule type="expression" dxfId="971" priority="227">
      <formula>IF(RIGHT(TEXT(AI581,"0.#"),1)=".",FALSE,TRUE)</formula>
    </cfRule>
    <cfRule type="expression" dxfId="970" priority="228">
      <formula>IF(RIGHT(TEXT(AI581,"0.#"),1)=".",TRUE,FALSE)</formula>
    </cfRule>
  </conditionalFormatting>
  <conditionalFormatting sqref="AI582">
    <cfRule type="expression" dxfId="969" priority="225">
      <formula>IF(RIGHT(TEXT(AI582,"0.#"),1)=".",FALSE,TRUE)</formula>
    </cfRule>
    <cfRule type="expression" dxfId="968" priority="226">
      <formula>IF(RIGHT(TEXT(AI582,"0.#"),1)=".",TRUE,FALSE)</formula>
    </cfRule>
  </conditionalFormatting>
  <conditionalFormatting sqref="AM548">
    <cfRule type="expression" dxfId="967" priority="301">
      <formula>IF(RIGHT(TEXT(AM548,"0.#"),1)=".",FALSE,TRUE)</formula>
    </cfRule>
    <cfRule type="expression" dxfId="966" priority="302">
      <formula>IF(RIGHT(TEXT(AM548,"0.#"),1)=".",TRUE,FALSE)</formula>
    </cfRule>
  </conditionalFormatting>
  <conditionalFormatting sqref="AM546">
    <cfRule type="expression" dxfId="965" priority="305">
      <formula>IF(RIGHT(TEXT(AM546,"0.#"),1)=".",FALSE,TRUE)</formula>
    </cfRule>
    <cfRule type="expression" dxfId="964" priority="306">
      <formula>IF(RIGHT(TEXT(AM546,"0.#"),1)=".",TRUE,FALSE)</formula>
    </cfRule>
  </conditionalFormatting>
  <conditionalFormatting sqref="AM547">
    <cfRule type="expression" dxfId="963" priority="303">
      <formula>IF(RIGHT(TEXT(AM547,"0.#"),1)=".",FALSE,TRUE)</formula>
    </cfRule>
    <cfRule type="expression" dxfId="962" priority="304">
      <formula>IF(RIGHT(TEXT(AM547,"0.#"),1)=".",TRUE,FALSE)</formula>
    </cfRule>
  </conditionalFormatting>
  <conditionalFormatting sqref="AI548">
    <cfRule type="expression" dxfId="961" priority="295">
      <formula>IF(RIGHT(TEXT(AI548,"0.#"),1)=".",FALSE,TRUE)</formula>
    </cfRule>
    <cfRule type="expression" dxfId="960" priority="296">
      <formula>IF(RIGHT(TEXT(AI548,"0.#"),1)=".",TRUE,FALSE)</formula>
    </cfRule>
  </conditionalFormatting>
  <conditionalFormatting sqref="AI546">
    <cfRule type="expression" dxfId="959" priority="299">
      <formula>IF(RIGHT(TEXT(AI546,"0.#"),1)=".",FALSE,TRUE)</formula>
    </cfRule>
    <cfRule type="expression" dxfId="958" priority="300">
      <formula>IF(RIGHT(TEXT(AI546,"0.#"),1)=".",TRUE,FALSE)</formula>
    </cfRule>
  </conditionalFormatting>
  <conditionalFormatting sqref="AI547">
    <cfRule type="expression" dxfId="957" priority="297">
      <formula>IF(RIGHT(TEXT(AI547,"0.#"),1)=".",FALSE,TRUE)</formula>
    </cfRule>
    <cfRule type="expression" dxfId="956" priority="298">
      <formula>IF(RIGHT(TEXT(AI547,"0.#"),1)=".",TRUE,FALSE)</formula>
    </cfRule>
  </conditionalFormatting>
  <conditionalFormatting sqref="AM553">
    <cfRule type="expression" dxfId="955" priority="289">
      <formula>IF(RIGHT(TEXT(AM553,"0.#"),1)=".",FALSE,TRUE)</formula>
    </cfRule>
    <cfRule type="expression" dxfId="954" priority="290">
      <formula>IF(RIGHT(TEXT(AM553,"0.#"),1)=".",TRUE,FALSE)</formula>
    </cfRule>
  </conditionalFormatting>
  <conditionalFormatting sqref="AM551">
    <cfRule type="expression" dxfId="953" priority="293">
      <formula>IF(RIGHT(TEXT(AM551,"0.#"),1)=".",FALSE,TRUE)</formula>
    </cfRule>
    <cfRule type="expression" dxfId="952" priority="294">
      <formula>IF(RIGHT(TEXT(AM551,"0.#"),1)=".",TRUE,FALSE)</formula>
    </cfRule>
  </conditionalFormatting>
  <conditionalFormatting sqref="AM552">
    <cfRule type="expression" dxfId="951" priority="291">
      <formula>IF(RIGHT(TEXT(AM552,"0.#"),1)=".",FALSE,TRUE)</formula>
    </cfRule>
    <cfRule type="expression" dxfId="950" priority="292">
      <formula>IF(RIGHT(TEXT(AM552,"0.#"),1)=".",TRUE,FALSE)</formula>
    </cfRule>
  </conditionalFormatting>
  <conditionalFormatting sqref="AI553">
    <cfRule type="expression" dxfId="949" priority="283">
      <formula>IF(RIGHT(TEXT(AI553,"0.#"),1)=".",FALSE,TRUE)</formula>
    </cfRule>
    <cfRule type="expression" dxfId="948" priority="284">
      <formula>IF(RIGHT(TEXT(AI553,"0.#"),1)=".",TRUE,FALSE)</formula>
    </cfRule>
  </conditionalFormatting>
  <conditionalFormatting sqref="AI551">
    <cfRule type="expression" dxfId="947" priority="287">
      <formula>IF(RIGHT(TEXT(AI551,"0.#"),1)=".",FALSE,TRUE)</formula>
    </cfRule>
    <cfRule type="expression" dxfId="946" priority="288">
      <formula>IF(RIGHT(TEXT(AI551,"0.#"),1)=".",TRUE,FALSE)</formula>
    </cfRule>
  </conditionalFormatting>
  <conditionalFormatting sqref="AI552">
    <cfRule type="expression" dxfId="945" priority="285">
      <formula>IF(RIGHT(TEXT(AI552,"0.#"),1)=".",FALSE,TRUE)</formula>
    </cfRule>
    <cfRule type="expression" dxfId="944" priority="286">
      <formula>IF(RIGHT(TEXT(AI552,"0.#"),1)=".",TRUE,FALSE)</formula>
    </cfRule>
  </conditionalFormatting>
  <conditionalFormatting sqref="AM558">
    <cfRule type="expression" dxfId="943" priority="277">
      <formula>IF(RIGHT(TEXT(AM558,"0.#"),1)=".",FALSE,TRUE)</formula>
    </cfRule>
    <cfRule type="expression" dxfId="942" priority="278">
      <formula>IF(RIGHT(TEXT(AM558,"0.#"),1)=".",TRUE,FALSE)</formula>
    </cfRule>
  </conditionalFormatting>
  <conditionalFormatting sqref="AM556">
    <cfRule type="expression" dxfId="941" priority="281">
      <formula>IF(RIGHT(TEXT(AM556,"0.#"),1)=".",FALSE,TRUE)</formula>
    </cfRule>
    <cfRule type="expression" dxfId="940" priority="282">
      <formula>IF(RIGHT(TEXT(AM556,"0.#"),1)=".",TRUE,FALSE)</formula>
    </cfRule>
  </conditionalFormatting>
  <conditionalFormatting sqref="AM557">
    <cfRule type="expression" dxfId="939" priority="279">
      <formula>IF(RIGHT(TEXT(AM557,"0.#"),1)=".",FALSE,TRUE)</formula>
    </cfRule>
    <cfRule type="expression" dxfId="938" priority="280">
      <formula>IF(RIGHT(TEXT(AM557,"0.#"),1)=".",TRUE,FALSE)</formula>
    </cfRule>
  </conditionalFormatting>
  <conditionalFormatting sqref="AI558">
    <cfRule type="expression" dxfId="937" priority="271">
      <formula>IF(RIGHT(TEXT(AI558,"0.#"),1)=".",FALSE,TRUE)</formula>
    </cfRule>
    <cfRule type="expression" dxfId="936" priority="272">
      <formula>IF(RIGHT(TEXT(AI558,"0.#"),1)=".",TRUE,FALSE)</formula>
    </cfRule>
  </conditionalFormatting>
  <conditionalFormatting sqref="AI556">
    <cfRule type="expression" dxfId="935" priority="275">
      <formula>IF(RIGHT(TEXT(AI556,"0.#"),1)=".",FALSE,TRUE)</formula>
    </cfRule>
    <cfRule type="expression" dxfId="934" priority="276">
      <formula>IF(RIGHT(TEXT(AI556,"0.#"),1)=".",TRUE,FALSE)</formula>
    </cfRule>
  </conditionalFormatting>
  <conditionalFormatting sqref="AI557">
    <cfRule type="expression" dxfId="933" priority="273">
      <formula>IF(RIGHT(TEXT(AI557,"0.#"),1)=".",FALSE,TRUE)</formula>
    </cfRule>
    <cfRule type="expression" dxfId="932" priority="274">
      <formula>IF(RIGHT(TEXT(AI557,"0.#"),1)=".",TRUE,FALSE)</formula>
    </cfRule>
  </conditionalFormatting>
  <conditionalFormatting sqref="AM563">
    <cfRule type="expression" dxfId="931" priority="265">
      <formula>IF(RIGHT(TEXT(AM563,"0.#"),1)=".",FALSE,TRUE)</formula>
    </cfRule>
    <cfRule type="expression" dxfId="930" priority="266">
      <formula>IF(RIGHT(TEXT(AM563,"0.#"),1)=".",TRUE,FALSE)</formula>
    </cfRule>
  </conditionalFormatting>
  <conditionalFormatting sqref="AM561">
    <cfRule type="expression" dxfId="929" priority="269">
      <formula>IF(RIGHT(TEXT(AM561,"0.#"),1)=".",FALSE,TRUE)</formula>
    </cfRule>
    <cfRule type="expression" dxfId="928" priority="270">
      <formula>IF(RIGHT(TEXT(AM561,"0.#"),1)=".",TRUE,FALSE)</formula>
    </cfRule>
  </conditionalFormatting>
  <conditionalFormatting sqref="AM562">
    <cfRule type="expression" dxfId="927" priority="267">
      <formula>IF(RIGHT(TEXT(AM562,"0.#"),1)=".",FALSE,TRUE)</formula>
    </cfRule>
    <cfRule type="expression" dxfId="926" priority="268">
      <formula>IF(RIGHT(TEXT(AM562,"0.#"),1)=".",TRUE,FALSE)</formula>
    </cfRule>
  </conditionalFormatting>
  <conditionalFormatting sqref="AI563">
    <cfRule type="expression" dxfId="925" priority="259">
      <formula>IF(RIGHT(TEXT(AI563,"0.#"),1)=".",FALSE,TRUE)</formula>
    </cfRule>
    <cfRule type="expression" dxfId="924" priority="260">
      <formula>IF(RIGHT(TEXT(AI563,"0.#"),1)=".",TRUE,FALSE)</formula>
    </cfRule>
  </conditionalFormatting>
  <conditionalFormatting sqref="AI561">
    <cfRule type="expression" dxfId="923" priority="263">
      <formula>IF(RIGHT(TEXT(AI561,"0.#"),1)=".",FALSE,TRUE)</formula>
    </cfRule>
    <cfRule type="expression" dxfId="922" priority="264">
      <formula>IF(RIGHT(TEXT(AI561,"0.#"),1)=".",TRUE,FALSE)</formula>
    </cfRule>
  </conditionalFormatting>
  <conditionalFormatting sqref="AI562">
    <cfRule type="expression" dxfId="921" priority="261">
      <formula>IF(RIGHT(TEXT(AI562,"0.#"),1)=".",FALSE,TRUE)</formula>
    </cfRule>
    <cfRule type="expression" dxfId="920" priority="262">
      <formula>IF(RIGHT(TEXT(AI562,"0.#"),1)=".",TRUE,FALSE)</formula>
    </cfRule>
  </conditionalFormatting>
  <conditionalFormatting sqref="AM597">
    <cfRule type="expression" dxfId="919" priority="217">
      <formula>IF(RIGHT(TEXT(AM597,"0.#"),1)=".",FALSE,TRUE)</formula>
    </cfRule>
    <cfRule type="expression" dxfId="918" priority="218">
      <formula>IF(RIGHT(TEXT(AM597,"0.#"),1)=".",TRUE,FALSE)</formula>
    </cfRule>
  </conditionalFormatting>
  <conditionalFormatting sqref="AM595">
    <cfRule type="expression" dxfId="917" priority="221">
      <formula>IF(RIGHT(TEXT(AM595,"0.#"),1)=".",FALSE,TRUE)</formula>
    </cfRule>
    <cfRule type="expression" dxfId="916" priority="222">
      <formula>IF(RIGHT(TEXT(AM595,"0.#"),1)=".",TRUE,FALSE)</formula>
    </cfRule>
  </conditionalFormatting>
  <conditionalFormatting sqref="AM596">
    <cfRule type="expression" dxfId="915" priority="219">
      <formula>IF(RIGHT(TEXT(AM596,"0.#"),1)=".",FALSE,TRUE)</formula>
    </cfRule>
    <cfRule type="expression" dxfId="914" priority="220">
      <formula>IF(RIGHT(TEXT(AM596,"0.#"),1)=".",TRUE,FALSE)</formula>
    </cfRule>
  </conditionalFormatting>
  <conditionalFormatting sqref="AI597">
    <cfRule type="expression" dxfId="913" priority="211">
      <formula>IF(RIGHT(TEXT(AI597,"0.#"),1)=".",FALSE,TRUE)</formula>
    </cfRule>
    <cfRule type="expression" dxfId="912" priority="212">
      <formula>IF(RIGHT(TEXT(AI597,"0.#"),1)=".",TRUE,FALSE)</formula>
    </cfRule>
  </conditionalFormatting>
  <conditionalFormatting sqref="AI595">
    <cfRule type="expression" dxfId="911" priority="215">
      <formula>IF(RIGHT(TEXT(AI595,"0.#"),1)=".",FALSE,TRUE)</formula>
    </cfRule>
    <cfRule type="expression" dxfId="910" priority="216">
      <formula>IF(RIGHT(TEXT(AI595,"0.#"),1)=".",TRUE,FALSE)</formula>
    </cfRule>
  </conditionalFormatting>
  <conditionalFormatting sqref="AI596">
    <cfRule type="expression" dxfId="909" priority="213">
      <formula>IF(RIGHT(TEXT(AI596,"0.#"),1)=".",FALSE,TRUE)</formula>
    </cfRule>
    <cfRule type="expression" dxfId="908" priority="214">
      <formula>IF(RIGHT(TEXT(AI596,"0.#"),1)=".",TRUE,FALSE)</formula>
    </cfRule>
  </conditionalFormatting>
  <conditionalFormatting sqref="AM622">
    <cfRule type="expression" dxfId="907" priority="205">
      <formula>IF(RIGHT(TEXT(AM622,"0.#"),1)=".",FALSE,TRUE)</formula>
    </cfRule>
    <cfRule type="expression" dxfId="906" priority="206">
      <formula>IF(RIGHT(TEXT(AM622,"0.#"),1)=".",TRUE,FALSE)</formula>
    </cfRule>
  </conditionalFormatting>
  <conditionalFormatting sqref="AM620">
    <cfRule type="expression" dxfId="905" priority="209">
      <formula>IF(RIGHT(TEXT(AM620,"0.#"),1)=".",FALSE,TRUE)</formula>
    </cfRule>
    <cfRule type="expression" dxfId="904" priority="210">
      <formula>IF(RIGHT(TEXT(AM620,"0.#"),1)=".",TRUE,FALSE)</formula>
    </cfRule>
  </conditionalFormatting>
  <conditionalFormatting sqref="AM621">
    <cfRule type="expression" dxfId="903" priority="207">
      <formula>IF(RIGHT(TEXT(AM621,"0.#"),1)=".",FALSE,TRUE)</formula>
    </cfRule>
    <cfRule type="expression" dxfId="902" priority="208">
      <formula>IF(RIGHT(TEXT(AM621,"0.#"),1)=".",TRUE,FALSE)</formula>
    </cfRule>
  </conditionalFormatting>
  <conditionalFormatting sqref="AI622">
    <cfRule type="expression" dxfId="901" priority="199">
      <formula>IF(RIGHT(TEXT(AI622,"0.#"),1)=".",FALSE,TRUE)</formula>
    </cfRule>
    <cfRule type="expression" dxfId="900" priority="200">
      <formula>IF(RIGHT(TEXT(AI622,"0.#"),1)=".",TRUE,FALSE)</formula>
    </cfRule>
  </conditionalFormatting>
  <conditionalFormatting sqref="AI620">
    <cfRule type="expression" dxfId="899" priority="203">
      <formula>IF(RIGHT(TEXT(AI620,"0.#"),1)=".",FALSE,TRUE)</formula>
    </cfRule>
    <cfRule type="expression" dxfId="898" priority="204">
      <formula>IF(RIGHT(TEXT(AI620,"0.#"),1)=".",TRUE,FALSE)</formula>
    </cfRule>
  </conditionalFormatting>
  <conditionalFormatting sqref="AI621">
    <cfRule type="expression" dxfId="897" priority="201">
      <formula>IF(RIGHT(TEXT(AI621,"0.#"),1)=".",FALSE,TRUE)</formula>
    </cfRule>
    <cfRule type="expression" dxfId="896" priority="202">
      <formula>IF(RIGHT(TEXT(AI621,"0.#"),1)=".",TRUE,FALSE)</formula>
    </cfRule>
  </conditionalFormatting>
  <conditionalFormatting sqref="AM627">
    <cfRule type="expression" dxfId="895" priority="145">
      <formula>IF(RIGHT(TEXT(AM627,"0.#"),1)=".",FALSE,TRUE)</formula>
    </cfRule>
    <cfRule type="expression" dxfId="894" priority="146">
      <formula>IF(RIGHT(TEXT(AM627,"0.#"),1)=".",TRUE,FALSE)</formula>
    </cfRule>
  </conditionalFormatting>
  <conditionalFormatting sqref="AM625">
    <cfRule type="expression" dxfId="893" priority="149">
      <formula>IF(RIGHT(TEXT(AM625,"0.#"),1)=".",FALSE,TRUE)</formula>
    </cfRule>
    <cfRule type="expression" dxfId="892" priority="150">
      <formula>IF(RIGHT(TEXT(AM625,"0.#"),1)=".",TRUE,FALSE)</formula>
    </cfRule>
  </conditionalFormatting>
  <conditionalFormatting sqref="AM626">
    <cfRule type="expression" dxfId="891" priority="147">
      <formula>IF(RIGHT(TEXT(AM626,"0.#"),1)=".",FALSE,TRUE)</formula>
    </cfRule>
    <cfRule type="expression" dxfId="890" priority="148">
      <formula>IF(RIGHT(TEXT(AM626,"0.#"),1)=".",TRUE,FALSE)</formula>
    </cfRule>
  </conditionalFormatting>
  <conditionalFormatting sqref="AI627">
    <cfRule type="expression" dxfId="889" priority="139">
      <formula>IF(RIGHT(TEXT(AI627,"0.#"),1)=".",FALSE,TRUE)</formula>
    </cfRule>
    <cfRule type="expression" dxfId="888" priority="140">
      <formula>IF(RIGHT(TEXT(AI627,"0.#"),1)=".",TRUE,FALSE)</formula>
    </cfRule>
  </conditionalFormatting>
  <conditionalFormatting sqref="AI625">
    <cfRule type="expression" dxfId="887" priority="143">
      <formula>IF(RIGHT(TEXT(AI625,"0.#"),1)=".",FALSE,TRUE)</formula>
    </cfRule>
    <cfRule type="expression" dxfId="886" priority="144">
      <formula>IF(RIGHT(TEXT(AI625,"0.#"),1)=".",TRUE,FALSE)</formula>
    </cfRule>
  </conditionalFormatting>
  <conditionalFormatting sqref="AI626">
    <cfRule type="expression" dxfId="885" priority="141">
      <formula>IF(RIGHT(TEXT(AI626,"0.#"),1)=".",FALSE,TRUE)</formula>
    </cfRule>
    <cfRule type="expression" dxfId="884" priority="142">
      <formula>IF(RIGHT(TEXT(AI626,"0.#"),1)=".",TRUE,FALSE)</formula>
    </cfRule>
  </conditionalFormatting>
  <conditionalFormatting sqref="AM632">
    <cfRule type="expression" dxfId="883" priority="133">
      <formula>IF(RIGHT(TEXT(AM632,"0.#"),1)=".",FALSE,TRUE)</formula>
    </cfRule>
    <cfRule type="expression" dxfId="882" priority="134">
      <formula>IF(RIGHT(TEXT(AM632,"0.#"),1)=".",TRUE,FALSE)</formula>
    </cfRule>
  </conditionalFormatting>
  <conditionalFormatting sqref="AM630">
    <cfRule type="expression" dxfId="881" priority="137">
      <formula>IF(RIGHT(TEXT(AM630,"0.#"),1)=".",FALSE,TRUE)</formula>
    </cfRule>
    <cfRule type="expression" dxfId="880" priority="138">
      <formula>IF(RIGHT(TEXT(AM630,"0.#"),1)=".",TRUE,FALSE)</formula>
    </cfRule>
  </conditionalFormatting>
  <conditionalFormatting sqref="AM631">
    <cfRule type="expression" dxfId="879" priority="135">
      <formula>IF(RIGHT(TEXT(AM631,"0.#"),1)=".",FALSE,TRUE)</formula>
    </cfRule>
    <cfRule type="expression" dxfId="878" priority="136">
      <formula>IF(RIGHT(TEXT(AM631,"0.#"),1)=".",TRUE,FALSE)</formula>
    </cfRule>
  </conditionalFormatting>
  <conditionalFormatting sqref="AI632">
    <cfRule type="expression" dxfId="877" priority="127">
      <formula>IF(RIGHT(TEXT(AI632,"0.#"),1)=".",FALSE,TRUE)</formula>
    </cfRule>
    <cfRule type="expression" dxfId="876" priority="128">
      <formula>IF(RIGHT(TEXT(AI632,"0.#"),1)=".",TRUE,FALSE)</formula>
    </cfRule>
  </conditionalFormatting>
  <conditionalFormatting sqref="AI630">
    <cfRule type="expression" dxfId="875" priority="131">
      <formula>IF(RIGHT(TEXT(AI630,"0.#"),1)=".",FALSE,TRUE)</formula>
    </cfRule>
    <cfRule type="expression" dxfId="874" priority="132">
      <formula>IF(RIGHT(TEXT(AI630,"0.#"),1)=".",TRUE,FALSE)</formula>
    </cfRule>
  </conditionalFormatting>
  <conditionalFormatting sqref="AI631">
    <cfRule type="expression" dxfId="873" priority="129">
      <formula>IF(RIGHT(TEXT(AI631,"0.#"),1)=".",FALSE,TRUE)</formula>
    </cfRule>
    <cfRule type="expression" dxfId="872" priority="130">
      <formula>IF(RIGHT(TEXT(AI631,"0.#"),1)=".",TRUE,FALSE)</formula>
    </cfRule>
  </conditionalFormatting>
  <conditionalFormatting sqref="AM637">
    <cfRule type="expression" dxfId="871" priority="121">
      <formula>IF(RIGHT(TEXT(AM637,"0.#"),1)=".",FALSE,TRUE)</formula>
    </cfRule>
    <cfRule type="expression" dxfId="870" priority="122">
      <formula>IF(RIGHT(TEXT(AM637,"0.#"),1)=".",TRUE,FALSE)</formula>
    </cfRule>
  </conditionalFormatting>
  <conditionalFormatting sqref="AM635">
    <cfRule type="expression" dxfId="869" priority="125">
      <formula>IF(RIGHT(TEXT(AM635,"0.#"),1)=".",FALSE,TRUE)</formula>
    </cfRule>
    <cfRule type="expression" dxfId="868" priority="126">
      <formula>IF(RIGHT(TEXT(AM635,"0.#"),1)=".",TRUE,FALSE)</formula>
    </cfRule>
  </conditionalFormatting>
  <conditionalFormatting sqref="AM636">
    <cfRule type="expression" dxfId="867" priority="123">
      <formula>IF(RIGHT(TEXT(AM636,"0.#"),1)=".",FALSE,TRUE)</formula>
    </cfRule>
    <cfRule type="expression" dxfId="866" priority="124">
      <formula>IF(RIGHT(TEXT(AM636,"0.#"),1)=".",TRUE,FALSE)</formula>
    </cfRule>
  </conditionalFormatting>
  <conditionalFormatting sqref="AI637">
    <cfRule type="expression" dxfId="865" priority="115">
      <formula>IF(RIGHT(TEXT(AI637,"0.#"),1)=".",FALSE,TRUE)</formula>
    </cfRule>
    <cfRule type="expression" dxfId="864" priority="116">
      <formula>IF(RIGHT(TEXT(AI637,"0.#"),1)=".",TRUE,FALSE)</formula>
    </cfRule>
  </conditionalFormatting>
  <conditionalFormatting sqref="AI635">
    <cfRule type="expression" dxfId="863" priority="119">
      <formula>IF(RIGHT(TEXT(AI635,"0.#"),1)=".",FALSE,TRUE)</formula>
    </cfRule>
    <cfRule type="expression" dxfId="862" priority="120">
      <formula>IF(RIGHT(TEXT(AI635,"0.#"),1)=".",TRUE,FALSE)</formula>
    </cfRule>
  </conditionalFormatting>
  <conditionalFormatting sqref="AI636">
    <cfRule type="expression" dxfId="861" priority="117">
      <formula>IF(RIGHT(TEXT(AI636,"0.#"),1)=".",FALSE,TRUE)</formula>
    </cfRule>
    <cfRule type="expression" dxfId="860" priority="118">
      <formula>IF(RIGHT(TEXT(AI636,"0.#"),1)=".",TRUE,FALSE)</formula>
    </cfRule>
  </conditionalFormatting>
  <conditionalFormatting sqref="AM602">
    <cfRule type="expression" dxfId="859" priority="193">
      <formula>IF(RIGHT(TEXT(AM602,"0.#"),1)=".",FALSE,TRUE)</formula>
    </cfRule>
    <cfRule type="expression" dxfId="858" priority="194">
      <formula>IF(RIGHT(TEXT(AM602,"0.#"),1)=".",TRUE,FALSE)</formula>
    </cfRule>
  </conditionalFormatting>
  <conditionalFormatting sqref="AM600">
    <cfRule type="expression" dxfId="857" priority="197">
      <formula>IF(RIGHT(TEXT(AM600,"0.#"),1)=".",FALSE,TRUE)</formula>
    </cfRule>
    <cfRule type="expression" dxfId="856" priority="198">
      <formula>IF(RIGHT(TEXT(AM600,"0.#"),1)=".",TRUE,FALSE)</formula>
    </cfRule>
  </conditionalFormatting>
  <conditionalFormatting sqref="AM601">
    <cfRule type="expression" dxfId="855" priority="195">
      <formula>IF(RIGHT(TEXT(AM601,"0.#"),1)=".",FALSE,TRUE)</formula>
    </cfRule>
    <cfRule type="expression" dxfId="854" priority="196">
      <formula>IF(RIGHT(TEXT(AM601,"0.#"),1)=".",TRUE,FALSE)</formula>
    </cfRule>
  </conditionalFormatting>
  <conditionalFormatting sqref="AI602">
    <cfRule type="expression" dxfId="853" priority="187">
      <formula>IF(RIGHT(TEXT(AI602,"0.#"),1)=".",FALSE,TRUE)</formula>
    </cfRule>
    <cfRule type="expression" dxfId="852" priority="188">
      <formula>IF(RIGHT(TEXT(AI602,"0.#"),1)=".",TRUE,FALSE)</formula>
    </cfRule>
  </conditionalFormatting>
  <conditionalFormatting sqref="AI600">
    <cfRule type="expression" dxfId="851" priority="191">
      <formula>IF(RIGHT(TEXT(AI600,"0.#"),1)=".",FALSE,TRUE)</formula>
    </cfRule>
    <cfRule type="expression" dxfId="850" priority="192">
      <formula>IF(RIGHT(TEXT(AI600,"0.#"),1)=".",TRUE,FALSE)</formula>
    </cfRule>
  </conditionalFormatting>
  <conditionalFormatting sqref="AI601">
    <cfRule type="expression" dxfId="849" priority="189">
      <formula>IF(RIGHT(TEXT(AI601,"0.#"),1)=".",FALSE,TRUE)</formula>
    </cfRule>
    <cfRule type="expression" dxfId="848" priority="190">
      <formula>IF(RIGHT(TEXT(AI601,"0.#"),1)=".",TRUE,FALSE)</formula>
    </cfRule>
  </conditionalFormatting>
  <conditionalFormatting sqref="AM607">
    <cfRule type="expression" dxfId="847" priority="181">
      <formula>IF(RIGHT(TEXT(AM607,"0.#"),1)=".",FALSE,TRUE)</formula>
    </cfRule>
    <cfRule type="expression" dxfId="846" priority="182">
      <formula>IF(RIGHT(TEXT(AM607,"0.#"),1)=".",TRUE,FALSE)</formula>
    </cfRule>
  </conditionalFormatting>
  <conditionalFormatting sqref="AM605">
    <cfRule type="expression" dxfId="845" priority="185">
      <formula>IF(RIGHT(TEXT(AM605,"0.#"),1)=".",FALSE,TRUE)</formula>
    </cfRule>
    <cfRule type="expression" dxfId="844" priority="186">
      <formula>IF(RIGHT(TEXT(AM605,"0.#"),1)=".",TRUE,FALSE)</formula>
    </cfRule>
  </conditionalFormatting>
  <conditionalFormatting sqref="AM606">
    <cfRule type="expression" dxfId="843" priority="183">
      <formula>IF(RIGHT(TEXT(AM606,"0.#"),1)=".",FALSE,TRUE)</formula>
    </cfRule>
    <cfRule type="expression" dxfId="842" priority="184">
      <formula>IF(RIGHT(TEXT(AM606,"0.#"),1)=".",TRUE,FALSE)</formula>
    </cfRule>
  </conditionalFormatting>
  <conditionalFormatting sqref="AI607">
    <cfRule type="expression" dxfId="841" priority="175">
      <formula>IF(RIGHT(TEXT(AI607,"0.#"),1)=".",FALSE,TRUE)</formula>
    </cfRule>
    <cfRule type="expression" dxfId="840" priority="176">
      <formula>IF(RIGHT(TEXT(AI607,"0.#"),1)=".",TRUE,FALSE)</formula>
    </cfRule>
  </conditionalFormatting>
  <conditionalFormatting sqref="AI605">
    <cfRule type="expression" dxfId="839" priority="179">
      <formula>IF(RIGHT(TEXT(AI605,"0.#"),1)=".",FALSE,TRUE)</formula>
    </cfRule>
    <cfRule type="expression" dxfId="838" priority="180">
      <formula>IF(RIGHT(TEXT(AI605,"0.#"),1)=".",TRUE,FALSE)</formula>
    </cfRule>
  </conditionalFormatting>
  <conditionalFormatting sqref="AI606">
    <cfRule type="expression" dxfId="837" priority="177">
      <formula>IF(RIGHT(TEXT(AI606,"0.#"),1)=".",FALSE,TRUE)</formula>
    </cfRule>
    <cfRule type="expression" dxfId="836" priority="178">
      <formula>IF(RIGHT(TEXT(AI606,"0.#"),1)=".",TRUE,FALSE)</formula>
    </cfRule>
  </conditionalFormatting>
  <conditionalFormatting sqref="AM612">
    <cfRule type="expression" dxfId="835" priority="169">
      <formula>IF(RIGHT(TEXT(AM612,"0.#"),1)=".",FALSE,TRUE)</formula>
    </cfRule>
    <cfRule type="expression" dxfId="834" priority="170">
      <formula>IF(RIGHT(TEXT(AM612,"0.#"),1)=".",TRUE,FALSE)</formula>
    </cfRule>
  </conditionalFormatting>
  <conditionalFormatting sqref="AM610">
    <cfRule type="expression" dxfId="833" priority="173">
      <formula>IF(RIGHT(TEXT(AM610,"0.#"),1)=".",FALSE,TRUE)</formula>
    </cfRule>
    <cfRule type="expression" dxfId="832" priority="174">
      <formula>IF(RIGHT(TEXT(AM610,"0.#"),1)=".",TRUE,FALSE)</formula>
    </cfRule>
  </conditionalFormatting>
  <conditionalFormatting sqref="AM611">
    <cfRule type="expression" dxfId="831" priority="171">
      <formula>IF(RIGHT(TEXT(AM611,"0.#"),1)=".",FALSE,TRUE)</formula>
    </cfRule>
    <cfRule type="expression" dxfId="830" priority="172">
      <formula>IF(RIGHT(TEXT(AM611,"0.#"),1)=".",TRUE,FALSE)</formula>
    </cfRule>
  </conditionalFormatting>
  <conditionalFormatting sqref="AI612">
    <cfRule type="expression" dxfId="829" priority="163">
      <formula>IF(RIGHT(TEXT(AI612,"0.#"),1)=".",FALSE,TRUE)</formula>
    </cfRule>
    <cfRule type="expression" dxfId="828" priority="164">
      <formula>IF(RIGHT(TEXT(AI612,"0.#"),1)=".",TRUE,FALSE)</formula>
    </cfRule>
  </conditionalFormatting>
  <conditionalFormatting sqref="AI610">
    <cfRule type="expression" dxfId="827" priority="167">
      <formula>IF(RIGHT(TEXT(AI610,"0.#"),1)=".",FALSE,TRUE)</formula>
    </cfRule>
    <cfRule type="expression" dxfId="826" priority="168">
      <formula>IF(RIGHT(TEXT(AI610,"0.#"),1)=".",TRUE,FALSE)</formula>
    </cfRule>
  </conditionalFormatting>
  <conditionalFormatting sqref="AI611">
    <cfRule type="expression" dxfId="825" priority="165">
      <formula>IF(RIGHT(TEXT(AI611,"0.#"),1)=".",FALSE,TRUE)</formula>
    </cfRule>
    <cfRule type="expression" dxfId="824" priority="166">
      <formula>IF(RIGHT(TEXT(AI611,"0.#"),1)=".",TRUE,FALSE)</formula>
    </cfRule>
  </conditionalFormatting>
  <conditionalFormatting sqref="AM617">
    <cfRule type="expression" dxfId="823" priority="157">
      <formula>IF(RIGHT(TEXT(AM617,"0.#"),1)=".",FALSE,TRUE)</formula>
    </cfRule>
    <cfRule type="expression" dxfId="822" priority="158">
      <formula>IF(RIGHT(TEXT(AM617,"0.#"),1)=".",TRUE,FALSE)</formula>
    </cfRule>
  </conditionalFormatting>
  <conditionalFormatting sqref="AM615">
    <cfRule type="expression" dxfId="821" priority="161">
      <formula>IF(RIGHT(TEXT(AM615,"0.#"),1)=".",FALSE,TRUE)</formula>
    </cfRule>
    <cfRule type="expression" dxfId="820" priority="162">
      <formula>IF(RIGHT(TEXT(AM615,"0.#"),1)=".",TRUE,FALSE)</formula>
    </cfRule>
  </conditionalFormatting>
  <conditionalFormatting sqref="AM616">
    <cfRule type="expression" dxfId="819" priority="159">
      <formula>IF(RIGHT(TEXT(AM616,"0.#"),1)=".",FALSE,TRUE)</formula>
    </cfRule>
    <cfRule type="expression" dxfId="818" priority="160">
      <formula>IF(RIGHT(TEXT(AM616,"0.#"),1)=".",TRUE,FALSE)</formula>
    </cfRule>
  </conditionalFormatting>
  <conditionalFormatting sqref="AI617">
    <cfRule type="expression" dxfId="817" priority="151">
      <formula>IF(RIGHT(TEXT(AI617,"0.#"),1)=".",FALSE,TRUE)</formula>
    </cfRule>
    <cfRule type="expression" dxfId="816" priority="152">
      <formula>IF(RIGHT(TEXT(AI617,"0.#"),1)=".",TRUE,FALSE)</formula>
    </cfRule>
  </conditionalFormatting>
  <conditionalFormatting sqref="AI615">
    <cfRule type="expression" dxfId="815" priority="155">
      <formula>IF(RIGHT(TEXT(AI615,"0.#"),1)=".",FALSE,TRUE)</formula>
    </cfRule>
    <cfRule type="expression" dxfId="814" priority="156">
      <formula>IF(RIGHT(TEXT(AI615,"0.#"),1)=".",TRUE,FALSE)</formula>
    </cfRule>
  </conditionalFormatting>
  <conditionalFormatting sqref="AI616">
    <cfRule type="expression" dxfId="813" priority="153">
      <formula>IF(RIGHT(TEXT(AI616,"0.#"),1)=".",FALSE,TRUE)</formula>
    </cfRule>
    <cfRule type="expression" dxfId="812" priority="154">
      <formula>IF(RIGHT(TEXT(AI616,"0.#"),1)=".",TRUE,FALSE)</formula>
    </cfRule>
  </conditionalFormatting>
  <conditionalFormatting sqref="AM651">
    <cfRule type="expression" dxfId="811" priority="109">
      <formula>IF(RIGHT(TEXT(AM651,"0.#"),1)=".",FALSE,TRUE)</formula>
    </cfRule>
    <cfRule type="expression" dxfId="810" priority="110">
      <formula>IF(RIGHT(TEXT(AM651,"0.#"),1)=".",TRUE,FALSE)</formula>
    </cfRule>
  </conditionalFormatting>
  <conditionalFormatting sqref="AM649">
    <cfRule type="expression" dxfId="809" priority="113">
      <formula>IF(RIGHT(TEXT(AM649,"0.#"),1)=".",FALSE,TRUE)</formula>
    </cfRule>
    <cfRule type="expression" dxfId="808" priority="114">
      <formula>IF(RIGHT(TEXT(AM649,"0.#"),1)=".",TRUE,FALSE)</formula>
    </cfRule>
  </conditionalFormatting>
  <conditionalFormatting sqref="AM650">
    <cfRule type="expression" dxfId="807" priority="111">
      <formula>IF(RIGHT(TEXT(AM650,"0.#"),1)=".",FALSE,TRUE)</formula>
    </cfRule>
    <cfRule type="expression" dxfId="806" priority="112">
      <formula>IF(RIGHT(TEXT(AM650,"0.#"),1)=".",TRUE,FALSE)</formula>
    </cfRule>
  </conditionalFormatting>
  <conditionalFormatting sqref="AI651">
    <cfRule type="expression" dxfId="805" priority="103">
      <formula>IF(RIGHT(TEXT(AI651,"0.#"),1)=".",FALSE,TRUE)</formula>
    </cfRule>
    <cfRule type="expression" dxfId="804" priority="104">
      <formula>IF(RIGHT(TEXT(AI651,"0.#"),1)=".",TRUE,FALSE)</formula>
    </cfRule>
  </conditionalFormatting>
  <conditionalFormatting sqref="AI649">
    <cfRule type="expression" dxfId="803" priority="107">
      <formula>IF(RIGHT(TEXT(AI649,"0.#"),1)=".",FALSE,TRUE)</formula>
    </cfRule>
    <cfRule type="expression" dxfId="802" priority="108">
      <formula>IF(RIGHT(TEXT(AI649,"0.#"),1)=".",TRUE,FALSE)</formula>
    </cfRule>
  </conditionalFormatting>
  <conditionalFormatting sqref="AI650">
    <cfRule type="expression" dxfId="801" priority="105">
      <formula>IF(RIGHT(TEXT(AI650,"0.#"),1)=".",FALSE,TRUE)</formula>
    </cfRule>
    <cfRule type="expression" dxfId="800" priority="106">
      <formula>IF(RIGHT(TEXT(AI650,"0.#"),1)=".",TRUE,FALSE)</formula>
    </cfRule>
  </conditionalFormatting>
  <conditionalFormatting sqref="AM676">
    <cfRule type="expression" dxfId="799" priority="97">
      <formula>IF(RIGHT(TEXT(AM676,"0.#"),1)=".",FALSE,TRUE)</formula>
    </cfRule>
    <cfRule type="expression" dxfId="798" priority="98">
      <formula>IF(RIGHT(TEXT(AM676,"0.#"),1)=".",TRUE,FALSE)</formula>
    </cfRule>
  </conditionalFormatting>
  <conditionalFormatting sqref="AM674">
    <cfRule type="expression" dxfId="797" priority="101">
      <formula>IF(RIGHT(TEXT(AM674,"0.#"),1)=".",FALSE,TRUE)</formula>
    </cfRule>
    <cfRule type="expression" dxfId="796" priority="102">
      <formula>IF(RIGHT(TEXT(AM674,"0.#"),1)=".",TRUE,FALSE)</formula>
    </cfRule>
  </conditionalFormatting>
  <conditionalFormatting sqref="AM675">
    <cfRule type="expression" dxfId="795" priority="99">
      <formula>IF(RIGHT(TEXT(AM675,"0.#"),1)=".",FALSE,TRUE)</formula>
    </cfRule>
    <cfRule type="expression" dxfId="794" priority="100">
      <formula>IF(RIGHT(TEXT(AM675,"0.#"),1)=".",TRUE,FALSE)</formula>
    </cfRule>
  </conditionalFormatting>
  <conditionalFormatting sqref="AI676">
    <cfRule type="expression" dxfId="793" priority="91">
      <formula>IF(RIGHT(TEXT(AI676,"0.#"),1)=".",FALSE,TRUE)</formula>
    </cfRule>
    <cfRule type="expression" dxfId="792" priority="92">
      <formula>IF(RIGHT(TEXT(AI676,"0.#"),1)=".",TRUE,FALSE)</formula>
    </cfRule>
  </conditionalFormatting>
  <conditionalFormatting sqref="AI674">
    <cfRule type="expression" dxfId="791" priority="95">
      <formula>IF(RIGHT(TEXT(AI674,"0.#"),1)=".",FALSE,TRUE)</formula>
    </cfRule>
    <cfRule type="expression" dxfId="790" priority="96">
      <formula>IF(RIGHT(TEXT(AI674,"0.#"),1)=".",TRUE,FALSE)</formula>
    </cfRule>
  </conditionalFormatting>
  <conditionalFormatting sqref="AI675">
    <cfRule type="expression" dxfId="789" priority="93">
      <formula>IF(RIGHT(TEXT(AI675,"0.#"),1)=".",FALSE,TRUE)</formula>
    </cfRule>
    <cfRule type="expression" dxfId="788" priority="94">
      <formula>IF(RIGHT(TEXT(AI675,"0.#"),1)=".",TRUE,FALSE)</formula>
    </cfRule>
  </conditionalFormatting>
  <conditionalFormatting sqref="AM681">
    <cfRule type="expression" dxfId="787" priority="37">
      <formula>IF(RIGHT(TEXT(AM681,"0.#"),1)=".",FALSE,TRUE)</formula>
    </cfRule>
    <cfRule type="expression" dxfId="786" priority="38">
      <formula>IF(RIGHT(TEXT(AM681,"0.#"),1)=".",TRUE,FALSE)</formula>
    </cfRule>
  </conditionalFormatting>
  <conditionalFormatting sqref="AM679">
    <cfRule type="expression" dxfId="785" priority="41">
      <formula>IF(RIGHT(TEXT(AM679,"0.#"),1)=".",FALSE,TRUE)</formula>
    </cfRule>
    <cfRule type="expression" dxfId="784" priority="42">
      <formula>IF(RIGHT(TEXT(AM679,"0.#"),1)=".",TRUE,FALSE)</formula>
    </cfRule>
  </conditionalFormatting>
  <conditionalFormatting sqref="AM680">
    <cfRule type="expression" dxfId="783" priority="39">
      <formula>IF(RIGHT(TEXT(AM680,"0.#"),1)=".",FALSE,TRUE)</formula>
    </cfRule>
    <cfRule type="expression" dxfId="782" priority="40">
      <formula>IF(RIGHT(TEXT(AM680,"0.#"),1)=".",TRUE,FALSE)</formula>
    </cfRule>
  </conditionalFormatting>
  <conditionalFormatting sqref="AI681">
    <cfRule type="expression" dxfId="781" priority="31">
      <formula>IF(RIGHT(TEXT(AI681,"0.#"),1)=".",FALSE,TRUE)</formula>
    </cfRule>
    <cfRule type="expression" dxfId="780" priority="32">
      <formula>IF(RIGHT(TEXT(AI681,"0.#"),1)=".",TRUE,FALSE)</formula>
    </cfRule>
  </conditionalFormatting>
  <conditionalFormatting sqref="AI679">
    <cfRule type="expression" dxfId="779" priority="35">
      <formula>IF(RIGHT(TEXT(AI679,"0.#"),1)=".",FALSE,TRUE)</formula>
    </cfRule>
    <cfRule type="expression" dxfId="778" priority="36">
      <formula>IF(RIGHT(TEXT(AI679,"0.#"),1)=".",TRUE,FALSE)</formula>
    </cfRule>
  </conditionalFormatting>
  <conditionalFormatting sqref="AI680">
    <cfRule type="expression" dxfId="777" priority="33">
      <formula>IF(RIGHT(TEXT(AI680,"0.#"),1)=".",FALSE,TRUE)</formula>
    </cfRule>
    <cfRule type="expression" dxfId="776" priority="34">
      <formula>IF(RIGHT(TEXT(AI680,"0.#"),1)=".",TRUE,FALSE)</formula>
    </cfRule>
  </conditionalFormatting>
  <conditionalFormatting sqref="AM686">
    <cfRule type="expression" dxfId="775" priority="25">
      <formula>IF(RIGHT(TEXT(AM686,"0.#"),1)=".",FALSE,TRUE)</formula>
    </cfRule>
    <cfRule type="expression" dxfId="774" priority="26">
      <formula>IF(RIGHT(TEXT(AM686,"0.#"),1)=".",TRUE,FALSE)</formula>
    </cfRule>
  </conditionalFormatting>
  <conditionalFormatting sqref="AM684">
    <cfRule type="expression" dxfId="773" priority="29">
      <formula>IF(RIGHT(TEXT(AM684,"0.#"),1)=".",FALSE,TRUE)</formula>
    </cfRule>
    <cfRule type="expression" dxfId="772" priority="30">
      <formula>IF(RIGHT(TEXT(AM684,"0.#"),1)=".",TRUE,FALSE)</formula>
    </cfRule>
  </conditionalFormatting>
  <conditionalFormatting sqref="AM685">
    <cfRule type="expression" dxfId="771" priority="27">
      <formula>IF(RIGHT(TEXT(AM685,"0.#"),1)=".",FALSE,TRUE)</formula>
    </cfRule>
    <cfRule type="expression" dxfId="770" priority="28">
      <formula>IF(RIGHT(TEXT(AM685,"0.#"),1)=".",TRUE,FALSE)</formula>
    </cfRule>
  </conditionalFormatting>
  <conditionalFormatting sqref="AI686">
    <cfRule type="expression" dxfId="769" priority="19">
      <formula>IF(RIGHT(TEXT(AI686,"0.#"),1)=".",FALSE,TRUE)</formula>
    </cfRule>
    <cfRule type="expression" dxfId="768" priority="20">
      <formula>IF(RIGHT(TEXT(AI686,"0.#"),1)=".",TRUE,FALSE)</formula>
    </cfRule>
  </conditionalFormatting>
  <conditionalFormatting sqref="AI684">
    <cfRule type="expression" dxfId="767" priority="23">
      <formula>IF(RIGHT(TEXT(AI684,"0.#"),1)=".",FALSE,TRUE)</formula>
    </cfRule>
    <cfRule type="expression" dxfId="766" priority="24">
      <formula>IF(RIGHT(TEXT(AI684,"0.#"),1)=".",TRUE,FALSE)</formula>
    </cfRule>
  </conditionalFormatting>
  <conditionalFormatting sqref="AI685">
    <cfRule type="expression" dxfId="765" priority="21">
      <formula>IF(RIGHT(TEXT(AI685,"0.#"),1)=".",FALSE,TRUE)</formula>
    </cfRule>
    <cfRule type="expression" dxfId="764" priority="22">
      <formula>IF(RIGHT(TEXT(AI685,"0.#"),1)=".",TRUE,FALSE)</formula>
    </cfRule>
  </conditionalFormatting>
  <conditionalFormatting sqref="AM691">
    <cfRule type="expression" dxfId="763" priority="13">
      <formula>IF(RIGHT(TEXT(AM691,"0.#"),1)=".",FALSE,TRUE)</formula>
    </cfRule>
    <cfRule type="expression" dxfId="762" priority="14">
      <formula>IF(RIGHT(TEXT(AM691,"0.#"),1)=".",TRUE,FALSE)</formula>
    </cfRule>
  </conditionalFormatting>
  <conditionalFormatting sqref="AM689">
    <cfRule type="expression" dxfId="761" priority="17">
      <formula>IF(RIGHT(TEXT(AM689,"0.#"),1)=".",FALSE,TRUE)</formula>
    </cfRule>
    <cfRule type="expression" dxfId="760" priority="18">
      <formula>IF(RIGHT(TEXT(AM689,"0.#"),1)=".",TRUE,FALSE)</formula>
    </cfRule>
  </conditionalFormatting>
  <conditionalFormatting sqref="AM690">
    <cfRule type="expression" dxfId="759" priority="15">
      <formula>IF(RIGHT(TEXT(AM690,"0.#"),1)=".",FALSE,TRUE)</formula>
    </cfRule>
    <cfRule type="expression" dxfId="758" priority="16">
      <formula>IF(RIGHT(TEXT(AM690,"0.#"),1)=".",TRUE,FALSE)</formula>
    </cfRule>
  </conditionalFormatting>
  <conditionalFormatting sqref="AI691">
    <cfRule type="expression" dxfId="757" priority="7">
      <formula>IF(RIGHT(TEXT(AI691,"0.#"),1)=".",FALSE,TRUE)</formula>
    </cfRule>
    <cfRule type="expression" dxfId="756" priority="8">
      <formula>IF(RIGHT(TEXT(AI691,"0.#"),1)=".",TRUE,FALSE)</formula>
    </cfRule>
  </conditionalFormatting>
  <conditionalFormatting sqref="AI689">
    <cfRule type="expression" dxfId="755" priority="11">
      <formula>IF(RIGHT(TEXT(AI689,"0.#"),1)=".",FALSE,TRUE)</formula>
    </cfRule>
    <cfRule type="expression" dxfId="754" priority="12">
      <formula>IF(RIGHT(TEXT(AI689,"0.#"),1)=".",TRUE,FALSE)</formula>
    </cfRule>
  </conditionalFormatting>
  <conditionalFormatting sqref="AI690">
    <cfRule type="expression" dxfId="753" priority="9">
      <formula>IF(RIGHT(TEXT(AI690,"0.#"),1)=".",FALSE,TRUE)</formula>
    </cfRule>
    <cfRule type="expression" dxfId="752" priority="10">
      <formula>IF(RIGHT(TEXT(AI690,"0.#"),1)=".",TRUE,FALSE)</formula>
    </cfRule>
  </conditionalFormatting>
  <conditionalFormatting sqref="AM656">
    <cfRule type="expression" dxfId="751" priority="85">
      <formula>IF(RIGHT(TEXT(AM656,"0.#"),1)=".",FALSE,TRUE)</formula>
    </cfRule>
    <cfRule type="expression" dxfId="750" priority="86">
      <formula>IF(RIGHT(TEXT(AM656,"0.#"),1)=".",TRUE,FALSE)</formula>
    </cfRule>
  </conditionalFormatting>
  <conditionalFormatting sqref="AM654">
    <cfRule type="expression" dxfId="749" priority="89">
      <formula>IF(RIGHT(TEXT(AM654,"0.#"),1)=".",FALSE,TRUE)</formula>
    </cfRule>
    <cfRule type="expression" dxfId="748" priority="90">
      <formula>IF(RIGHT(TEXT(AM654,"0.#"),1)=".",TRUE,FALSE)</formula>
    </cfRule>
  </conditionalFormatting>
  <conditionalFormatting sqref="AM655">
    <cfRule type="expression" dxfId="747" priority="87">
      <formula>IF(RIGHT(TEXT(AM655,"0.#"),1)=".",FALSE,TRUE)</formula>
    </cfRule>
    <cfRule type="expression" dxfId="746" priority="88">
      <formula>IF(RIGHT(TEXT(AM655,"0.#"),1)=".",TRUE,FALSE)</formula>
    </cfRule>
  </conditionalFormatting>
  <conditionalFormatting sqref="AI656">
    <cfRule type="expression" dxfId="745" priority="79">
      <formula>IF(RIGHT(TEXT(AI656,"0.#"),1)=".",FALSE,TRUE)</formula>
    </cfRule>
    <cfRule type="expression" dxfId="744" priority="80">
      <formula>IF(RIGHT(TEXT(AI656,"0.#"),1)=".",TRUE,FALSE)</formula>
    </cfRule>
  </conditionalFormatting>
  <conditionalFormatting sqref="AI654">
    <cfRule type="expression" dxfId="743" priority="83">
      <formula>IF(RIGHT(TEXT(AI654,"0.#"),1)=".",FALSE,TRUE)</formula>
    </cfRule>
    <cfRule type="expression" dxfId="742" priority="84">
      <formula>IF(RIGHT(TEXT(AI654,"0.#"),1)=".",TRUE,FALSE)</formula>
    </cfRule>
  </conditionalFormatting>
  <conditionalFormatting sqref="AI655">
    <cfRule type="expression" dxfId="741" priority="81">
      <formula>IF(RIGHT(TEXT(AI655,"0.#"),1)=".",FALSE,TRUE)</formula>
    </cfRule>
    <cfRule type="expression" dxfId="740" priority="82">
      <formula>IF(RIGHT(TEXT(AI655,"0.#"),1)=".",TRUE,FALSE)</formula>
    </cfRule>
  </conditionalFormatting>
  <conditionalFormatting sqref="AM661">
    <cfRule type="expression" dxfId="739" priority="73">
      <formula>IF(RIGHT(TEXT(AM661,"0.#"),1)=".",FALSE,TRUE)</formula>
    </cfRule>
    <cfRule type="expression" dxfId="738" priority="74">
      <formula>IF(RIGHT(TEXT(AM661,"0.#"),1)=".",TRUE,FALSE)</formula>
    </cfRule>
  </conditionalFormatting>
  <conditionalFormatting sqref="AM659">
    <cfRule type="expression" dxfId="737" priority="77">
      <formula>IF(RIGHT(TEXT(AM659,"0.#"),1)=".",FALSE,TRUE)</formula>
    </cfRule>
    <cfRule type="expression" dxfId="736" priority="78">
      <formula>IF(RIGHT(TEXT(AM659,"0.#"),1)=".",TRUE,FALSE)</formula>
    </cfRule>
  </conditionalFormatting>
  <conditionalFormatting sqref="AM660">
    <cfRule type="expression" dxfId="735" priority="75">
      <formula>IF(RIGHT(TEXT(AM660,"0.#"),1)=".",FALSE,TRUE)</formula>
    </cfRule>
    <cfRule type="expression" dxfId="734" priority="76">
      <formula>IF(RIGHT(TEXT(AM660,"0.#"),1)=".",TRUE,FALSE)</formula>
    </cfRule>
  </conditionalFormatting>
  <conditionalFormatting sqref="AI661">
    <cfRule type="expression" dxfId="733" priority="67">
      <formula>IF(RIGHT(TEXT(AI661,"0.#"),1)=".",FALSE,TRUE)</formula>
    </cfRule>
    <cfRule type="expression" dxfId="732" priority="68">
      <formula>IF(RIGHT(TEXT(AI661,"0.#"),1)=".",TRUE,FALSE)</formula>
    </cfRule>
  </conditionalFormatting>
  <conditionalFormatting sqref="AI659">
    <cfRule type="expression" dxfId="731" priority="71">
      <formula>IF(RIGHT(TEXT(AI659,"0.#"),1)=".",FALSE,TRUE)</formula>
    </cfRule>
    <cfRule type="expression" dxfId="730" priority="72">
      <formula>IF(RIGHT(TEXT(AI659,"0.#"),1)=".",TRUE,FALSE)</formula>
    </cfRule>
  </conditionalFormatting>
  <conditionalFormatting sqref="AI660">
    <cfRule type="expression" dxfId="729" priority="69">
      <formula>IF(RIGHT(TEXT(AI660,"0.#"),1)=".",FALSE,TRUE)</formula>
    </cfRule>
    <cfRule type="expression" dxfId="728" priority="70">
      <formula>IF(RIGHT(TEXT(AI660,"0.#"),1)=".",TRUE,FALSE)</formula>
    </cfRule>
  </conditionalFormatting>
  <conditionalFormatting sqref="AM666">
    <cfRule type="expression" dxfId="727" priority="61">
      <formula>IF(RIGHT(TEXT(AM666,"0.#"),1)=".",FALSE,TRUE)</formula>
    </cfRule>
    <cfRule type="expression" dxfId="726" priority="62">
      <formula>IF(RIGHT(TEXT(AM666,"0.#"),1)=".",TRUE,FALSE)</formula>
    </cfRule>
  </conditionalFormatting>
  <conditionalFormatting sqref="AM664">
    <cfRule type="expression" dxfId="725" priority="65">
      <formula>IF(RIGHT(TEXT(AM664,"0.#"),1)=".",FALSE,TRUE)</formula>
    </cfRule>
    <cfRule type="expression" dxfId="724" priority="66">
      <formula>IF(RIGHT(TEXT(AM664,"0.#"),1)=".",TRUE,FALSE)</formula>
    </cfRule>
  </conditionalFormatting>
  <conditionalFormatting sqref="AM665">
    <cfRule type="expression" dxfId="723" priority="63">
      <formula>IF(RIGHT(TEXT(AM665,"0.#"),1)=".",FALSE,TRUE)</formula>
    </cfRule>
    <cfRule type="expression" dxfId="722" priority="64">
      <formula>IF(RIGHT(TEXT(AM665,"0.#"),1)=".",TRUE,FALSE)</formula>
    </cfRule>
  </conditionalFormatting>
  <conditionalFormatting sqref="AI666">
    <cfRule type="expression" dxfId="721" priority="55">
      <formula>IF(RIGHT(TEXT(AI666,"0.#"),1)=".",FALSE,TRUE)</formula>
    </cfRule>
    <cfRule type="expression" dxfId="720" priority="56">
      <formula>IF(RIGHT(TEXT(AI666,"0.#"),1)=".",TRUE,FALSE)</formula>
    </cfRule>
  </conditionalFormatting>
  <conditionalFormatting sqref="AI664">
    <cfRule type="expression" dxfId="719" priority="59">
      <formula>IF(RIGHT(TEXT(AI664,"0.#"),1)=".",FALSE,TRUE)</formula>
    </cfRule>
    <cfRule type="expression" dxfId="718" priority="60">
      <formula>IF(RIGHT(TEXT(AI664,"0.#"),1)=".",TRUE,FALSE)</formula>
    </cfRule>
  </conditionalFormatting>
  <conditionalFormatting sqref="AI665">
    <cfRule type="expression" dxfId="717" priority="57">
      <formula>IF(RIGHT(TEXT(AI665,"0.#"),1)=".",FALSE,TRUE)</formula>
    </cfRule>
    <cfRule type="expression" dxfId="716" priority="58">
      <formula>IF(RIGHT(TEXT(AI665,"0.#"),1)=".",TRUE,FALSE)</formula>
    </cfRule>
  </conditionalFormatting>
  <conditionalFormatting sqref="AM671">
    <cfRule type="expression" dxfId="715" priority="49">
      <formula>IF(RIGHT(TEXT(AM671,"0.#"),1)=".",FALSE,TRUE)</formula>
    </cfRule>
    <cfRule type="expression" dxfId="714" priority="50">
      <formula>IF(RIGHT(TEXT(AM671,"0.#"),1)=".",TRUE,FALSE)</formula>
    </cfRule>
  </conditionalFormatting>
  <conditionalFormatting sqref="AM669">
    <cfRule type="expression" dxfId="713" priority="53">
      <formula>IF(RIGHT(TEXT(AM669,"0.#"),1)=".",FALSE,TRUE)</formula>
    </cfRule>
    <cfRule type="expression" dxfId="712" priority="54">
      <formula>IF(RIGHT(TEXT(AM669,"0.#"),1)=".",TRUE,FALSE)</formula>
    </cfRule>
  </conditionalFormatting>
  <conditionalFormatting sqref="AM670">
    <cfRule type="expression" dxfId="711" priority="51">
      <formula>IF(RIGHT(TEXT(AM670,"0.#"),1)=".",FALSE,TRUE)</formula>
    </cfRule>
    <cfRule type="expression" dxfId="710" priority="52">
      <formula>IF(RIGHT(TEXT(AM670,"0.#"),1)=".",TRUE,FALSE)</formula>
    </cfRule>
  </conditionalFormatting>
  <conditionalFormatting sqref="AI671">
    <cfRule type="expression" dxfId="709" priority="43">
      <formula>IF(RIGHT(TEXT(AI671,"0.#"),1)=".",FALSE,TRUE)</formula>
    </cfRule>
    <cfRule type="expression" dxfId="708" priority="44">
      <formula>IF(RIGHT(TEXT(AI671,"0.#"),1)=".",TRUE,FALSE)</formula>
    </cfRule>
  </conditionalFormatting>
  <conditionalFormatting sqref="AI669">
    <cfRule type="expression" dxfId="707" priority="47">
      <formula>IF(RIGHT(TEXT(AI669,"0.#"),1)=".",FALSE,TRUE)</formula>
    </cfRule>
    <cfRule type="expression" dxfId="706" priority="48">
      <formula>IF(RIGHT(TEXT(AI669,"0.#"),1)=".",TRUE,FALSE)</formula>
    </cfRule>
  </conditionalFormatting>
  <conditionalFormatting sqref="AI670">
    <cfRule type="expression" dxfId="705" priority="45">
      <formula>IF(RIGHT(TEXT(AI670,"0.#"),1)=".",FALSE,TRUE)</formula>
    </cfRule>
    <cfRule type="expression" dxfId="704" priority="46">
      <formula>IF(RIGHT(TEXT(AI670,"0.#"),1)=".",TRUE,FALSE)</formula>
    </cfRule>
  </conditionalFormatting>
  <conditionalFormatting sqref="Y809 Y807">
    <cfRule type="expression" dxfId="703" priority="1">
      <formula>IF(RIGHT(TEXT(Y807,"0.#"),1)=".",FALSE,TRUE)</formula>
    </cfRule>
    <cfRule type="expression" dxfId="702" priority="2">
      <formula>IF(RIGHT(TEXT(Y807,"0.#"),1)=".",TRUE,FALSE)</formula>
    </cfRule>
  </conditionalFormatting>
  <conditionalFormatting sqref="Y808">
    <cfRule type="expression" dxfId="701" priority="3">
      <formula>IF(RIGHT(TEXT(Y808,"0.#"),1)=".",FALSE,TRUE)</formula>
    </cfRule>
    <cfRule type="expression" dxfId="700" priority="4">
      <formula>IF(RIGHT(TEXT(Y808,"0.#"),1)=".",TRUE,FALSE)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27" max="49" man="1"/>
    <brk id="739" max="49" man="1"/>
    <brk id="778" max="49" man="1"/>
    <brk id="833"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t="s">
        <v>546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科学技術・イノベーション</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科学技術・イノベーション</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科学技術・イノベーション</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90" zoomScaleNormal="75" zoomScaleSheetLayoutView="90" zoomScalePageLayoutView="70" workbookViewId="0">
      <selection activeCell="G14" sqref="G14:AX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485</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37"/>
      <c r="Z2" s="832"/>
      <c r="AA2" s="833"/>
      <c r="AB2" s="1041" t="s">
        <v>11</v>
      </c>
      <c r="AC2" s="1042"/>
      <c r="AD2" s="1043"/>
      <c r="AE2" s="1047" t="s">
        <v>356</v>
      </c>
      <c r="AF2" s="1047"/>
      <c r="AG2" s="1047"/>
      <c r="AH2" s="1047"/>
      <c r="AI2" s="1047" t="s">
        <v>362</v>
      </c>
      <c r="AJ2" s="1047"/>
      <c r="AK2" s="1047"/>
      <c r="AL2" s="1047"/>
      <c r="AM2" s="1047" t="s">
        <v>466</v>
      </c>
      <c r="AN2" s="1047"/>
      <c r="AO2" s="1047"/>
      <c r="AP2" s="554"/>
      <c r="AQ2" s="152" t="s">
        <v>354</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8"/>
      <c r="Z3" s="1039"/>
      <c r="AA3" s="1040"/>
      <c r="AB3" s="1044"/>
      <c r="AC3" s="1045"/>
      <c r="AD3" s="1046"/>
      <c r="AE3" s="244"/>
      <c r="AF3" s="244"/>
      <c r="AG3" s="244"/>
      <c r="AH3" s="244"/>
      <c r="AI3" s="244"/>
      <c r="AJ3" s="244"/>
      <c r="AK3" s="244"/>
      <c r="AL3" s="244"/>
      <c r="AM3" s="244"/>
      <c r="AN3" s="244"/>
      <c r="AO3" s="244"/>
      <c r="AP3" s="240"/>
      <c r="AQ3" s="191"/>
      <c r="AR3" s="192"/>
      <c r="AS3" s="126" t="s">
        <v>355</v>
      </c>
      <c r="AT3" s="127"/>
      <c r="AU3" s="192"/>
      <c r="AV3" s="192"/>
      <c r="AW3" s="395" t="s">
        <v>300</v>
      </c>
      <c r="AX3" s="396"/>
    </row>
    <row r="4" spans="1:50" ht="22.5" customHeight="1" x14ac:dyDescent="0.15">
      <c r="A4" s="400"/>
      <c r="B4" s="398"/>
      <c r="C4" s="398"/>
      <c r="D4" s="398"/>
      <c r="E4" s="398"/>
      <c r="F4" s="399"/>
      <c r="G4" s="561"/>
      <c r="H4" s="1014"/>
      <c r="I4" s="1014"/>
      <c r="J4" s="1014"/>
      <c r="K4" s="1014"/>
      <c r="L4" s="1014"/>
      <c r="M4" s="1014"/>
      <c r="N4" s="1014"/>
      <c r="O4" s="1015"/>
      <c r="P4" s="98"/>
      <c r="Q4" s="1022"/>
      <c r="R4" s="1022"/>
      <c r="S4" s="1022"/>
      <c r="T4" s="1022"/>
      <c r="U4" s="1022"/>
      <c r="V4" s="1022"/>
      <c r="W4" s="1022"/>
      <c r="X4" s="1023"/>
      <c r="Y4" s="1032" t="s">
        <v>12</v>
      </c>
      <c r="Z4" s="1033"/>
      <c r="AA4" s="1034"/>
      <c r="AB4" s="458"/>
      <c r="AC4" s="1036"/>
      <c r="AD4" s="1036"/>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16"/>
      <c r="H5" s="1017"/>
      <c r="I5" s="1017"/>
      <c r="J5" s="1017"/>
      <c r="K5" s="1017"/>
      <c r="L5" s="1017"/>
      <c r="M5" s="1017"/>
      <c r="N5" s="1017"/>
      <c r="O5" s="1018"/>
      <c r="P5" s="1024"/>
      <c r="Q5" s="1024"/>
      <c r="R5" s="1024"/>
      <c r="S5" s="1024"/>
      <c r="T5" s="1024"/>
      <c r="U5" s="1024"/>
      <c r="V5" s="1024"/>
      <c r="W5" s="1024"/>
      <c r="X5" s="1025"/>
      <c r="Y5" s="412" t="s">
        <v>54</v>
      </c>
      <c r="Z5" s="1029"/>
      <c r="AA5" s="1030"/>
      <c r="AB5" s="520"/>
      <c r="AC5" s="1035"/>
      <c r="AD5" s="1035"/>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19"/>
      <c r="H6" s="1020"/>
      <c r="I6" s="1020"/>
      <c r="J6" s="1020"/>
      <c r="K6" s="1020"/>
      <c r="L6" s="1020"/>
      <c r="M6" s="1020"/>
      <c r="N6" s="1020"/>
      <c r="O6" s="1021"/>
      <c r="P6" s="1026"/>
      <c r="Q6" s="1026"/>
      <c r="R6" s="1026"/>
      <c r="S6" s="1026"/>
      <c r="T6" s="1026"/>
      <c r="U6" s="1026"/>
      <c r="V6" s="1026"/>
      <c r="W6" s="1026"/>
      <c r="X6" s="1027"/>
      <c r="Y6" s="1028" t="s">
        <v>13</v>
      </c>
      <c r="Z6" s="1029"/>
      <c r="AA6" s="1030"/>
      <c r="AB6" s="594" t="s">
        <v>301</v>
      </c>
      <c r="AC6" s="1031"/>
      <c r="AD6" s="1031"/>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520</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485</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37"/>
      <c r="Z9" s="832"/>
      <c r="AA9" s="833"/>
      <c r="AB9" s="1041" t="s">
        <v>11</v>
      </c>
      <c r="AC9" s="1042"/>
      <c r="AD9" s="1043"/>
      <c r="AE9" s="1047" t="s">
        <v>356</v>
      </c>
      <c r="AF9" s="1047"/>
      <c r="AG9" s="1047"/>
      <c r="AH9" s="1047"/>
      <c r="AI9" s="1047" t="s">
        <v>362</v>
      </c>
      <c r="AJ9" s="1047"/>
      <c r="AK9" s="1047"/>
      <c r="AL9" s="1047"/>
      <c r="AM9" s="1047" t="s">
        <v>466</v>
      </c>
      <c r="AN9" s="1047"/>
      <c r="AO9" s="1047"/>
      <c r="AP9" s="554"/>
      <c r="AQ9" s="152" t="s">
        <v>354</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8"/>
      <c r="Z10" s="1039"/>
      <c r="AA10" s="1040"/>
      <c r="AB10" s="1044"/>
      <c r="AC10" s="1045"/>
      <c r="AD10" s="1046"/>
      <c r="AE10" s="244"/>
      <c r="AF10" s="244"/>
      <c r="AG10" s="244"/>
      <c r="AH10" s="244"/>
      <c r="AI10" s="244"/>
      <c r="AJ10" s="244"/>
      <c r="AK10" s="244"/>
      <c r="AL10" s="244"/>
      <c r="AM10" s="244"/>
      <c r="AN10" s="244"/>
      <c r="AO10" s="244"/>
      <c r="AP10" s="240"/>
      <c r="AQ10" s="191"/>
      <c r="AR10" s="192"/>
      <c r="AS10" s="126" t="s">
        <v>355</v>
      </c>
      <c r="AT10" s="127"/>
      <c r="AU10" s="192"/>
      <c r="AV10" s="192"/>
      <c r="AW10" s="395" t="s">
        <v>300</v>
      </c>
      <c r="AX10" s="396"/>
    </row>
    <row r="11" spans="1:50" ht="22.5" customHeight="1" x14ac:dyDescent="0.15">
      <c r="A11" s="400"/>
      <c r="B11" s="398"/>
      <c r="C11" s="398"/>
      <c r="D11" s="398"/>
      <c r="E11" s="398"/>
      <c r="F11" s="399"/>
      <c r="G11" s="561"/>
      <c r="H11" s="1014"/>
      <c r="I11" s="1014"/>
      <c r="J11" s="1014"/>
      <c r="K11" s="1014"/>
      <c r="L11" s="1014"/>
      <c r="M11" s="1014"/>
      <c r="N11" s="1014"/>
      <c r="O11" s="1015"/>
      <c r="P11" s="98"/>
      <c r="Q11" s="1022"/>
      <c r="R11" s="1022"/>
      <c r="S11" s="1022"/>
      <c r="T11" s="1022"/>
      <c r="U11" s="1022"/>
      <c r="V11" s="1022"/>
      <c r="W11" s="1022"/>
      <c r="X11" s="1023"/>
      <c r="Y11" s="1032" t="s">
        <v>12</v>
      </c>
      <c r="Z11" s="1033"/>
      <c r="AA11" s="1034"/>
      <c r="AB11" s="458"/>
      <c r="AC11" s="1036"/>
      <c r="AD11" s="1036"/>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16"/>
      <c r="H12" s="1017"/>
      <c r="I12" s="1017"/>
      <c r="J12" s="1017"/>
      <c r="K12" s="1017"/>
      <c r="L12" s="1017"/>
      <c r="M12" s="1017"/>
      <c r="N12" s="1017"/>
      <c r="O12" s="1018"/>
      <c r="P12" s="1024"/>
      <c r="Q12" s="1024"/>
      <c r="R12" s="1024"/>
      <c r="S12" s="1024"/>
      <c r="T12" s="1024"/>
      <c r="U12" s="1024"/>
      <c r="V12" s="1024"/>
      <c r="W12" s="1024"/>
      <c r="X12" s="1025"/>
      <c r="Y12" s="412" t="s">
        <v>54</v>
      </c>
      <c r="Z12" s="1029"/>
      <c r="AA12" s="1030"/>
      <c r="AB12" s="520"/>
      <c r="AC12" s="1035"/>
      <c r="AD12" s="1035"/>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4" t="s">
        <v>301</v>
      </c>
      <c r="AC13" s="1031"/>
      <c r="AD13" s="1031"/>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520</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485</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37"/>
      <c r="Z16" s="832"/>
      <c r="AA16" s="833"/>
      <c r="AB16" s="1041" t="s">
        <v>11</v>
      </c>
      <c r="AC16" s="1042"/>
      <c r="AD16" s="1043"/>
      <c r="AE16" s="1047" t="s">
        <v>356</v>
      </c>
      <c r="AF16" s="1047"/>
      <c r="AG16" s="1047"/>
      <c r="AH16" s="1047"/>
      <c r="AI16" s="1047" t="s">
        <v>362</v>
      </c>
      <c r="AJ16" s="1047"/>
      <c r="AK16" s="1047"/>
      <c r="AL16" s="1047"/>
      <c r="AM16" s="1047" t="s">
        <v>466</v>
      </c>
      <c r="AN16" s="1047"/>
      <c r="AO16" s="1047"/>
      <c r="AP16" s="554"/>
      <c r="AQ16" s="152" t="s">
        <v>354</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8"/>
      <c r="Z17" s="1039"/>
      <c r="AA17" s="1040"/>
      <c r="AB17" s="1044"/>
      <c r="AC17" s="1045"/>
      <c r="AD17" s="1046"/>
      <c r="AE17" s="244"/>
      <c r="AF17" s="244"/>
      <c r="AG17" s="244"/>
      <c r="AH17" s="244"/>
      <c r="AI17" s="244"/>
      <c r="AJ17" s="244"/>
      <c r="AK17" s="244"/>
      <c r="AL17" s="244"/>
      <c r="AM17" s="244"/>
      <c r="AN17" s="244"/>
      <c r="AO17" s="244"/>
      <c r="AP17" s="240"/>
      <c r="AQ17" s="191"/>
      <c r="AR17" s="192"/>
      <c r="AS17" s="126" t="s">
        <v>355</v>
      </c>
      <c r="AT17" s="127"/>
      <c r="AU17" s="192"/>
      <c r="AV17" s="192"/>
      <c r="AW17" s="395" t="s">
        <v>300</v>
      </c>
      <c r="AX17" s="396"/>
    </row>
    <row r="18" spans="1:50" ht="22.5" customHeight="1" x14ac:dyDescent="0.15">
      <c r="A18" s="400"/>
      <c r="B18" s="398"/>
      <c r="C18" s="398"/>
      <c r="D18" s="398"/>
      <c r="E18" s="398"/>
      <c r="F18" s="399"/>
      <c r="G18" s="561"/>
      <c r="H18" s="1014"/>
      <c r="I18" s="1014"/>
      <c r="J18" s="1014"/>
      <c r="K18" s="1014"/>
      <c r="L18" s="1014"/>
      <c r="M18" s="1014"/>
      <c r="N18" s="1014"/>
      <c r="O18" s="1015"/>
      <c r="P18" s="98"/>
      <c r="Q18" s="1022"/>
      <c r="R18" s="1022"/>
      <c r="S18" s="1022"/>
      <c r="T18" s="1022"/>
      <c r="U18" s="1022"/>
      <c r="V18" s="1022"/>
      <c r="W18" s="1022"/>
      <c r="X18" s="1023"/>
      <c r="Y18" s="1032" t="s">
        <v>12</v>
      </c>
      <c r="Z18" s="1033"/>
      <c r="AA18" s="1034"/>
      <c r="AB18" s="458"/>
      <c r="AC18" s="1036"/>
      <c r="AD18" s="1036"/>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16"/>
      <c r="H19" s="1017"/>
      <c r="I19" s="1017"/>
      <c r="J19" s="1017"/>
      <c r="K19" s="1017"/>
      <c r="L19" s="1017"/>
      <c r="M19" s="1017"/>
      <c r="N19" s="1017"/>
      <c r="O19" s="1018"/>
      <c r="P19" s="1024"/>
      <c r="Q19" s="1024"/>
      <c r="R19" s="1024"/>
      <c r="S19" s="1024"/>
      <c r="T19" s="1024"/>
      <c r="U19" s="1024"/>
      <c r="V19" s="1024"/>
      <c r="W19" s="1024"/>
      <c r="X19" s="1025"/>
      <c r="Y19" s="412" t="s">
        <v>54</v>
      </c>
      <c r="Z19" s="1029"/>
      <c r="AA19" s="1030"/>
      <c r="AB19" s="520"/>
      <c r="AC19" s="1035"/>
      <c r="AD19" s="1035"/>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4" t="s">
        <v>301</v>
      </c>
      <c r="AC20" s="1031"/>
      <c r="AD20" s="1031"/>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520</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485</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37"/>
      <c r="Z23" s="832"/>
      <c r="AA23" s="833"/>
      <c r="AB23" s="1041" t="s">
        <v>11</v>
      </c>
      <c r="AC23" s="1042"/>
      <c r="AD23" s="1043"/>
      <c r="AE23" s="1047" t="s">
        <v>356</v>
      </c>
      <c r="AF23" s="1047"/>
      <c r="AG23" s="1047"/>
      <c r="AH23" s="1047"/>
      <c r="AI23" s="1047" t="s">
        <v>362</v>
      </c>
      <c r="AJ23" s="1047"/>
      <c r="AK23" s="1047"/>
      <c r="AL23" s="1047"/>
      <c r="AM23" s="1047" t="s">
        <v>466</v>
      </c>
      <c r="AN23" s="1047"/>
      <c r="AO23" s="1047"/>
      <c r="AP23" s="554"/>
      <c r="AQ23" s="152" t="s">
        <v>354</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8"/>
      <c r="Z24" s="1039"/>
      <c r="AA24" s="1040"/>
      <c r="AB24" s="1044"/>
      <c r="AC24" s="1045"/>
      <c r="AD24" s="1046"/>
      <c r="AE24" s="244"/>
      <c r="AF24" s="244"/>
      <c r="AG24" s="244"/>
      <c r="AH24" s="244"/>
      <c r="AI24" s="244"/>
      <c r="AJ24" s="244"/>
      <c r="AK24" s="244"/>
      <c r="AL24" s="244"/>
      <c r="AM24" s="244"/>
      <c r="AN24" s="244"/>
      <c r="AO24" s="244"/>
      <c r="AP24" s="240"/>
      <c r="AQ24" s="191"/>
      <c r="AR24" s="192"/>
      <c r="AS24" s="126" t="s">
        <v>355</v>
      </c>
      <c r="AT24" s="127"/>
      <c r="AU24" s="192"/>
      <c r="AV24" s="192"/>
      <c r="AW24" s="395" t="s">
        <v>300</v>
      </c>
      <c r="AX24" s="396"/>
    </row>
    <row r="25" spans="1:50" ht="22.5" customHeight="1" x14ac:dyDescent="0.15">
      <c r="A25" s="400"/>
      <c r="B25" s="398"/>
      <c r="C25" s="398"/>
      <c r="D25" s="398"/>
      <c r="E25" s="398"/>
      <c r="F25" s="399"/>
      <c r="G25" s="561"/>
      <c r="H25" s="1014"/>
      <c r="I25" s="1014"/>
      <c r="J25" s="1014"/>
      <c r="K25" s="1014"/>
      <c r="L25" s="1014"/>
      <c r="M25" s="1014"/>
      <c r="N25" s="1014"/>
      <c r="O25" s="1015"/>
      <c r="P25" s="98"/>
      <c r="Q25" s="1022"/>
      <c r="R25" s="1022"/>
      <c r="S25" s="1022"/>
      <c r="T25" s="1022"/>
      <c r="U25" s="1022"/>
      <c r="V25" s="1022"/>
      <c r="W25" s="1022"/>
      <c r="X25" s="1023"/>
      <c r="Y25" s="1032" t="s">
        <v>12</v>
      </c>
      <c r="Z25" s="1033"/>
      <c r="AA25" s="1034"/>
      <c r="AB25" s="458"/>
      <c r="AC25" s="1036"/>
      <c r="AD25" s="1036"/>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16"/>
      <c r="H26" s="1017"/>
      <c r="I26" s="1017"/>
      <c r="J26" s="1017"/>
      <c r="K26" s="1017"/>
      <c r="L26" s="1017"/>
      <c r="M26" s="1017"/>
      <c r="N26" s="1017"/>
      <c r="O26" s="1018"/>
      <c r="P26" s="1024"/>
      <c r="Q26" s="1024"/>
      <c r="R26" s="1024"/>
      <c r="S26" s="1024"/>
      <c r="T26" s="1024"/>
      <c r="U26" s="1024"/>
      <c r="V26" s="1024"/>
      <c r="W26" s="1024"/>
      <c r="X26" s="1025"/>
      <c r="Y26" s="412" t="s">
        <v>54</v>
      </c>
      <c r="Z26" s="1029"/>
      <c r="AA26" s="1030"/>
      <c r="AB26" s="520"/>
      <c r="AC26" s="1035"/>
      <c r="AD26" s="1035"/>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4" t="s">
        <v>301</v>
      </c>
      <c r="AC27" s="1031"/>
      <c r="AD27" s="1031"/>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520</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485</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37"/>
      <c r="Z30" s="832"/>
      <c r="AA30" s="833"/>
      <c r="AB30" s="1041" t="s">
        <v>11</v>
      </c>
      <c r="AC30" s="1042"/>
      <c r="AD30" s="1043"/>
      <c r="AE30" s="1047" t="s">
        <v>356</v>
      </c>
      <c r="AF30" s="1047"/>
      <c r="AG30" s="1047"/>
      <c r="AH30" s="1047"/>
      <c r="AI30" s="1047" t="s">
        <v>362</v>
      </c>
      <c r="AJ30" s="1047"/>
      <c r="AK30" s="1047"/>
      <c r="AL30" s="1047"/>
      <c r="AM30" s="1047" t="s">
        <v>466</v>
      </c>
      <c r="AN30" s="1047"/>
      <c r="AO30" s="1047"/>
      <c r="AP30" s="554"/>
      <c r="AQ30" s="152" t="s">
        <v>354</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8"/>
      <c r="Z31" s="1039"/>
      <c r="AA31" s="1040"/>
      <c r="AB31" s="1044"/>
      <c r="AC31" s="1045"/>
      <c r="AD31" s="1046"/>
      <c r="AE31" s="244"/>
      <c r="AF31" s="244"/>
      <c r="AG31" s="244"/>
      <c r="AH31" s="244"/>
      <c r="AI31" s="244"/>
      <c r="AJ31" s="244"/>
      <c r="AK31" s="244"/>
      <c r="AL31" s="244"/>
      <c r="AM31" s="244"/>
      <c r="AN31" s="244"/>
      <c r="AO31" s="244"/>
      <c r="AP31" s="240"/>
      <c r="AQ31" s="191"/>
      <c r="AR31" s="192"/>
      <c r="AS31" s="126" t="s">
        <v>355</v>
      </c>
      <c r="AT31" s="127"/>
      <c r="AU31" s="192"/>
      <c r="AV31" s="192"/>
      <c r="AW31" s="395" t="s">
        <v>300</v>
      </c>
      <c r="AX31" s="396"/>
    </row>
    <row r="32" spans="1:50" ht="22.5" customHeight="1" x14ac:dyDescent="0.15">
      <c r="A32" s="400"/>
      <c r="B32" s="398"/>
      <c r="C32" s="398"/>
      <c r="D32" s="398"/>
      <c r="E32" s="398"/>
      <c r="F32" s="399"/>
      <c r="G32" s="561"/>
      <c r="H32" s="1014"/>
      <c r="I32" s="1014"/>
      <c r="J32" s="1014"/>
      <c r="K32" s="1014"/>
      <c r="L32" s="1014"/>
      <c r="M32" s="1014"/>
      <c r="N32" s="1014"/>
      <c r="O32" s="1015"/>
      <c r="P32" s="98"/>
      <c r="Q32" s="1022"/>
      <c r="R32" s="1022"/>
      <c r="S32" s="1022"/>
      <c r="T32" s="1022"/>
      <c r="U32" s="1022"/>
      <c r="V32" s="1022"/>
      <c r="W32" s="1022"/>
      <c r="X32" s="1023"/>
      <c r="Y32" s="1032" t="s">
        <v>12</v>
      </c>
      <c r="Z32" s="1033"/>
      <c r="AA32" s="1034"/>
      <c r="AB32" s="458"/>
      <c r="AC32" s="1036"/>
      <c r="AD32" s="1036"/>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16"/>
      <c r="H33" s="1017"/>
      <c r="I33" s="1017"/>
      <c r="J33" s="1017"/>
      <c r="K33" s="1017"/>
      <c r="L33" s="1017"/>
      <c r="M33" s="1017"/>
      <c r="N33" s="1017"/>
      <c r="O33" s="1018"/>
      <c r="P33" s="1024"/>
      <c r="Q33" s="1024"/>
      <c r="R33" s="1024"/>
      <c r="S33" s="1024"/>
      <c r="T33" s="1024"/>
      <c r="U33" s="1024"/>
      <c r="V33" s="1024"/>
      <c r="W33" s="1024"/>
      <c r="X33" s="1025"/>
      <c r="Y33" s="412" t="s">
        <v>54</v>
      </c>
      <c r="Z33" s="1029"/>
      <c r="AA33" s="1030"/>
      <c r="AB33" s="520"/>
      <c r="AC33" s="1035"/>
      <c r="AD33" s="1035"/>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4" t="s">
        <v>301</v>
      </c>
      <c r="AC34" s="1031"/>
      <c r="AD34" s="1031"/>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485</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37"/>
      <c r="Z37" s="832"/>
      <c r="AA37" s="833"/>
      <c r="AB37" s="1041" t="s">
        <v>11</v>
      </c>
      <c r="AC37" s="1042"/>
      <c r="AD37" s="1043"/>
      <c r="AE37" s="1047" t="s">
        <v>356</v>
      </c>
      <c r="AF37" s="1047"/>
      <c r="AG37" s="1047"/>
      <c r="AH37" s="1047"/>
      <c r="AI37" s="1047" t="s">
        <v>362</v>
      </c>
      <c r="AJ37" s="1047"/>
      <c r="AK37" s="1047"/>
      <c r="AL37" s="1047"/>
      <c r="AM37" s="1047" t="s">
        <v>466</v>
      </c>
      <c r="AN37" s="1047"/>
      <c r="AO37" s="1047"/>
      <c r="AP37" s="554"/>
      <c r="AQ37" s="152" t="s">
        <v>354</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8"/>
      <c r="Z38" s="1039"/>
      <c r="AA38" s="1040"/>
      <c r="AB38" s="1044"/>
      <c r="AC38" s="1045"/>
      <c r="AD38" s="1046"/>
      <c r="AE38" s="244"/>
      <c r="AF38" s="244"/>
      <c r="AG38" s="244"/>
      <c r="AH38" s="244"/>
      <c r="AI38" s="244"/>
      <c r="AJ38" s="244"/>
      <c r="AK38" s="244"/>
      <c r="AL38" s="244"/>
      <c r="AM38" s="244"/>
      <c r="AN38" s="244"/>
      <c r="AO38" s="244"/>
      <c r="AP38" s="240"/>
      <c r="AQ38" s="191"/>
      <c r="AR38" s="192"/>
      <c r="AS38" s="126" t="s">
        <v>355</v>
      </c>
      <c r="AT38" s="127"/>
      <c r="AU38" s="192"/>
      <c r="AV38" s="192"/>
      <c r="AW38" s="395" t="s">
        <v>300</v>
      </c>
      <c r="AX38" s="396"/>
    </row>
    <row r="39" spans="1:50" ht="22.5" customHeight="1" x14ac:dyDescent="0.15">
      <c r="A39" s="400"/>
      <c r="B39" s="398"/>
      <c r="C39" s="398"/>
      <c r="D39" s="398"/>
      <c r="E39" s="398"/>
      <c r="F39" s="399"/>
      <c r="G39" s="561"/>
      <c r="H39" s="1014"/>
      <c r="I39" s="1014"/>
      <c r="J39" s="1014"/>
      <c r="K39" s="1014"/>
      <c r="L39" s="1014"/>
      <c r="M39" s="1014"/>
      <c r="N39" s="1014"/>
      <c r="O39" s="1015"/>
      <c r="P39" s="98"/>
      <c r="Q39" s="1022"/>
      <c r="R39" s="1022"/>
      <c r="S39" s="1022"/>
      <c r="T39" s="1022"/>
      <c r="U39" s="1022"/>
      <c r="V39" s="1022"/>
      <c r="W39" s="1022"/>
      <c r="X39" s="1023"/>
      <c r="Y39" s="1032" t="s">
        <v>12</v>
      </c>
      <c r="Z39" s="1033"/>
      <c r="AA39" s="1034"/>
      <c r="AB39" s="458"/>
      <c r="AC39" s="1036"/>
      <c r="AD39" s="1036"/>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16"/>
      <c r="H40" s="1017"/>
      <c r="I40" s="1017"/>
      <c r="J40" s="1017"/>
      <c r="K40" s="1017"/>
      <c r="L40" s="1017"/>
      <c r="M40" s="1017"/>
      <c r="N40" s="1017"/>
      <c r="O40" s="1018"/>
      <c r="P40" s="1024"/>
      <c r="Q40" s="1024"/>
      <c r="R40" s="1024"/>
      <c r="S40" s="1024"/>
      <c r="T40" s="1024"/>
      <c r="U40" s="1024"/>
      <c r="V40" s="1024"/>
      <c r="W40" s="1024"/>
      <c r="X40" s="1025"/>
      <c r="Y40" s="412" t="s">
        <v>54</v>
      </c>
      <c r="Z40" s="1029"/>
      <c r="AA40" s="1030"/>
      <c r="AB40" s="520"/>
      <c r="AC40" s="1035"/>
      <c r="AD40" s="1035"/>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4" t="s">
        <v>301</v>
      </c>
      <c r="AC41" s="1031"/>
      <c r="AD41" s="1031"/>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485</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37"/>
      <c r="Z44" s="832"/>
      <c r="AA44" s="833"/>
      <c r="AB44" s="1041" t="s">
        <v>11</v>
      </c>
      <c r="AC44" s="1042"/>
      <c r="AD44" s="1043"/>
      <c r="AE44" s="1047" t="s">
        <v>356</v>
      </c>
      <c r="AF44" s="1047"/>
      <c r="AG44" s="1047"/>
      <c r="AH44" s="1047"/>
      <c r="AI44" s="1047" t="s">
        <v>362</v>
      </c>
      <c r="AJ44" s="1047"/>
      <c r="AK44" s="1047"/>
      <c r="AL44" s="1047"/>
      <c r="AM44" s="1047" t="s">
        <v>466</v>
      </c>
      <c r="AN44" s="1047"/>
      <c r="AO44" s="1047"/>
      <c r="AP44" s="554"/>
      <c r="AQ44" s="152" t="s">
        <v>354</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8"/>
      <c r="Z45" s="1039"/>
      <c r="AA45" s="1040"/>
      <c r="AB45" s="1044"/>
      <c r="AC45" s="1045"/>
      <c r="AD45" s="1046"/>
      <c r="AE45" s="244"/>
      <c r="AF45" s="244"/>
      <c r="AG45" s="244"/>
      <c r="AH45" s="244"/>
      <c r="AI45" s="244"/>
      <c r="AJ45" s="244"/>
      <c r="AK45" s="244"/>
      <c r="AL45" s="244"/>
      <c r="AM45" s="244"/>
      <c r="AN45" s="244"/>
      <c r="AO45" s="244"/>
      <c r="AP45" s="240"/>
      <c r="AQ45" s="191"/>
      <c r="AR45" s="192"/>
      <c r="AS45" s="126" t="s">
        <v>355</v>
      </c>
      <c r="AT45" s="127"/>
      <c r="AU45" s="192"/>
      <c r="AV45" s="192"/>
      <c r="AW45" s="395" t="s">
        <v>300</v>
      </c>
      <c r="AX45" s="396"/>
    </row>
    <row r="46" spans="1:50" ht="22.5" customHeight="1" x14ac:dyDescent="0.15">
      <c r="A46" s="400"/>
      <c r="B46" s="398"/>
      <c r="C46" s="398"/>
      <c r="D46" s="398"/>
      <c r="E46" s="398"/>
      <c r="F46" s="399"/>
      <c r="G46" s="561"/>
      <c r="H46" s="1014"/>
      <c r="I46" s="1014"/>
      <c r="J46" s="1014"/>
      <c r="K46" s="1014"/>
      <c r="L46" s="1014"/>
      <c r="M46" s="1014"/>
      <c r="N46" s="1014"/>
      <c r="O46" s="1015"/>
      <c r="P46" s="98"/>
      <c r="Q46" s="1022"/>
      <c r="R46" s="1022"/>
      <c r="S46" s="1022"/>
      <c r="T46" s="1022"/>
      <c r="U46" s="1022"/>
      <c r="V46" s="1022"/>
      <c r="W46" s="1022"/>
      <c r="X46" s="1023"/>
      <c r="Y46" s="1032" t="s">
        <v>12</v>
      </c>
      <c r="Z46" s="1033"/>
      <c r="AA46" s="1034"/>
      <c r="AB46" s="458"/>
      <c r="AC46" s="1036"/>
      <c r="AD46" s="1036"/>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16"/>
      <c r="H47" s="1017"/>
      <c r="I47" s="1017"/>
      <c r="J47" s="1017"/>
      <c r="K47" s="1017"/>
      <c r="L47" s="1017"/>
      <c r="M47" s="1017"/>
      <c r="N47" s="1017"/>
      <c r="O47" s="1018"/>
      <c r="P47" s="1024"/>
      <c r="Q47" s="1024"/>
      <c r="R47" s="1024"/>
      <c r="S47" s="1024"/>
      <c r="T47" s="1024"/>
      <c r="U47" s="1024"/>
      <c r="V47" s="1024"/>
      <c r="W47" s="1024"/>
      <c r="X47" s="1025"/>
      <c r="Y47" s="412" t="s">
        <v>54</v>
      </c>
      <c r="Z47" s="1029"/>
      <c r="AA47" s="1030"/>
      <c r="AB47" s="520"/>
      <c r="AC47" s="1035"/>
      <c r="AD47" s="1035"/>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4" t="s">
        <v>301</v>
      </c>
      <c r="AC48" s="1031"/>
      <c r="AD48" s="1031"/>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485</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37"/>
      <c r="Z51" s="832"/>
      <c r="AA51" s="833"/>
      <c r="AB51" s="554" t="s">
        <v>11</v>
      </c>
      <c r="AC51" s="1042"/>
      <c r="AD51" s="1043"/>
      <c r="AE51" s="1047" t="s">
        <v>356</v>
      </c>
      <c r="AF51" s="1047"/>
      <c r="AG51" s="1047"/>
      <c r="AH51" s="1047"/>
      <c r="AI51" s="1047" t="s">
        <v>362</v>
      </c>
      <c r="AJ51" s="1047"/>
      <c r="AK51" s="1047"/>
      <c r="AL51" s="1047"/>
      <c r="AM51" s="1047" t="s">
        <v>466</v>
      </c>
      <c r="AN51" s="1047"/>
      <c r="AO51" s="1047"/>
      <c r="AP51" s="554"/>
      <c r="AQ51" s="152" t="s">
        <v>354</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8"/>
      <c r="Z52" s="1039"/>
      <c r="AA52" s="1040"/>
      <c r="AB52" s="1044"/>
      <c r="AC52" s="1045"/>
      <c r="AD52" s="1046"/>
      <c r="AE52" s="244"/>
      <c r="AF52" s="244"/>
      <c r="AG52" s="244"/>
      <c r="AH52" s="244"/>
      <c r="AI52" s="244"/>
      <c r="AJ52" s="244"/>
      <c r="AK52" s="244"/>
      <c r="AL52" s="244"/>
      <c r="AM52" s="244"/>
      <c r="AN52" s="244"/>
      <c r="AO52" s="244"/>
      <c r="AP52" s="240"/>
      <c r="AQ52" s="191"/>
      <c r="AR52" s="192"/>
      <c r="AS52" s="126" t="s">
        <v>355</v>
      </c>
      <c r="AT52" s="127"/>
      <c r="AU52" s="192"/>
      <c r="AV52" s="192"/>
      <c r="AW52" s="395" t="s">
        <v>300</v>
      </c>
      <c r="AX52" s="396"/>
    </row>
    <row r="53" spans="1:50" ht="22.5" customHeight="1" x14ac:dyDescent="0.15">
      <c r="A53" s="400"/>
      <c r="B53" s="398"/>
      <c r="C53" s="398"/>
      <c r="D53" s="398"/>
      <c r="E53" s="398"/>
      <c r="F53" s="399"/>
      <c r="G53" s="561"/>
      <c r="H53" s="1014"/>
      <c r="I53" s="1014"/>
      <c r="J53" s="1014"/>
      <c r="K53" s="1014"/>
      <c r="L53" s="1014"/>
      <c r="M53" s="1014"/>
      <c r="N53" s="1014"/>
      <c r="O53" s="1015"/>
      <c r="P53" s="98"/>
      <c r="Q53" s="1022"/>
      <c r="R53" s="1022"/>
      <c r="S53" s="1022"/>
      <c r="T53" s="1022"/>
      <c r="U53" s="1022"/>
      <c r="V53" s="1022"/>
      <c r="W53" s="1022"/>
      <c r="X53" s="1023"/>
      <c r="Y53" s="1032" t="s">
        <v>12</v>
      </c>
      <c r="Z53" s="1033"/>
      <c r="AA53" s="1034"/>
      <c r="AB53" s="458"/>
      <c r="AC53" s="1036"/>
      <c r="AD53" s="1036"/>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16"/>
      <c r="H54" s="1017"/>
      <c r="I54" s="1017"/>
      <c r="J54" s="1017"/>
      <c r="K54" s="1017"/>
      <c r="L54" s="1017"/>
      <c r="M54" s="1017"/>
      <c r="N54" s="1017"/>
      <c r="O54" s="1018"/>
      <c r="P54" s="1024"/>
      <c r="Q54" s="1024"/>
      <c r="R54" s="1024"/>
      <c r="S54" s="1024"/>
      <c r="T54" s="1024"/>
      <c r="U54" s="1024"/>
      <c r="V54" s="1024"/>
      <c r="W54" s="1024"/>
      <c r="X54" s="1025"/>
      <c r="Y54" s="412" t="s">
        <v>54</v>
      </c>
      <c r="Z54" s="1029"/>
      <c r="AA54" s="1030"/>
      <c r="AB54" s="520"/>
      <c r="AC54" s="1035"/>
      <c r="AD54" s="1035"/>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4" t="s">
        <v>301</v>
      </c>
      <c r="AC55" s="1031"/>
      <c r="AD55" s="1031"/>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485</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37"/>
      <c r="Z58" s="832"/>
      <c r="AA58" s="833"/>
      <c r="AB58" s="1041" t="s">
        <v>11</v>
      </c>
      <c r="AC58" s="1042"/>
      <c r="AD58" s="1043"/>
      <c r="AE58" s="1047" t="s">
        <v>356</v>
      </c>
      <c r="AF58" s="1047"/>
      <c r="AG58" s="1047"/>
      <c r="AH58" s="1047"/>
      <c r="AI58" s="1047" t="s">
        <v>362</v>
      </c>
      <c r="AJ58" s="1047"/>
      <c r="AK58" s="1047"/>
      <c r="AL58" s="1047"/>
      <c r="AM58" s="1047" t="s">
        <v>466</v>
      </c>
      <c r="AN58" s="1047"/>
      <c r="AO58" s="1047"/>
      <c r="AP58" s="554"/>
      <c r="AQ58" s="152" t="s">
        <v>354</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8"/>
      <c r="Z59" s="1039"/>
      <c r="AA59" s="1040"/>
      <c r="AB59" s="1044"/>
      <c r="AC59" s="1045"/>
      <c r="AD59" s="1046"/>
      <c r="AE59" s="244"/>
      <c r="AF59" s="244"/>
      <c r="AG59" s="244"/>
      <c r="AH59" s="244"/>
      <c r="AI59" s="244"/>
      <c r="AJ59" s="244"/>
      <c r="AK59" s="244"/>
      <c r="AL59" s="244"/>
      <c r="AM59" s="244"/>
      <c r="AN59" s="244"/>
      <c r="AO59" s="244"/>
      <c r="AP59" s="240"/>
      <c r="AQ59" s="191"/>
      <c r="AR59" s="192"/>
      <c r="AS59" s="126" t="s">
        <v>355</v>
      </c>
      <c r="AT59" s="127"/>
      <c r="AU59" s="192"/>
      <c r="AV59" s="192"/>
      <c r="AW59" s="395" t="s">
        <v>300</v>
      </c>
      <c r="AX59" s="396"/>
    </row>
    <row r="60" spans="1:50" ht="22.5" customHeight="1" x14ac:dyDescent="0.15">
      <c r="A60" s="400"/>
      <c r="B60" s="398"/>
      <c r="C60" s="398"/>
      <c r="D60" s="398"/>
      <c r="E60" s="398"/>
      <c r="F60" s="399"/>
      <c r="G60" s="561"/>
      <c r="H60" s="1014"/>
      <c r="I60" s="1014"/>
      <c r="J60" s="1014"/>
      <c r="K60" s="1014"/>
      <c r="L60" s="1014"/>
      <c r="M60" s="1014"/>
      <c r="N60" s="1014"/>
      <c r="O60" s="1015"/>
      <c r="P60" s="98"/>
      <c r="Q60" s="1022"/>
      <c r="R60" s="1022"/>
      <c r="S60" s="1022"/>
      <c r="T60" s="1022"/>
      <c r="U60" s="1022"/>
      <c r="V60" s="1022"/>
      <c r="W60" s="1022"/>
      <c r="X60" s="1023"/>
      <c r="Y60" s="1032" t="s">
        <v>12</v>
      </c>
      <c r="Z60" s="1033"/>
      <c r="AA60" s="1034"/>
      <c r="AB60" s="458"/>
      <c r="AC60" s="1036"/>
      <c r="AD60" s="1036"/>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16"/>
      <c r="H61" s="1017"/>
      <c r="I61" s="1017"/>
      <c r="J61" s="1017"/>
      <c r="K61" s="1017"/>
      <c r="L61" s="1017"/>
      <c r="M61" s="1017"/>
      <c r="N61" s="1017"/>
      <c r="O61" s="1018"/>
      <c r="P61" s="1024"/>
      <c r="Q61" s="1024"/>
      <c r="R61" s="1024"/>
      <c r="S61" s="1024"/>
      <c r="T61" s="1024"/>
      <c r="U61" s="1024"/>
      <c r="V61" s="1024"/>
      <c r="W61" s="1024"/>
      <c r="X61" s="1025"/>
      <c r="Y61" s="412" t="s">
        <v>54</v>
      </c>
      <c r="Z61" s="1029"/>
      <c r="AA61" s="1030"/>
      <c r="AB61" s="520"/>
      <c r="AC61" s="1035"/>
      <c r="AD61" s="1035"/>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4" t="s">
        <v>301</v>
      </c>
      <c r="AC62" s="1031"/>
      <c r="AD62" s="1031"/>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485</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37"/>
      <c r="Z65" s="832"/>
      <c r="AA65" s="833"/>
      <c r="AB65" s="1041" t="s">
        <v>11</v>
      </c>
      <c r="AC65" s="1042"/>
      <c r="AD65" s="1043"/>
      <c r="AE65" s="1047" t="s">
        <v>356</v>
      </c>
      <c r="AF65" s="1047"/>
      <c r="AG65" s="1047"/>
      <c r="AH65" s="1047"/>
      <c r="AI65" s="1047" t="s">
        <v>362</v>
      </c>
      <c r="AJ65" s="1047"/>
      <c r="AK65" s="1047"/>
      <c r="AL65" s="1047"/>
      <c r="AM65" s="1047" t="s">
        <v>466</v>
      </c>
      <c r="AN65" s="1047"/>
      <c r="AO65" s="1047"/>
      <c r="AP65" s="554"/>
      <c r="AQ65" s="152" t="s">
        <v>354</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8"/>
      <c r="Z66" s="1039"/>
      <c r="AA66" s="1040"/>
      <c r="AB66" s="1044"/>
      <c r="AC66" s="1045"/>
      <c r="AD66" s="1046"/>
      <c r="AE66" s="244"/>
      <c r="AF66" s="244"/>
      <c r="AG66" s="244"/>
      <c r="AH66" s="244"/>
      <c r="AI66" s="244"/>
      <c r="AJ66" s="244"/>
      <c r="AK66" s="244"/>
      <c r="AL66" s="244"/>
      <c r="AM66" s="244"/>
      <c r="AN66" s="244"/>
      <c r="AO66" s="244"/>
      <c r="AP66" s="240"/>
      <c r="AQ66" s="191"/>
      <c r="AR66" s="192"/>
      <c r="AS66" s="126" t="s">
        <v>355</v>
      </c>
      <c r="AT66" s="127"/>
      <c r="AU66" s="192"/>
      <c r="AV66" s="192"/>
      <c r="AW66" s="395" t="s">
        <v>300</v>
      </c>
      <c r="AX66" s="396"/>
    </row>
    <row r="67" spans="1:50" ht="22.5" customHeight="1" x14ac:dyDescent="0.15">
      <c r="A67" s="400"/>
      <c r="B67" s="398"/>
      <c r="C67" s="398"/>
      <c r="D67" s="398"/>
      <c r="E67" s="398"/>
      <c r="F67" s="399"/>
      <c r="G67" s="561"/>
      <c r="H67" s="1014"/>
      <c r="I67" s="1014"/>
      <c r="J67" s="1014"/>
      <c r="K67" s="1014"/>
      <c r="L67" s="1014"/>
      <c r="M67" s="1014"/>
      <c r="N67" s="1014"/>
      <c r="O67" s="1015"/>
      <c r="P67" s="98"/>
      <c r="Q67" s="1022"/>
      <c r="R67" s="1022"/>
      <c r="S67" s="1022"/>
      <c r="T67" s="1022"/>
      <c r="U67" s="1022"/>
      <c r="V67" s="1022"/>
      <c r="W67" s="1022"/>
      <c r="X67" s="1023"/>
      <c r="Y67" s="1032" t="s">
        <v>12</v>
      </c>
      <c r="Z67" s="1033"/>
      <c r="AA67" s="1034"/>
      <c r="AB67" s="458"/>
      <c r="AC67" s="1036"/>
      <c r="AD67" s="1036"/>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16"/>
      <c r="H68" s="1017"/>
      <c r="I68" s="1017"/>
      <c r="J68" s="1017"/>
      <c r="K68" s="1017"/>
      <c r="L68" s="1017"/>
      <c r="M68" s="1017"/>
      <c r="N68" s="1017"/>
      <c r="O68" s="1018"/>
      <c r="P68" s="1024"/>
      <c r="Q68" s="1024"/>
      <c r="R68" s="1024"/>
      <c r="S68" s="1024"/>
      <c r="T68" s="1024"/>
      <c r="U68" s="1024"/>
      <c r="V68" s="1024"/>
      <c r="W68" s="1024"/>
      <c r="X68" s="1025"/>
      <c r="Y68" s="412" t="s">
        <v>54</v>
      </c>
      <c r="Z68" s="1029"/>
      <c r="AA68" s="1030"/>
      <c r="AB68" s="520"/>
      <c r="AC68" s="1035"/>
      <c r="AD68" s="1035"/>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19"/>
      <c r="H69" s="1020"/>
      <c r="I69" s="1020"/>
      <c r="J69" s="1020"/>
      <c r="K69" s="1020"/>
      <c r="L69" s="1020"/>
      <c r="M69" s="1020"/>
      <c r="N69" s="1020"/>
      <c r="O69" s="1021"/>
      <c r="P69" s="1026"/>
      <c r="Q69" s="1026"/>
      <c r="R69" s="1026"/>
      <c r="S69" s="1026"/>
      <c r="T69" s="1026"/>
      <c r="U69" s="1026"/>
      <c r="V69" s="1026"/>
      <c r="W69" s="1026"/>
      <c r="X69" s="1027"/>
      <c r="Y69" s="412" t="s">
        <v>13</v>
      </c>
      <c r="Z69" s="1029"/>
      <c r="AA69" s="1030"/>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520</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L10" sqref="L10:X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595"/>
      <c r="H2" s="596"/>
      <c r="I2" s="596"/>
      <c r="J2" s="596"/>
      <c r="K2" s="596"/>
      <c r="L2" s="596"/>
      <c r="M2" s="596"/>
      <c r="N2" s="596"/>
      <c r="O2" s="596"/>
      <c r="P2" s="596"/>
      <c r="Q2" s="596"/>
      <c r="R2" s="596"/>
      <c r="S2" s="596"/>
      <c r="T2" s="596"/>
      <c r="U2" s="596"/>
      <c r="V2" s="596"/>
      <c r="W2" s="596"/>
      <c r="X2" s="596"/>
      <c r="Y2" s="596"/>
      <c r="Z2" s="596"/>
      <c r="AA2" s="596"/>
      <c r="AB2" s="597"/>
      <c r="AC2" s="595" t="s">
        <v>508</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8" t="s">
        <v>17</v>
      </c>
      <c r="H3" s="669"/>
      <c r="I3" s="669"/>
      <c r="J3" s="669"/>
      <c r="K3" s="669"/>
      <c r="L3" s="668" t="s">
        <v>18</v>
      </c>
      <c r="M3" s="669"/>
      <c r="N3" s="669"/>
      <c r="O3" s="669"/>
      <c r="P3" s="669"/>
      <c r="Q3" s="669"/>
      <c r="R3" s="669"/>
      <c r="S3" s="669"/>
      <c r="T3" s="669"/>
      <c r="U3" s="669"/>
      <c r="V3" s="669"/>
      <c r="W3" s="669"/>
      <c r="X3" s="670"/>
      <c r="Y3" s="653" t="s">
        <v>19</v>
      </c>
      <c r="Z3" s="654"/>
      <c r="AA3" s="654"/>
      <c r="AB3" s="801"/>
      <c r="AC3" s="818" t="s">
        <v>17</v>
      </c>
      <c r="AD3" s="669"/>
      <c r="AE3" s="669"/>
      <c r="AF3" s="669"/>
      <c r="AG3" s="669"/>
      <c r="AH3" s="668" t="s">
        <v>18</v>
      </c>
      <c r="AI3" s="669"/>
      <c r="AJ3" s="669"/>
      <c r="AK3" s="669"/>
      <c r="AL3" s="669"/>
      <c r="AM3" s="669"/>
      <c r="AN3" s="669"/>
      <c r="AO3" s="669"/>
      <c r="AP3" s="669"/>
      <c r="AQ3" s="669"/>
      <c r="AR3" s="669"/>
      <c r="AS3" s="669"/>
      <c r="AT3" s="670"/>
      <c r="AU3" s="653" t="s">
        <v>19</v>
      </c>
      <c r="AV3" s="654"/>
      <c r="AW3" s="654"/>
      <c r="AX3" s="655"/>
    </row>
    <row r="4" spans="1:50" ht="24.75" customHeight="1" x14ac:dyDescent="0.15">
      <c r="A4" s="1060"/>
      <c r="B4" s="1061"/>
      <c r="C4" s="1061"/>
      <c r="D4" s="1061"/>
      <c r="E4" s="1061"/>
      <c r="F4" s="1062"/>
      <c r="G4" s="671"/>
      <c r="H4" s="672"/>
      <c r="I4" s="672"/>
      <c r="J4" s="672"/>
      <c r="K4" s="673"/>
      <c r="L4" s="665"/>
      <c r="M4" s="666"/>
      <c r="N4" s="666"/>
      <c r="O4" s="666"/>
      <c r="P4" s="666"/>
      <c r="Q4" s="666"/>
      <c r="R4" s="666"/>
      <c r="S4" s="666"/>
      <c r="T4" s="666"/>
      <c r="U4" s="666"/>
      <c r="V4" s="666"/>
      <c r="W4" s="666"/>
      <c r="X4" s="667"/>
      <c r="Y4" s="385"/>
      <c r="Z4" s="386"/>
      <c r="AA4" s="386"/>
      <c r="AB4" s="808"/>
      <c r="AC4" s="671"/>
      <c r="AD4" s="672"/>
      <c r="AE4" s="672"/>
      <c r="AF4" s="672"/>
      <c r="AG4" s="673"/>
      <c r="AH4" s="665"/>
      <c r="AI4" s="666"/>
      <c r="AJ4" s="666"/>
      <c r="AK4" s="666"/>
      <c r="AL4" s="666"/>
      <c r="AM4" s="666"/>
      <c r="AN4" s="666"/>
      <c r="AO4" s="666"/>
      <c r="AP4" s="666"/>
      <c r="AQ4" s="666"/>
      <c r="AR4" s="666"/>
      <c r="AS4" s="666"/>
      <c r="AT4" s="667"/>
      <c r="AU4" s="385"/>
      <c r="AV4" s="386"/>
      <c r="AW4" s="386"/>
      <c r="AX4" s="387"/>
    </row>
    <row r="5" spans="1:50" ht="24.75" customHeight="1" x14ac:dyDescent="0.15">
      <c r="A5" s="1060"/>
      <c r="B5" s="1061"/>
      <c r="C5" s="1061"/>
      <c r="D5" s="1061"/>
      <c r="E5" s="1061"/>
      <c r="F5" s="106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60"/>
      <c r="B6" s="1061"/>
      <c r="C6" s="1061"/>
      <c r="D6" s="1061"/>
      <c r="E6" s="1061"/>
      <c r="F6" s="106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60"/>
      <c r="B7" s="1061"/>
      <c r="C7" s="1061"/>
      <c r="D7" s="1061"/>
      <c r="E7" s="1061"/>
      <c r="F7" s="106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60"/>
      <c r="B8" s="1061"/>
      <c r="C8" s="1061"/>
      <c r="D8" s="1061"/>
      <c r="E8" s="1061"/>
      <c r="F8" s="106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60"/>
      <c r="B9" s="1061"/>
      <c r="C9" s="1061"/>
      <c r="D9" s="1061"/>
      <c r="E9" s="1061"/>
      <c r="F9" s="106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0"/>
      <c r="B10" s="1061"/>
      <c r="C10" s="1061"/>
      <c r="D10" s="1061"/>
      <c r="E10" s="1061"/>
      <c r="F10" s="106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0"/>
      <c r="B11" s="1061"/>
      <c r="C11" s="1061"/>
      <c r="D11" s="1061"/>
      <c r="E11" s="1061"/>
      <c r="F11" s="106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0"/>
      <c r="B12" s="1061"/>
      <c r="C12" s="1061"/>
      <c r="D12" s="1061"/>
      <c r="E12" s="1061"/>
      <c r="F12" s="106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0"/>
      <c r="B13" s="1061"/>
      <c r="C13" s="1061"/>
      <c r="D13" s="1061"/>
      <c r="E13" s="1061"/>
      <c r="F13" s="106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0"/>
      <c r="B14" s="1061"/>
      <c r="C14" s="1061"/>
      <c r="D14" s="1061"/>
      <c r="E14" s="1061"/>
      <c r="F14" s="106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0"/>
      <c r="B15" s="1061"/>
      <c r="C15" s="1061"/>
      <c r="D15" s="1061"/>
      <c r="E15" s="1061"/>
      <c r="F15" s="1062"/>
      <c r="G15" s="595" t="s">
        <v>400</v>
      </c>
      <c r="H15" s="596"/>
      <c r="I15" s="596"/>
      <c r="J15" s="596"/>
      <c r="K15" s="596"/>
      <c r="L15" s="596"/>
      <c r="M15" s="596"/>
      <c r="N15" s="596"/>
      <c r="O15" s="596"/>
      <c r="P15" s="596"/>
      <c r="Q15" s="596"/>
      <c r="R15" s="596"/>
      <c r="S15" s="596"/>
      <c r="T15" s="596"/>
      <c r="U15" s="596"/>
      <c r="V15" s="596"/>
      <c r="W15" s="596"/>
      <c r="X15" s="596"/>
      <c r="Y15" s="596"/>
      <c r="Z15" s="596"/>
      <c r="AA15" s="596"/>
      <c r="AB15" s="597"/>
      <c r="AC15" s="595" t="s">
        <v>401</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60"/>
      <c r="B16" s="1061"/>
      <c r="C16" s="1061"/>
      <c r="D16" s="1061"/>
      <c r="E16" s="1061"/>
      <c r="F16" s="1062"/>
      <c r="G16" s="818" t="s">
        <v>17</v>
      </c>
      <c r="H16" s="669"/>
      <c r="I16" s="669"/>
      <c r="J16" s="669"/>
      <c r="K16" s="669"/>
      <c r="L16" s="668" t="s">
        <v>18</v>
      </c>
      <c r="M16" s="669"/>
      <c r="N16" s="669"/>
      <c r="O16" s="669"/>
      <c r="P16" s="669"/>
      <c r="Q16" s="669"/>
      <c r="R16" s="669"/>
      <c r="S16" s="669"/>
      <c r="T16" s="669"/>
      <c r="U16" s="669"/>
      <c r="V16" s="669"/>
      <c r="W16" s="669"/>
      <c r="X16" s="670"/>
      <c r="Y16" s="653" t="s">
        <v>19</v>
      </c>
      <c r="Z16" s="654"/>
      <c r="AA16" s="654"/>
      <c r="AB16" s="801"/>
      <c r="AC16" s="818" t="s">
        <v>17</v>
      </c>
      <c r="AD16" s="669"/>
      <c r="AE16" s="669"/>
      <c r="AF16" s="669"/>
      <c r="AG16" s="669"/>
      <c r="AH16" s="668" t="s">
        <v>18</v>
      </c>
      <c r="AI16" s="669"/>
      <c r="AJ16" s="669"/>
      <c r="AK16" s="669"/>
      <c r="AL16" s="669"/>
      <c r="AM16" s="669"/>
      <c r="AN16" s="669"/>
      <c r="AO16" s="669"/>
      <c r="AP16" s="669"/>
      <c r="AQ16" s="669"/>
      <c r="AR16" s="669"/>
      <c r="AS16" s="669"/>
      <c r="AT16" s="670"/>
      <c r="AU16" s="653" t="s">
        <v>19</v>
      </c>
      <c r="AV16" s="654"/>
      <c r="AW16" s="654"/>
      <c r="AX16" s="655"/>
    </row>
    <row r="17" spans="1:50" ht="24.75" customHeight="1" x14ac:dyDescent="0.15">
      <c r="A17" s="1060"/>
      <c r="B17" s="1061"/>
      <c r="C17" s="1061"/>
      <c r="D17" s="1061"/>
      <c r="E17" s="1061"/>
      <c r="F17" s="1062"/>
      <c r="G17" s="671"/>
      <c r="H17" s="672"/>
      <c r="I17" s="672"/>
      <c r="J17" s="672"/>
      <c r="K17" s="673"/>
      <c r="L17" s="665"/>
      <c r="M17" s="666"/>
      <c r="N17" s="666"/>
      <c r="O17" s="666"/>
      <c r="P17" s="666"/>
      <c r="Q17" s="666"/>
      <c r="R17" s="666"/>
      <c r="S17" s="666"/>
      <c r="T17" s="666"/>
      <c r="U17" s="666"/>
      <c r="V17" s="666"/>
      <c r="W17" s="666"/>
      <c r="X17" s="667"/>
      <c r="Y17" s="385"/>
      <c r="Z17" s="386"/>
      <c r="AA17" s="386"/>
      <c r="AB17" s="808"/>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row>
    <row r="18" spans="1:50" ht="24.75" customHeight="1" x14ac:dyDescent="0.15">
      <c r="A18" s="1060"/>
      <c r="B18" s="1061"/>
      <c r="C18" s="1061"/>
      <c r="D18" s="1061"/>
      <c r="E18" s="1061"/>
      <c r="F18" s="106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0"/>
      <c r="B19" s="1061"/>
      <c r="C19" s="1061"/>
      <c r="D19" s="1061"/>
      <c r="E19" s="1061"/>
      <c r="F19" s="106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0"/>
      <c r="B20" s="1061"/>
      <c r="C20" s="1061"/>
      <c r="D20" s="1061"/>
      <c r="E20" s="1061"/>
      <c r="F20" s="106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0"/>
      <c r="B21" s="1061"/>
      <c r="C21" s="1061"/>
      <c r="D21" s="1061"/>
      <c r="E21" s="1061"/>
      <c r="F21" s="106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0"/>
      <c r="B22" s="1061"/>
      <c r="C22" s="1061"/>
      <c r="D22" s="1061"/>
      <c r="E22" s="1061"/>
      <c r="F22" s="106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0"/>
      <c r="B23" s="1061"/>
      <c r="C23" s="1061"/>
      <c r="D23" s="1061"/>
      <c r="E23" s="1061"/>
      <c r="F23" s="106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0"/>
      <c r="B24" s="1061"/>
      <c r="C24" s="1061"/>
      <c r="D24" s="1061"/>
      <c r="E24" s="1061"/>
      <c r="F24" s="106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0"/>
      <c r="B25" s="1061"/>
      <c r="C25" s="1061"/>
      <c r="D25" s="1061"/>
      <c r="E25" s="1061"/>
      <c r="F25" s="106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0"/>
      <c r="B26" s="1061"/>
      <c r="C26" s="1061"/>
      <c r="D26" s="1061"/>
      <c r="E26" s="1061"/>
      <c r="F26" s="106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0"/>
      <c r="B27" s="1061"/>
      <c r="C27" s="1061"/>
      <c r="D27" s="1061"/>
      <c r="E27" s="1061"/>
      <c r="F27" s="106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0"/>
      <c r="B28" s="1061"/>
      <c r="C28" s="1061"/>
      <c r="D28" s="1061"/>
      <c r="E28" s="1061"/>
      <c r="F28" s="1062"/>
      <c r="G28" s="595" t="s">
        <v>399</v>
      </c>
      <c r="H28" s="596"/>
      <c r="I28" s="596"/>
      <c r="J28" s="596"/>
      <c r="K28" s="596"/>
      <c r="L28" s="596"/>
      <c r="M28" s="596"/>
      <c r="N28" s="596"/>
      <c r="O28" s="596"/>
      <c r="P28" s="596"/>
      <c r="Q28" s="596"/>
      <c r="R28" s="596"/>
      <c r="S28" s="596"/>
      <c r="T28" s="596"/>
      <c r="U28" s="596"/>
      <c r="V28" s="596"/>
      <c r="W28" s="596"/>
      <c r="X28" s="596"/>
      <c r="Y28" s="596"/>
      <c r="Z28" s="596"/>
      <c r="AA28" s="596"/>
      <c r="AB28" s="597"/>
      <c r="AC28" s="595" t="s">
        <v>402</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60"/>
      <c r="B29" s="1061"/>
      <c r="C29" s="1061"/>
      <c r="D29" s="1061"/>
      <c r="E29" s="1061"/>
      <c r="F29" s="1062"/>
      <c r="G29" s="818" t="s">
        <v>17</v>
      </c>
      <c r="H29" s="669"/>
      <c r="I29" s="669"/>
      <c r="J29" s="669"/>
      <c r="K29" s="669"/>
      <c r="L29" s="668" t="s">
        <v>18</v>
      </c>
      <c r="M29" s="669"/>
      <c r="N29" s="669"/>
      <c r="O29" s="669"/>
      <c r="P29" s="669"/>
      <c r="Q29" s="669"/>
      <c r="R29" s="669"/>
      <c r="S29" s="669"/>
      <c r="T29" s="669"/>
      <c r="U29" s="669"/>
      <c r="V29" s="669"/>
      <c r="W29" s="669"/>
      <c r="X29" s="670"/>
      <c r="Y29" s="653" t="s">
        <v>19</v>
      </c>
      <c r="Z29" s="654"/>
      <c r="AA29" s="654"/>
      <c r="AB29" s="801"/>
      <c r="AC29" s="818" t="s">
        <v>17</v>
      </c>
      <c r="AD29" s="669"/>
      <c r="AE29" s="669"/>
      <c r="AF29" s="669"/>
      <c r="AG29" s="669"/>
      <c r="AH29" s="668" t="s">
        <v>18</v>
      </c>
      <c r="AI29" s="669"/>
      <c r="AJ29" s="669"/>
      <c r="AK29" s="669"/>
      <c r="AL29" s="669"/>
      <c r="AM29" s="669"/>
      <c r="AN29" s="669"/>
      <c r="AO29" s="669"/>
      <c r="AP29" s="669"/>
      <c r="AQ29" s="669"/>
      <c r="AR29" s="669"/>
      <c r="AS29" s="669"/>
      <c r="AT29" s="670"/>
      <c r="AU29" s="653" t="s">
        <v>19</v>
      </c>
      <c r="AV29" s="654"/>
      <c r="AW29" s="654"/>
      <c r="AX29" s="655"/>
    </row>
    <row r="30" spans="1:50" ht="24.75" customHeight="1" x14ac:dyDescent="0.15">
      <c r="A30" s="1060"/>
      <c r="B30" s="1061"/>
      <c r="C30" s="1061"/>
      <c r="D30" s="1061"/>
      <c r="E30" s="1061"/>
      <c r="F30" s="1062"/>
      <c r="G30" s="671"/>
      <c r="H30" s="672"/>
      <c r="I30" s="672"/>
      <c r="J30" s="672"/>
      <c r="K30" s="673"/>
      <c r="L30" s="665"/>
      <c r="M30" s="666"/>
      <c r="N30" s="666"/>
      <c r="O30" s="666"/>
      <c r="P30" s="666"/>
      <c r="Q30" s="666"/>
      <c r="R30" s="666"/>
      <c r="S30" s="666"/>
      <c r="T30" s="666"/>
      <c r="U30" s="666"/>
      <c r="V30" s="666"/>
      <c r="W30" s="666"/>
      <c r="X30" s="667"/>
      <c r="Y30" s="385"/>
      <c r="Z30" s="386"/>
      <c r="AA30" s="386"/>
      <c r="AB30" s="808"/>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row>
    <row r="31" spans="1:50" ht="24.75" customHeight="1" x14ac:dyDescent="0.15">
      <c r="A31" s="1060"/>
      <c r="B31" s="1061"/>
      <c r="C31" s="1061"/>
      <c r="D31" s="1061"/>
      <c r="E31" s="1061"/>
      <c r="F31" s="106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0"/>
      <c r="B32" s="1061"/>
      <c r="C32" s="1061"/>
      <c r="D32" s="1061"/>
      <c r="E32" s="1061"/>
      <c r="F32" s="106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0"/>
      <c r="B33" s="1061"/>
      <c r="C33" s="1061"/>
      <c r="D33" s="1061"/>
      <c r="E33" s="1061"/>
      <c r="F33" s="106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0"/>
      <c r="B34" s="1061"/>
      <c r="C34" s="1061"/>
      <c r="D34" s="1061"/>
      <c r="E34" s="1061"/>
      <c r="F34" s="106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0"/>
      <c r="B35" s="1061"/>
      <c r="C35" s="1061"/>
      <c r="D35" s="1061"/>
      <c r="E35" s="1061"/>
      <c r="F35" s="106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0"/>
      <c r="B36" s="1061"/>
      <c r="C36" s="1061"/>
      <c r="D36" s="1061"/>
      <c r="E36" s="1061"/>
      <c r="F36" s="106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0"/>
      <c r="B37" s="1061"/>
      <c r="C37" s="1061"/>
      <c r="D37" s="1061"/>
      <c r="E37" s="1061"/>
      <c r="F37" s="106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0"/>
      <c r="B38" s="1061"/>
      <c r="C38" s="1061"/>
      <c r="D38" s="1061"/>
      <c r="E38" s="1061"/>
      <c r="F38" s="106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0"/>
      <c r="B39" s="1061"/>
      <c r="C39" s="1061"/>
      <c r="D39" s="1061"/>
      <c r="E39" s="1061"/>
      <c r="F39" s="106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0"/>
      <c r="B40" s="1061"/>
      <c r="C40" s="1061"/>
      <c r="D40" s="1061"/>
      <c r="E40" s="1061"/>
      <c r="F40" s="106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0"/>
      <c r="B41" s="1061"/>
      <c r="C41" s="1061"/>
      <c r="D41" s="1061"/>
      <c r="E41" s="1061"/>
      <c r="F41" s="1062"/>
      <c r="G41" s="595" t="s">
        <v>449</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60"/>
      <c r="B42" s="1061"/>
      <c r="C42" s="1061"/>
      <c r="D42" s="1061"/>
      <c r="E42" s="1061"/>
      <c r="F42" s="1062"/>
      <c r="G42" s="818" t="s">
        <v>17</v>
      </c>
      <c r="H42" s="669"/>
      <c r="I42" s="669"/>
      <c r="J42" s="669"/>
      <c r="K42" s="669"/>
      <c r="L42" s="668" t="s">
        <v>18</v>
      </c>
      <c r="M42" s="669"/>
      <c r="N42" s="669"/>
      <c r="O42" s="669"/>
      <c r="P42" s="669"/>
      <c r="Q42" s="669"/>
      <c r="R42" s="669"/>
      <c r="S42" s="669"/>
      <c r="T42" s="669"/>
      <c r="U42" s="669"/>
      <c r="V42" s="669"/>
      <c r="W42" s="669"/>
      <c r="X42" s="670"/>
      <c r="Y42" s="653" t="s">
        <v>19</v>
      </c>
      <c r="Z42" s="654"/>
      <c r="AA42" s="654"/>
      <c r="AB42" s="801"/>
      <c r="AC42" s="818" t="s">
        <v>17</v>
      </c>
      <c r="AD42" s="669"/>
      <c r="AE42" s="669"/>
      <c r="AF42" s="669"/>
      <c r="AG42" s="669"/>
      <c r="AH42" s="668" t="s">
        <v>18</v>
      </c>
      <c r="AI42" s="669"/>
      <c r="AJ42" s="669"/>
      <c r="AK42" s="669"/>
      <c r="AL42" s="669"/>
      <c r="AM42" s="669"/>
      <c r="AN42" s="669"/>
      <c r="AO42" s="669"/>
      <c r="AP42" s="669"/>
      <c r="AQ42" s="669"/>
      <c r="AR42" s="669"/>
      <c r="AS42" s="669"/>
      <c r="AT42" s="670"/>
      <c r="AU42" s="653" t="s">
        <v>19</v>
      </c>
      <c r="AV42" s="654"/>
      <c r="AW42" s="654"/>
      <c r="AX42" s="655"/>
    </row>
    <row r="43" spans="1:50" ht="24.75" customHeight="1" x14ac:dyDescent="0.15">
      <c r="A43" s="1060"/>
      <c r="B43" s="1061"/>
      <c r="C43" s="1061"/>
      <c r="D43" s="1061"/>
      <c r="E43" s="1061"/>
      <c r="F43" s="1062"/>
      <c r="G43" s="671"/>
      <c r="H43" s="672"/>
      <c r="I43" s="672"/>
      <c r="J43" s="672"/>
      <c r="K43" s="673"/>
      <c r="L43" s="665"/>
      <c r="M43" s="666"/>
      <c r="N43" s="666"/>
      <c r="O43" s="666"/>
      <c r="P43" s="666"/>
      <c r="Q43" s="666"/>
      <c r="R43" s="666"/>
      <c r="S43" s="666"/>
      <c r="T43" s="666"/>
      <c r="U43" s="666"/>
      <c r="V43" s="666"/>
      <c r="W43" s="666"/>
      <c r="X43" s="667"/>
      <c r="Y43" s="385"/>
      <c r="Z43" s="386"/>
      <c r="AA43" s="386"/>
      <c r="AB43" s="808"/>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row>
    <row r="44" spans="1:50" ht="24.75" customHeight="1" x14ac:dyDescent="0.15">
      <c r="A44" s="1060"/>
      <c r="B44" s="1061"/>
      <c r="C44" s="1061"/>
      <c r="D44" s="1061"/>
      <c r="E44" s="1061"/>
      <c r="F44" s="106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0"/>
      <c r="B45" s="1061"/>
      <c r="C45" s="1061"/>
      <c r="D45" s="1061"/>
      <c r="E45" s="1061"/>
      <c r="F45" s="106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0"/>
      <c r="B46" s="1061"/>
      <c r="C46" s="1061"/>
      <c r="D46" s="1061"/>
      <c r="E46" s="1061"/>
      <c r="F46" s="106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0"/>
      <c r="B47" s="1061"/>
      <c r="C47" s="1061"/>
      <c r="D47" s="1061"/>
      <c r="E47" s="1061"/>
      <c r="F47" s="106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0"/>
      <c r="B48" s="1061"/>
      <c r="C48" s="1061"/>
      <c r="D48" s="1061"/>
      <c r="E48" s="1061"/>
      <c r="F48" s="106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0"/>
      <c r="B49" s="1061"/>
      <c r="C49" s="1061"/>
      <c r="D49" s="1061"/>
      <c r="E49" s="1061"/>
      <c r="F49" s="106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0"/>
      <c r="B50" s="1061"/>
      <c r="C50" s="1061"/>
      <c r="D50" s="1061"/>
      <c r="E50" s="1061"/>
      <c r="F50" s="106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0"/>
      <c r="B51" s="1061"/>
      <c r="C51" s="1061"/>
      <c r="D51" s="1061"/>
      <c r="E51" s="1061"/>
      <c r="F51" s="106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0"/>
      <c r="B52" s="1061"/>
      <c r="C52" s="1061"/>
      <c r="D52" s="1061"/>
      <c r="E52" s="1061"/>
      <c r="F52" s="106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403</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60"/>
      <c r="B56" s="1061"/>
      <c r="C56" s="1061"/>
      <c r="D56" s="1061"/>
      <c r="E56" s="1061"/>
      <c r="F56" s="1062"/>
      <c r="G56" s="818" t="s">
        <v>17</v>
      </c>
      <c r="H56" s="669"/>
      <c r="I56" s="669"/>
      <c r="J56" s="669"/>
      <c r="K56" s="669"/>
      <c r="L56" s="668" t="s">
        <v>18</v>
      </c>
      <c r="M56" s="669"/>
      <c r="N56" s="669"/>
      <c r="O56" s="669"/>
      <c r="P56" s="669"/>
      <c r="Q56" s="669"/>
      <c r="R56" s="669"/>
      <c r="S56" s="669"/>
      <c r="T56" s="669"/>
      <c r="U56" s="669"/>
      <c r="V56" s="669"/>
      <c r="W56" s="669"/>
      <c r="X56" s="670"/>
      <c r="Y56" s="653" t="s">
        <v>19</v>
      </c>
      <c r="Z56" s="654"/>
      <c r="AA56" s="654"/>
      <c r="AB56" s="801"/>
      <c r="AC56" s="818" t="s">
        <v>17</v>
      </c>
      <c r="AD56" s="669"/>
      <c r="AE56" s="669"/>
      <c r="AF56" s="669"/>
      <c r="AG56" s="669"/>
      <c r="AH56" s="668" t="s">
        <v>18</v>
      </c>
      <c r="AI56" s="669"/>
      <c r="AJ56" s="669"/>
      <c r="AK56" s="669"/>
      <c r="AL56" s="669"/>
      <c r="AM56" s="669"/>
      <c r="AN56" s="669"/>
      <c r="AO56" s="669"/>
      <c r="AP56" s="669"/>
      <c r="AQ56" s="669"/>
      <c r="AR56" s="669"/>
      <c r="AS56" s="669"/>
      <c r="AT56" s="670"/>
      <c r="AU56" s="653" t="s">
        <v>19</v>
      </c>
      <c r="AV56" s="654"/>
      <c r="AW56" s="654"/>
      <c r="AX56" s="655"/>
    </row>
    <row r="57" spans="1:50" ht="24.75" customHeight="1" x14ac:dyDescent="0.15">
      <c r="A57" s="1060"/>
      <c r="B57" s="1061"/>
      <c r="C57" s="1061"/>
      <c r="D57" s="1061"/>
      <c r="E57" s="1061"/>
      <c r="F57" s="1062"/>
      <c r="G57" s="671"/>
      <c r="H57" s="672"/>
      <c r="I57" s="672"/>
      <c r="J57" s="672"/>
      <c r="K57" s="673"/>
      <c r="L57" s="665"/>
      <c r="M57" s="666"/>
      <c r="N57" s="666"/>
      <c r="O57" s="666"/>
      <c r="P57" s="666"/>
      <c r="Q57" s="666"/>
      <c r="R57" s="666"/>
      <c r="S57" s="666"/>
      <c r="T57" s="666"/>
      <c r="U57" s="666"/>
      <c r="V57" s="666"/>
      <c r="W57" s="666"/>
      <c r="X57" s="667"/>
      <c r="Y57" s="385"/>
      <c r="Z57" s="386"/>
      <c r="AA57" s="386"/>
      <c r="AB57" s="808"/>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row>
    <row r="58" spans="1:50" ht="24.75" customHeight="1" x14ac:dyDescent="0.15">
      <c r="A58" s="1060"/>
      <c r="B58" s="1061"/>
      <c r="C58" s="1061"/>
      <c r="D58" s="1061"/>
      <c r="E58" s="1061"/>
      <c r="F58" s="106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0"/>
      <c r="B59" s="1061"/>
      <c r="C59" s="1061"/>
      <c r="D59" s="1061"/>
      <c r="E59" s="1061"/>
      <c r="F59" s="106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0"/>
      <c r="B60" s="1061"/>
      <c r="C60" s="1061"/>
      <c r="D60" s="1061"/>
      <c r="E60" s="1061"/>
      <c r="F60" s="106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0"/>
      <c r="B61" s="1061"/>
      <c r="C61" s="1061"/>
      <c r="D61" s="1061"/>
      <c r="E61" s="1061"/>
      <c r="F61" s="106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0"/>
      <c r="B62" s="1061"/>
      <c r="C62" s="1061"/>
      <c r="D62" s="1061"/>
      <c r="E62" s="1061"/>
      <c r="F62" s="106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0"/>
      <c r="B63" s="1061"/>
      <c r="C63" s="1061"/>
      <c r="D63" s="1061"/>
      <c r="E63" s="1061"/>
      <c r="F63" s="106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0"/>
      <c r="B64" s="1061"/>
      <c r="C64" s="1061"/>
      <c r="D64" s="1061"/>
      <c r="E64" s="1061"/>
      <c r="F64" s="106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0"/>
      <c r="B65" s="1061"/>
      <c r="C65" s="1061"/>
      <c r="D65" s="1061"/>
      <c r="E65" s="1061"/>
      <c r="F65" s="106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0"/>
      <c r="B66" s="1061"/>
      <c r="C66" s="1061"/>
      <c r="D66" s="1061"/>
      <c r="E66" s="1061"/>
      <c r="F66" s="106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0"/>
      <c r="B67" s="1061"/>
      <c r="C67" s="1061"/>
      <c r="D67" s="1061"/>
      <c r="E67" s="1061"/>
      <c r="F67" s="106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0"/>
      <c r="B68" s="1061"/>
      <c r="C68" s="1061"/>
      <c r="D68" s="1061"/>
      <c r="E68" s="1061"/>
      <c r="F68" s="1062"/>
      <c r="G68" s="595" t="s">
        <v>404</v>
      </c>
      <c r="H68" s="596"/>
      <c r="I68" s="596"/>
      <c r="J68" s="596"/>
      <c r="K68" s="596"/>
      <c r="L68" s="596"/>
      <c r="M68" s="596"/>
      <c r="N68" s="596"/>
      <c r="O68" s="596"/>
      <c r="P68" s="596"/>
      <c r="Q68" s="596"/>
      <c r="R68" s="596"/>
      <c r="S68" s="596"/>
      <c r="T68" s="596"/>
      <c r="U68" s="596"/>
      <c r="V68" s="596"/>
      <c r="W68" s="596"/>
      <c r="X68" s="596"/>
      <c r="Y68" s="596"/>
      <c r="Z68" s="596"/>
      <c r="AA68" s="596"/>
      <c r="AB68" s="597"/>
      <c r="AC68" s="595" t="s">
        <v>405</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60"/>
      <c r="B69" s="1061"/>
      <c r="C69" s="1061"/>
      <c r="D69" s="1061"/>
      <c r="E69" s="1061"/>
      <c r="F69" s="1062"/>
      <c r="G69" s="818" t="s">
        <v>17</v>
      </c>
      <c r="H69" s="669"/>
      <c r="I69" s="669"/>
      <c r="J69" s="669"/>
      <c r="K69" s="669"/>
      <c r="L69" s="668" t="s">
        <v>18</v>
      </c>
      <c r="M69" s="669"/>
      <c r="N69" s="669"/>
      <c r="O69" s="669"/>
      <c r="P69" s="669"/>
      <c r="Q69" s="669"/>
      <c r="R69" s="669"/>
      <c r="S69" s="669"/>
      <c r="T69" s="669"/>
      <c r="U69" s="669"/>
      <c r="V69" s="669"/>
      <c r="W69" s="669"/>
      <c r="X69" s="670"/>
      <c r="Y69" s="653" t="s">
        <v>19</v>
      </c>
      <c r="Z69" s="654"/>
      <c r="AA69" s="654"/>
      <c r="AB69" s="801"/>
      <c r="AC69" s="818" t="s">
        <v>17</v>
      </c>
      <c r="AD69" s="669"/>
      <c r="AE69" s="669"/>
      <c r="AF69" s="669"/>
      <c r="AG69" s="669"/>
      <c r="AH69" s="668" t="s">
        <v>18</v>
      </c>
      <c r="AI69" s="669"/>
      <c r="AJ69" s="669"/>
      <c r="AK69" s="669"/>
      <c r="AL69" s="669"/>
      <c r="AM69" s="669"/>
      <c r="AN69" s="669"/>
      <c r="AO69" s="669"/>
      <c r="AP69" s="669"/>
      <c r="AQ69" s="669"/>
      <c r="AR69" s="669"/>
      <c r="AS69" s="669"/>
      <c r="AT69" s="670"/>
      <c r="AU69" s="653" t="s">
        <v>19</v>
      </c>
      <c r="AV69" s="654"/>
      <c r="AW69" s="654"/>
      <c r="AX69" s="655"/>
    </row>
    <row r="70" spans="1:50" ht="24.75" customHeight="1" x14ac:dyDescent="0.15">
      <c r="A70" s="1060"/>
      <c r="B70" s="1061"/>
      <c r="C70" s="1061"/>
      <c r="D70" s="1061"/>
      <c r="E70" s="1061"/>
      <c r="F70" s="1062"/>
      <c r="G70" s="671"/>
      <c r="H70" s="672"/>
      <c r="I70" s="672"/>
      <c r="J70" s="672"/>
      <c r="K70" s="673"/>
      <c r="L70" s="665"/>
      <c r="M70" s="666"/>
      <c r="N70" s="666"/>
      <c r="O70" s="666"/>
      <c r="P70" s="666"/>
      <c r="Q70" s="666"/>
      <c r="R70" s="666"/>
      <c r="S70" s="666"/>
      <c r="T70" s="666"/>
      <c r="U70" s="666"/>
      <c r="V70" s="666"/>
      <c r="W70" s="666"/>
      <c r="X70" s="667"/>
      <c r="Y70" s="385"/>
      <c r="Z70" s="386"/>
      <c r="AA70" s="386"/>
      <c r="AB70" s="808"/>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60"/>
      <c r="B71" s="1061"/>
      <c r="C71" s="1061"/>
      <c r="D71" s="1061"/>
      <c r="E71" s="1061"/>
      <c r="F71" s="106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0"/>
      <c r="B72" s="1061"/>
      <c r="C72" s="1061"/>
      <c r="D72" s="1061"/>
      <c r="E72" s="1061"/>
      <c r="F72" s="106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0"/>
      <c r="B73" s="1061"/>
      <c r="C73" s="1061"/>
      <c r="D73" s="1061"/>
      <c r="E73" s="1061"/>
      <c r="F73" s="106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0"/>
      <c r="B74" s="1061"/>
      <c r="C74" s="1061"/>
      <c r="D74" s="1061"/>
      <c r="E74" s="1061"/>
      <c r="F74" s="106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0"/>
      <c r="B75" s="1061"/>
      <c r="C75" s="1061"/>
      <c r="D75" s="1061"/>
      <c r="E75" s="1061"/>
      <c r="F75" s="106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0"/>
      <c r="B76" s="1061"/>
      <c r="C76" s="1061"/>
      <c r="D76" s="1061"/>
      <c r="E76" s="1061"/>
      <c r="F76" s="106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0"/>
      <c r="B77" s="1061"/>
      <c r="C77" s="1061"/>
      <c r="D77" s="1061"/>
      <c r="E77" s="1061"/>
      <c r="F77" s="106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0"/>
      <c r="B78" s="1061"/>
      <c r="C78" s="1061"/>
      <c r="D78" s="1061"/>
      <c r="E78" s="1061"/>
      <c r="F78" s="106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0"/>
      <c r="B79" s="1061"/>
      <c r="C79" s="1061"/>
      <c r="D79" s="1061"/>
      <c r="E79" s="1061"/>
      <c r="F79" s="106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0"/>
      <c r="B80" s="1061"/>
      <c r="C80" s="1061"/>
      <c r="D80" s="1061"/>
      <c r="E80" s="1061"/>
      <c r="F80" s="106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0"/>
      <c r="B81" s="1061"/>
      <c r="C81" s="1061"/>
      <c r="D81" s="1061"/>
      <c r="E81" s="1061"/>
      <c r="F81" s="1062"/>
      <c r="G81" s="595" t="s">
        <v>406</v>
      </c>
      <c r="H81" s="596"/>
      <c r="I81" s="596"/>
      <c r="J81" s="596"/>
      <c r="K81" s="596"/>
      <c r="L81" s="596"/>
      <c r="M81" s="596"/>
      <c r="N81" s="596"/>
      <c r="O81" s="596"/>
      <c r="P81" s="596"/>
      <c r="Q81" s="596"/>
      <c r="R81" s="596"/>
      <c r="S81" s="596"/>
      <c r="T81" s="596"/>
      <c r="U81" s="596"/>
      <c r="V81" s="596"/>
      <c r="W81" s="596"/>
      <c r="X81" s="596"/>
      <c r="Y81" s="596"/>
      <c r="Z81" s="596"/>
      <c r="AA81" s="596"/>
      <c r="AB81" s="597"/>
      <c r="AC81" s="595" t="s">
        <v>407</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60"/>
      <c r="B82" s="1061"/>
      <c r="C82" s="1061"/>
      <c r="D82" s="1061"/>
      <c r="E82" s="1061"/>
      <c r="F82" s="1062"/>
      <c r="G82" s="818" t="s">
        <v>17</v>
      </c>
      <c r="H82" s="669"/>
      <c r="I82" s="669"/>
      <c r="J82" s="669"/>
      <c r="K82" s="669"/>
      <c r="L82" s="668" t="s">
        <v>18</v>
      </c>
      <c r="M82" s="669"/>
      <c r="N82" s="669"/>
      <c r="O82" s="669"/>
      <c r="P82" s="669"/>
      <c r="Q82" s="669"/>
      <c r="R82" s="669"/>
      <c r="S82" s="669"/>
      <c r="T82" s="669"/>
      <c r="U82" s="669"/>
      <c r="V82" s="669"/>
      <c r="W82" s="669"/>
      <c r="X82" s="670"/>
      <c r="Y82" s="653" t="s">
        <v>19</v>
      </c>
      <c r="Z82" s="654"/>
      <c r="AA82" s="654"/>
      <c r="AB82" s="801"/>
      <c r="AC82" s="818" t="s">
        <v>17</v>
      </c>
      <c r="AD82" s="669"/>
      <c r="AE82" s="669"/>
      <c r="AF82" s="669"/>
      <c r="AG82" s="669"/>
      <c r="AH82" s="668" t="s">
        <v>18</v>
      </c>
      <c r="AI82" s="669"/>
      <c r="AJ82" s="669"/>
      <c r="AK82" s="669"/>
      <c r="AL82" s="669"/>
      <c r="AM82" s="669"/>
      <c r="AN82" s="669"/>
      <c r="AO82" s="669"/>
      <c r="AP82" s="669"/>
      <c r="AQ82" s="669"/>
      <c r="AR82" s="669"/>
      <c r="AS82" s="669"/>
      <c r="AT82" s="670"/>
      <c r="AU82" s="653" t="s">
        <v>19</v>
      </c>
      <c r="AV82" s="654"/>
      <c r="AW82" s="654"/>
      <c r="AX82" s="655"/>
    </row>
    <row r="83" spans="1:50" ht="24.75" customHeight="1" x14ac:dyDescent="0.15">
      <c r="A83" s="1060"/>
      <c r="B83" s="1061"/>
      <c r="C83" s="1061"/>
      <c r="D83" s="1061"/>
      <c r="E83" s="1061"/>
      <c r="F83" s="1062"/>
      <c r="G83" s="671"/>
      <c r="H83" s="672"/>
      <c r="I83" s="672"/>
      <c r="J83" s="672"/>
      <c r="K83" s="673"/>
      <c r="L83" s="665"/>
      <c r="M83" s="666"/>
      <c r="N83" s="666"/>
      <c r="O83" s="666"/>
      <c r="P83" s="666"/>
      <c r="Q83" s="666"/>
      <c r="R83" s="666"/>
      <c r="S83" s="666"/>
      <c r="T83" s="666"/>
      <c r="U83" s="666"/>
      <c r="V83" s="666"/>
      <c r="W83" s="666"/>
      <c r="X83" s="667"/>
      <c r="Y83" s="385"/>
      <c r="Z83" s="386"/>
      <c r="AA83" s="386"/>
      <c r="AB83" s="808"/>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customHeight="1" x14ac:dyDescent="0.15">
      <c r="A84" s="1060"/>
      <c r="B84" s="1061"/>
      <c r="C84" s="1061"/>
      <c r="D84" s="1061"/>
      <c r="E84" s="1061"/>
      <c r="F84" s="106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0"/>
      <c r="B85" s="1061"/>
      <c r="C85" s="1061"/>
      <c r="D85" s="1061"/>
      <c r="E85" s="1061"/>
      <c r="F85" s="106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0"/>
      <c r="B86" s="1061"/>
      <c r="C86" s="1061"/>
      <c r="D86" s="1061"/>
      <c r="E86" s="1061"/>
      <c r="F86" s="106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0"/>
      <c r="B87" s="1061"/>
      <c r="C87" s="1061"/>
      <c r="D87" s="1061"/>
      <c r="E87" s="1061"/>
      <c r="F87" s="106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0"/>
      <c r="B88" s="1061"/>
      <c r="C88" s="1061"/>
      <c r="D88" s="1061"/>
      <c r="E88" s="1061"/>
      <c r="F88" s="106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0"/>
      <c r="B89" s="1061"/>
      <c r="C89" s="1061"/>
      <c r="D89" s="1061"/>
      <c r="E89" s="1061"/>
      <c r="F89" s="106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0"/>
      <c r="B90" s="1061"/>
      <c r="C90" s="1061"/>
      <c r="D90" s="1061"/>
      <c r="E90" s="1061"/>
      <c r="F90" s="106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0"/>
      <c r="B91" s="1061"/>
      <c r="C91" s="1061"/>
      <c r="D91" s="1061"/>
      <c r="E91" s="1061"/>
      <c r="F91" s="106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0"/>
      <c r="B92" s="1061"/>
      <c r="C92" s="1061"/>
      <c r="D92" s="1061"/>
      <c r="E92" s="1061"/>
      <c r="F92" s="106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0"/>
      <c r="B93" s="1061"/>
      <c r="C93" s="1061"/>
      <c r="D93" s="1061"/>
      <c r="E93" s="1061"/>
      <c r="F93" s="106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0"/>
      <c r="B94" s="1061"/>
      <c r="C94" s="1061"/>
      <c r="D94" s="1061"/>
      <c r="E94" s="1061"/>
      <c r="F94" s="1062"/>
      <c r="G94" s="595" t="s">
        <v>408</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60"/>
      <c r="B95" s="1061"/>
      <c r="C95" s="1061"/>
      <c r="D95" s="1061"/>
      <c r="E95" s="1061"/>
      <c r="F95" s="1062"/>
      <c r="G95" s="818" t="s">
        <v>17</v>
      </c>
      <c r="H95" s="669"/>
      <c r="I95" s="669"/>
      <c r="J95" s="669"/>
      <c r="K95" s="669"/>
      <c r="L95" s="668" t="s">
        <v>18</v>
      </c>
      <c r="M95" s="669"/>
      <c r="N95" s="669"/>
      <c r="O95" s="669"/>
      <c r="P95" s="669"/>
      <c r="Q95" s="669"/>
      <c r="R95" s="669"/>
      <c r="S95" s="669"/>
      <c r="T95" s="669"/>
      <c r="U95" s="669"/>
      <c r="V95" s="669"/>
      <c r="W95" s="669"/>
      <c r="X95" s="670"/>
      <c r="Y95" s="653" t="s">
        <v>19</v>
      </c>
      <c r="Z95" s="654"/>
      <c r="AA95" s="654"/>
      <c r="AB95" s="801"/>
      <c r="AC95" s="818" t="s">
        <v>17</v>
      </c>
      <c r="AD95" s="669"/>
      <c r="AE95" s="669"/>
      <c r="AF95" s="669"/>
      <c r="AG95" s="669"/>
      <c r="AH95" s="668" t="s">
        <v>18</v>
      </c>
      <c r="AI95" s="669"/>
      <c r="AJ95" s="669"/>
      <c r="AK95" s="669"/>
      <c r="AL95" s="669"/>
      <c r="AM95" s="669"/>
      <c r="AN95" s="669"/>
      <c r="AO95" s="669"/>
      <c r="AP95" s="669"/>
      <c r="AQ95" s="669"/>
      <c r="AR95" s="669"/>
      <c r="AS95" s="669"/>
      <c r="AT95" s="670"/>
      <c r="AU95" s="653" t="s">
        <v>19</v>
      </c>
      <c r="AV95" s="654"/>
      <c r="AW95" s="654"/>
      <c r="AX95" s="655"/>
    </row>
    <row r="96" spans="1:50" ht="24.75" customHeight="1" x14ac:dyDescent="0.15">
      <c r="A96" s="1060"/>
      <c r="B96" s="1061"/>
      <c r="C96" s="1061"/>
      <c r="D96" s="1061"/>
      <c r="E96" s="1061"/>
      <c r="F96" s="1062"/>
      <c r="G96" s="671"/>
      <c r="H96" s="672"/>
      <c r="I96" s="672"/>
      <c r="J96" s="672"/>
      <c r="K96" s="673"/>
      <c r="L96" s="665"/>
      <c r="M96" s="666"/>
      <c r="N96" s="666"/>
      <c r="O96" s="666"/>
      <c r="P96" s="666"/>
      <c r="Q96" s="666"/>
      <c r="R96" s="666"/>
      <c r="S96" s="666"/>
      <c r="T96" s="666"/>
      <c r="U96" s="666"/>
      <c r="V96" s="666"/>
      <c r="W96" s="666"/>
      <c r="X96" s="667"/>
      <c r="Y96" s="385"/>
      <c r="Z96" s="386"/>
      <c r="AA96" s="386"/>
      <c r="AB96" s="808"/>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customHeight="1" x14ac:dyDescent="0.15">
      <c r="A97" s="1060"/>
      <c r="B97" s="1061"/>
      <c r="C97" s="1061"/>
      <c r="D97" s="1061"/>
      <c r="E97" s="1061"/>
      <c r="F97" s="106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0"/>
      <c r="B98" s="1061"/>
      <c r="C98" s="1061"/>
      <c r="D98" s="1061"/>
      <c r="E98" s="1061"/>
      <c r="F98" s="106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0"/>
      <c r="B99" s="1061"/>
      <c r="C99" s="1061"/>
      <c r="D99" s="1061"/>
      <c r="E99" s="1061"/>
      <c r="F99" s="106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0"/>
      <c r="B100" s="1061"/>
      <c r="C100" s="1061"/>
      <c r="D100" s="1061"/>
      <c r="E100" s="1061"/>
      <c r="F100" s="106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0"/>
      <c r="B101" s="1061"/>
      <c r="C101" s="1061"/>
      <c r="D101" s="1061"/>
      <c r="E101" s="1061"/>
      <c r="F101" s="106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0"/>
      <c r="B102" s="1061"/>
      <c r="C102" s="1061"/>
      <c r="D102" s="1061"/>
      <c r="E102" s="1061"/>
      <c r="F102" s="106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0"/>
      <c r="B103" s="1061"/>
      <c r="C103" s="1061"/>
      <c r="D103" s="1061"/>
      <c r="E103" s="1061"/>
      <c r="F103" s="106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0"/>
      <c r="B104" s="1061"/>
      <c r="C104" s="1061"/>
      <c r="D104" s="1061"/>
      <c r="E104" s="1061"/>
      <c r="F104" s="106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0"/>
      <c r="B105" s="1061"/>
      <c r="C105" s="1061"/>
      <c r="D105" s="1061"/>
      <c r="E105" s="1061"/>
      <c r="F105" s="106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409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60"/>
      <c r="B109" s="1061"/>
      <c r="C109" s="1061"/>
      <c r="D109" s="1061"/>
      <c r="E109" s="1061"/>
      <c r="F109" s="1062"/>
      <c r="G109" s="818" t="s">
        <v>17</v>
      </c>
      <c r="H109" s="669"/>
      <c r="I109" s="669"/>
      <c r="J109" s="669"/>
      <c r="K109" s="669"/>
      <c r="L109" s="668" t="s">
        <v>18</v>
      </c>
      <c r="M109" s="669"/>
      <c r="N109" s="669"/>
      <c r="O109" s="669"/>
      <c r="P109" s="669"/>
      <c r="Q109" s="669"/>
      <c r="R109" s="669"/>
      <c r="S109" s="669"/>
      <c r="T109" s="669"/>
      <c r="U109" s="669"/>
      <c r="V109" s="669"/>
      <c r="W109" s="669"/>
      <c r="X109" s="670"/>
      <c r="Y109" s="653" t="s">
        <v>19</v>
      </c>
      <c r="Z109" s="654"/>
      <c r="AA109" s="654"/>
      <c r="AB109" s="801"/>
      <c r="AC109" s="818" t="s">
        <v>17</v>
      </c>
      <c r="AD109" s="669"/>
      <c r="AE109" s="669"/>
      <c r="AF109" s="669"/>
      <c r="AG109" s="669"/>
      <c r="AH109" s="668" t="s">
        <v>18</v>
      </c>
      <c r="AI109" s="669"/>
      <c r="AJ109" s="669"/>
      <c r="AK109" s="669"/>
      <c r="AL109" s="669"/>
      <c r="AM109" s="669"/>
      <c r="AN109" s="669"/>
      <c r="AO109" s="669"/>
      <c r="AP109" s="669"/>
      <c r="AQ109" s="669"/>
      <c r="AR109" s="669"/>
      <c r="AS109" s="669"/>
      <c r="AT109" s="670"/>
      <c r="AU109" s="653" t="s">
        <v>19</v>
      </c>
      <c r="AV109" s="654"/>
      <c r="AW109" s="654"/>
      <c r="AX109" s="655"/>
    </row>
    <row r="110" spans="1:50" ht="24.75" customHeight="1" x14ac:dyDescent="0.15">
      <c r="A110" s="1060"/>
      <c r="B110" s="1061"/>
      <c r="C110" s="1061"/>
      <c r="D110" s="1061"/>
      <c r="E110" s="1061"/>
      <c r="F110" s="106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8"/>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customHeight="1" x14ac:dyDescent="0.15">
      <c r="A111" s="1060"/>
      <c r="B111" s="1061"/>
      <c r="C111" s="1061"/>
      <c r="D111" s="1061"/>
      <c r="E111" s="1061"/>
      <c r="F111" s="106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0"/>
      <c r="B112" s="1061"/>
      <c r="C112" s="1061"/>
      <c r="D112" s="1061"/>
      <c r="E112" s="1061"/>
      <c r="F112" s="106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0"/>
      <c r="B113" s="1061"/>
      <c r="C113" s="1061"/>
      <c r="D113" s="1061"/>
      <c r="E113" s="1061"/>
      <c r="F113" s="106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0"/>
      <c r="B114" s="1061"/>
      <c r="C114" s="1061"/>
      <c r="D114" s="1061"/>
      <c r="E114" s="1061"/>
      <c r="F114" s="106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0"/>
      <c r="B115" s="1061"/>
      <c r="C115" s="1061"/>
      <c r="D115" s="1061"/>
      <c r="E115" s="1061"/>
      <c r="F115" s="106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0"/>
      <c r="B116" s="1061"/>
      <c r="C116" s="1061"/>
      <c r="D116" s="1061"/>
      <c r="E116" s="1061"/>
      <c r="F116" s="106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0"/>
      <c r="B117" s="1061"/>
      <c r="C117" s="1061"/>
      <c r="D117" s="1061"/>
      <c r="E117" s="1061"/>
      <c r="F117" s="106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0"/>
      <c r="B118" s="1061"/>
      <c r="C118" s="1061"/>
      <c r="D118" s="1061"/>
      <c r="E118" s="1061"/>
      <c r="F118" s="106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0"/>
      <c r="B119" s="1061"/>
      <c r="C119" s="1061"/>
      <c r="D119" s="1061"/>
      <c r="E119" s="1061"/>
      <c r="F119" s="106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0"/>
      <c r="B120" s="1061"/>
      <c r="C120" s="1061"/>
      <c r="D120" s="1061"/>
      <c r="E120" s="1061"/>
      <c r="F120" s="106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0"/>
      <c r="B121" s="1061"/>
      <c r="C121" s="1061"/>
      <c r="D121" s="1061"/>
      <c r="E121" s="1061"/>
      <c r="F121" s="1062"/>
      <c r="G121" s="595" t="s">
        <v>410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60"/>
      <c r="B122" s="1061"/>
      <c r="C122" s="1061"/>
      <c r="D122" s="1061"/>
      <c r="E122" s="1061"/>
      <c r="F122" s="1062"/>
      <c r="G122" s="818" t="s">
        <v>17</v>
      </c>
      <c r="H122" s="669"/>
      <c r="I122" s="669"/>
      <c r="J122" s="669"/>
      <c r="K122" s="669"/>
      <c r="L122" s="668" t="s">
        <v>18</v>
      </c>
      <c r="M122" s="669"/>
      <c r="N122" s="669"/>
      <c r="O122" s="669"/>
      <c r="P122" s="669"/>
      <c r="Q122" s="669"/>
      <c r="R122" s="669"/>
      <c r="S122" s="669"/>
      <c r="T122" s="669"/>
      <c r="U122" s="669"/>
      <c r="V122" s="669"/>
      <c r="W122" s="669"/>
      <c r="X122" s="670"/>
      <c r="Y122" s="653" t="s">
        <v>19</v>
      </c>
      <c r="Z122" s="654"/>
      <c r="AA122" s="654"/>
      <c r="AB122" s="801"/>
      <c r="AC122" s="818" t="s">
        <v>17</v>
      </c>
      <c r="AD122" s="669"/>
      <c r="AE122" s="669"/>
      <c r="AF122" s="669"/>
      <c r="AG122" s="669"/>
      <c r="AH122" s="668" t="s">
        <v>18</v>
      </c>
      <c r="AI122" s="669"/>
      <c r="AJ122" s="669"/>
      <c r="AK122" s="669"/>
      <c r="AL122" s="669"/>
      <c r="AM122" s="669"/>
      <c r="AN122" s="669"/>
      <c r="AO122" s="669"/>
      <c r="AP122" s="669"/>
      <c r="AQ122" s="669"/>
      <c r="AR122" s="669"/>
      <c r="AS122" s="669"/>
      <c r="AT122" s="670"/>
      <c r="AU122" s="653" t="s">
        <v>19</v>
      </c>
      <c r="AV122" s="654"/>
      <c r="AW122" s="654"/>
      <c r="AX122" s="655"/>
    </row>
    <row r="123" spans="1:50" ht="24.75" customHeight="1" x14ac:dyDescent="0.15">
      <c r="A123" s="1060"/>
      <c r="B123" s="1061"/>
      <c r="C123" s="1061"/>
      <c r="D123" s="1061"/>
      <c r="E123" s="1061"/>
      <c r="F123" s="106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8"/>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customHeight="1" x14ac:dyDescent="0.15">
      <c r="A124" s="1060"/>
      <c r="B124" s="1061"/>
      <c r="C124" s="1061"/>
      <c r="D124" s="1061"/>
      <c r="E124" s="1061"/>
      <c r="F124" s="106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0"/>
      <c r="B125" s="1061"/>
      <c r="C125" s="1061"/>
      <c r="D125" s="1061"/>
      <c r="E125" s="1061"/>
      <c r="F125" s="106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0"/>
      <c r="B126" s="1061"/>
      <c r="C126" s="1061"/>
      <c r="D126" s="1061"/>
      <c r="E126" s="1061"/>
      <c r="F126" s="106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0"/>
      <c r="B127" s="1061"/>
      <c r="C127" s="1061"/>
      <c r="D127" s="1061"/>
      <c r="E127" s="1061"/>
      <c r="F127" s="106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0"/>
      <c r="B128" s="1061"/>
      <c r="C128" s="1061"/>
      <c r="D128" s="1061"/>
      <c r="E128" s="1061"/>
      <c r="F128" s="106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0"/>
      <c r="B129" s="1061"/>
      <c r="C129" s="1061"/>
      <c r="D129" s="1061"/>
      <c r="E129" s="1061"/>
      <c r="F129" s="106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0"/>
      <c r="B130" s="1061"/>
      <c r="C130" s="1061"/>
      <c r="D130" s="1061"/>
      <c r="E130" s="1061"/>
      <c r="F130" s="106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0"/>
      <c r="B131" s="1061"/>
      <c r="C131" s="1061"/>
      <c r="D131" s="1061"/>
      <c r="E131" s="1061"/>
      <c r="F131" s="106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0"/>
      <c r="B132" s="1061"/>
      <c r="C132" s="1061"/>
      <c r="D132" s="1061"/>
      <c r="E132" s="1061"/>
      <c r="F132" s="106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0"/>
      <c r="B133" s="1061"/>
      <c r="C133" s="1061"/>
      <c r="D133" s="1061"/>
      <c r="E133" s="1061"/>
      <c r="F133" s="106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0"/>
      <c r="B134" s="1061"/>
      <c r="C134" s="1061"/>
      <c r="D134" s="1061"/>
      <c r="E134" s="1061"/>
      <c r="F134" s="1062"/>
      <c r="G134" s="595" t="s">
        <v>412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60"/>
      <c r="B135" s="1061"/>
      <c r="C135" s="1061"/>
      <c r="D135" s="1061"/>
      <c r="E135" s="1061"/>
      <c r="F135" s="1062"/>
      <c r="G135" s="818" t="s">
        <v>17</v>
      </c>
      <c r="H135" s="669"/>
      <c r="I135" s="669"/>
      <c r="J135" s="669"/>
      <c r="K135" s="669"/>
      <c r="L135" s="668" t="s">
        <v>18</v>
      </c>
      <c r="M135" s="669"/>
      <c r="N135" s="669"/>
      <c r="O135" s="669"/>
      <c r="P135" s="669"/>
      <c r="Q135" s="669"/>
      <c r="R135" s="669"/>
      <c r="S135" s="669"/>
      <c r="T135" s="669"/>
      <c r="U135" s="669"/>
      <c r="V135" s="669"/>
      <c r="W135" s="669"/>
      <c r="X135" s="670"/>
      <c r="Y135" s="653" t="s">
        <v>19</v>
      </c>
      <c r="Z135" s="654"/>
      <c r="AA135" s="654"/>
      <c r="AB135" s="801"/>
      <c r="AC135" s="818" t="s">
        <v>17</v>
      </c>
      <c r="AD135" s="669"/>
      <c r="AE135" s="669"/>
      <c r="AF135" s="669"/>
      <c r="AG135" s="669"/>
      <c r="AH135" s="668" t="s">
        <v>18</v>
      </c>
      <c r="AI135" s="669"/>
      <c r="AJ135" s="669"/>
      <c r="AK135" s="669"/>
      <c r="AL135" s="669"/>
      <c r="AM135" s="669"/>
      <c r="AN135" s="669"/>
      <c r="AO135" s="669"/>
      <c r="AP135" s="669"/>
      <c r="AQ135" s="669"/>
      <c r="AR135" s="669"/>
      <c r="AS135" s="669"/>
      <c r="AT135" s="670"/>
      <c r="AU135" s="653" t="s">
        <v>19</v>
      </c>
      <c r="AV135" s="654"/>
      <c r="AW135" s="654"/>
      <c r="AX135" s="655"/>
    </row>
    <row r="136" spans="1:50" ht="24.75" customHeight="1" x14ac:dyDescent="0.15">
      <c r="A136" s="1060"/>
      <c r="B136" s="1061"/>
      <c r="C136" s="1061"/>
      <c r="D136" s="1061"/>
      <c r="E136" s="1061"/>
      <c r="F136" s="106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8"/>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customHeight="1" x14ac:dyDescent="0.15">
      <c r="A137" s="1060"/>
      <c r="B137" s="1061"/>
      <c r="C137" s="1061"/>
      <c r="D137" s="1061"/>
      <c r="E137" s="1061"/>
      <c r="F137" s="106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0"/>
      <c r="B138" s="1061"/>
      <c r="C138" s="1061"/>
      <c r="D138" s="1061"/>
      <c r="E138" s="1061"/>
      <c r="F138" s="106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0"/>
      <c r="B139" s="1061"/>
      <c r="C139" s="1061"/>
      <c r="D139" s="1061"/>
      <c r="E139" s="1061"/>
      <c r="F139" s="106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0"/>
      <c r="B140" s="1061"/>
      <c r="C140" s="1061"/>
      <c r="D140" s="1061"/>
      <c r="E140" s="1061"/>
      <c r="F140" s="106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0"/>
      <c r="B141" s="1061"/>
      <c r="C141" s="1061"/>
      <c r="D141" s="1061"/>
      <c r="E141" s="1061"/>
      <c r="F141" s="106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0"/>
      <c r="B142" s="1061"/>
      <c r="C142" s="1061"/>
      <c r="D142" s="1061"/>
      <c r="E142" s="1061"/>
      <c r="F142" s="106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0"/>
      <c r="B143" s="1061"/>
      <c r="C143" s="1061"/>
      <c r="D143" s="1061"/>
      <c r="E143" s="1061"/>
      <c r="F143" s="106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0"/>
      <c r="B144" s="1061"/>
      <c r="C144" s="1061"/>
      <c r="D144" s="1061"/>
      <c r="E144" s="1061"/>
      <c r="F144" s="106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0"/>
      <c r="B145" s="1061"/>
      <c r="C145" s="1061"/>
      <c r="D145" s="1061"/>
      <c r="E145" s="1061"/>
      <c r="F145" s="106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0"/>
      <c r="B146" s="1061"/>
      <c r="C146" s="1061"/>
      <c r="D146" s="1061"/>
      <c r="E146" s="1061"/>
      <c r="F146" s="106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0"/>
      <c r="B147" s="1061"/>
      <c r="C147" s="1061"/>
      <c r="D147" s="1061"/>
      <c r="E147" s="1061"/>
      <c r="F147" s="1062"/>
      <c r="G147" s="595" t="s">
        <v>414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60"/>
      <c r="B148" s="1061"/>
      <c r="C148" s="1061"/>
      <c r="D148" s="1061"/>
      <c r="E148" s="1061"/>
      <c r="F148" s="1062"/>
      <c r="G148" s="818" t="s">
        <v>17</v>
      </c>
      <c r="H148" s="669"/>
      <c r="I148" s="669"/>
      <c r="J148" s="669"/>
      <c r="K148" s="669"/>
      <c r="L148" s="668" t="s">
        <v>18</v>
      </c>
      <c r="M148" s="669"/>
      <c r="N148" s="669"/>
      <c r="O148" s="669"/>
      <c r="P148" s="669"/>
      <c r="Q148" s="669"/>
      <c r="R148" s="669"/>
      <c r="S148" s="669"/>
      <c r="T148" s="669"/>
      <c r="U148" s="669"/>
      <c r="V148" s="669"/>
      <c r="W148" s="669"/>
      <c r="X148" s="670"/>
      <c r="Y148" s="653" t="s">
        <v>19</v>
      </c>
      <c r="Z148" s="654"/>
      <c r="AA148" s="654"/>
      <c r="AB148" s="801"/>
      <c r="AC148" s="818" t="s">
        <v>17</v>
      </c>
      <c r="AD148" s="669"/>
      <c r="AE148" s="669"/>
      <c r="AF148" s="669"/>
      <c r="AG148" s="669"/>
      <c r="AH148" s="668" t="s">
        <v>18</v>
      </c>
      <c r="AI148" s="669"/>
      <c r="AJ148" s="669"/>
      <c r="AK148" s="669"/>
      <c r="AL148" s="669"/>
      <c r="AM148" s="669"/>
      <c r="AN148" s="669"/>
      <c r="AO148" s="669"/>
      <c r="AP148" s="669"/>
      <c r="AQ148" s="669"/>
      <c r="AR148" s="669"/>
      <c r="AS148" s="669"/>
      <c r="AT148" s="670"/>
      <c r="AU148" s="653" t="s">
        <v>19</v>
      </c>
      <c r="AV148" s="654"/>
      <c r="AW148" s="654"/>
      <c r="AX148" s="655"/>
    </row>
    <row r="149" spans="1:50" ht="24.75" customHeight="1" x14ac:dyDescent="0.15">
      <c r="A149" s="1060"/>
      <c r="B149" s="1061"/>
      <c r="C149" s="1061"/>
      <c r="D149" s="1061"/>
      <c r="E149" s="1061"/>
      <c r="F149" s="106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8"/>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customHeight="1" x14ac:dyDescent="0.15">
      <c r="A150" s="1060"/>
      <c r="B150" s="1061"/>
      <c r="C150" s="1061"/>
      <c r="D150" s="1061"/>
      <c r="E150" s="1061"/>
      <c r="F150" s="106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0"/>
      <c r="B151" s="1061"/>
      <c r="C151" s="1061"/>
      <c r="D151" s="1061"/>
      <c r="E151" s="1061"/>
      <c r="F151" s="106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0"/>
      <c r="B152" s="1061"/>
      <c r="C152" s="1061"/>
      <c r="D152" s="1061"/>
      <c r="E152" s="1061"/>
      <c r="F152" s="106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0"/>
      <c r="B153" s="1061"/>
      <c r="C153" s="1061"/>
      <c r="D153" s="1061"/>
      <c r="E153" s="1061"/>
      <c r="F153" s="106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0"/>
      <c r="B154" s="1061"/>
      <c r="C154" s="1061"/>
      <c r="D154" s="1061"/>
      <c r="E154" s="1061"/>
      <c r="F154" s="106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0"/>
      <c r="B155" s="1061"/>
      <c r="C155" s="1061"/>
      <c r="D155" s="1061"/>
      <c r="E155" s="1061"/>
      <c r="F155" s="106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0"/>
      <c r="B156" s="1061"/>
      <c r="C156" s="1061"/>
      <c r="D156" s="1061"/>
      <c r="E156" s="1061"/>
      <c r="F156" s="106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0"/>
      <c r="B157" s="1061"/>
      <c r="C157" s="1061"/>
      <c r="D157" s="1061"/>
      <c r="E157" s="1061"/>
      <c r="F157" s="106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0"/>
      <c r="B158" s="1061"/>
      <c r="C158" s="1061"/>
      <c r="D158" s="1061"/>
      <c r="E158" s="1061"/>
      <c r="F158" s="106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60"/>
      <c r="B162" s="1061"/>
      <c r="C162" s="1061"/>
      <c r="D162" s="1061"/>
      <c r="E162" s="1061"/>
      <c r="F162" s="1062"/>
      <c r="G162" s="818" t="s">
        <v>17</v>
      </c>
      <c r="H162" s="669"/>
      <c r="I162" s="669"/>
      <c r="J162" s="669"/>
      <c r="K162" s="669"/>
      <c r="L162" s="668" t="s">
        <v>18</v>
      </c>
      <c r="M162" s="669"/>
      <c r="N162" s="669"/>
      <c r="O162" s="669"/>
      <c r="P162" s="669"/>
      <c r="Q162" s="669"/>
      <c r="R162" s="669"/>
      <c r="S162" s="669"/>
      <c r="T162" s="669"/>
      <c r="U162" s="669"/>
      <c r="V162" s="669"/>
      <c r="W162" s="669"/>
      <c r="X162" s="670"/>
      <c r="Y162" s="653" t="s">
        <v>19</v>
      </c>
      <c r="Z162" s="654"/>
      <c r="AA162" s="654"/>
      <c r="AB162" s="801"/>
      <c r="AC162" s="818" t="s">
        <v>17</v>
      </c>
      <c r="AD162" s="669"/>
      <c r="AE162" s="669"/>
      <c r="AF162" s="669"/>
      <c r="AG162" s="669"/>
      <c r="AH162" s="668" t="s">
        <v>18</v>
      </c>
      <c r="AI162" s="669"/>
      <c r="AJ162" s="669"/>
      <c r="AK162" s="669"/>
      <c r="AL162" s="669"/>
      <c r="AM162" s="669"/>
      <c r="AN162" s="669"/>
      <c r="AO162" s="669"/>
      <c r="AP162" s="669"/>
      <c r="AQ162" s="669"/>
      <c r="AR162" s="669"/>
      <c r="AS162" s="669"/>
      <c r="AT162" s="670"/>
      <c r="AU162" s="653" t="s">
        <v>19</v>
      </c>
      <c r="AV162" s="654"/>
      <c r="AW162" s="654"/>
      <c r="AX162" s="655"/>
    </row>
    <row r="163" spans="1:50" ht="24.75" customHeight="1" x14ac:dyDescent="0.15">
      <c r="A163" s="1060"/>
      <c r="B163" s="1061"/>
      <c r="C163" s="1061"/>
      <c r="D163" s="1061"/>
      <c r="E163" s="1061"/>
      <c r="F163" s="106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8"/>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customHeight="1" x14ac:dyDescent="0.15">
      <c r="A164" s="1060"/>
      <c r="B164" s="1061"/>
      <c r="C164" s="1061"/>
      <c r="D164" s="1061"/>
      <c r="E164" s="1061"/>
      <c r="F164" s="106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0"/>
      <c r="B165" s="1061"/>
      <c r="C165" s="1061"/>
      <c r="D165" s="1061"/>
      <c r="E165" s="1061"/>
      <c r="F165" s="106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0"/>
      <c r="B166" s="1061"/>
      <c r="C166" s="1061"/>
      <c r="D166" s="1061"/>
      <c r="E166" s="1061"/>
      <c r="F166" s="106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0"/>
      <c r="B167" s="1061"/>
      <c r="C167" s="1061"/>
      <c r="D167" s="1061"/>
      <c r="E167" s="1061"/>
      <c r="F167" s="106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0"/>
      <c r="B168" s="1061"/>
      <c r="C168" s="1061"/>
      <c r="D168" s="1061"/>
      <c r="E168" s="1061"/>
      <c r="F168" s="106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0"/>
      <c r="B169" s="1061"/>
      <c r="C169" s="1061"/>
      <c r="D169" s="1061"/>
      <c r="E169" s="1061"/>
      <c r="F169" s="106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0"/>
      <c r="B170" s="1061"/>
      <c r="C170" s="1061"/>
      <c r="D170" s="1061"/>
      <c r="E170" s="1061"/>
      <c r="F170" s="106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0"/>
      <c r="B171" s="1061"/>
      <c r="C171" s="1061"/>
      <c r="D171" s="1061"/>
      <c r="E171" s="1061"/>
      <c r="F171" s="106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0"/>
      <c r="B172" s="1061"/>
      <c r="C172" s="1061"/>
      <c r="D172" s="1061"/>
      <c r="E172" s="1061"/>
      <c r="F172" s="106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0"/>
      <c r="B173" s="1061"/>
      <c r="C173" s="1061"/>
      <c r="D173" s="1061"/>
      <c r="E173" s="1061"/>
      <c r="F173" s="106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0"/>
      <c r="B174" s="1061"/>
      <c r="C174" s="1061"/>
      <c r="D174" s="1061"/>
      <c r="E174" s="1061"/>
      <c r="F174" s="1062"/>
      <c r="G174" s="595" t="s">
        <v>416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60"/>
      <c r="B175" s="1061"/>
      <c r="C175" s="1061"/>
      <c r="D175" s="1061"/>
      <c r="E175" s="1061"/>
      <c r="F175" s="1062"/>
      <c r="G175" s="818" t="s">
        <v>17</v>
      </c>
      <c r="H175" s="669"/>
      <c r="I175" s="669"/>
      <c r="J175" s="669"/>
      <c r="K175" s="669"/>
      <c r="L175" s="668" t="s">
        <v>18</v>
      </c>
      <c r="M175" s="669"/>
      <c r="N175" s="669"/>
      <c r="O175" s="669"/>
      <c r="P175" s="669"/>
      <c r="Q175" s="669"/>
      <c r="R175" s="669"/>
      <c r="S175" s="669"/>
      <c r="T175" s="669"/>
      <c r="U175" s="669"/>
      <c r="V175" s="669"/>
      <c r="W175" s="669"/>
      <c r="X175" s="670"/>
      <c r="Y175" s="653" t="s">
        <v>19</v>
      </c>
      <c r="Z175" s="654"/>
      <c r="AA175" s="654"/>
      <c r="AB175" s="801"/>
      <c r="AC175" s="818" t="s">
        <v>17</v>
      </c>
      <c r="AD175" s="669"/>
      <c r="AE175" s="669"/>
      <c r="AF175" s="669"/>
      <c r="AG175" s="669"/>
      <c r="AH175" s="668" t="s">
        <v>18</v>
      </c>
      <c r="AI175" s="669"/>
      <c r="AJ175" s="669"/>
      <c r="AK175" s="669"/>
      <c r="AL175" s="669"/>
      <c r="AM175" s="669"/>
      <c r="AN175" s="669"/>
      <c r="AO175" s="669"/>
      <c r="AP175" s="669"/>
      <c r="AQ175" s="669"/>
      <c r="AR175" s="669"/>
      <c r="AS175" s="669"/>
      <c r="AT175" s="670"/>
      <c r="AU175" s="653" t="s">
        <v>19</v>
      </c>
      <c r="AV175" s="654"/>
      <c r="AW175" s="654"/>
      <c r="AX175" s="655"/>
    </row>
    <row r="176" spans="1:50" ht="24.75" customHeight="1" x14ac:dyDescent="0.15">
      <c r="A176" s="1060"/>
      <c r="B176" s="1061"/>
      <c r="C176" s="1061"/>
      <c r="D176" s="1061"/>
      <c r="E176" s="1061"/>
      <c r="F176" s="106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8"/>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customHeight="1" x14ac:dyDescent="0.15">
      <c r="A177" s="1060"/>
      <c r="B177" s="1061"/>
      <c r="C177" s="1061"/>
      <c r="D177" s="1061"/>
      <c r="E177" s="1061"/>
      <c r="F177" s="106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0"/>
      <c r="B178" s="1061"/>
      <c r="C178" s="1061"/>
      <c r="D178" s="1061"/>
      <c r="E178" s="1061"/>
      <c r="F178" s="106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0"/>
      <c r="B179" s="1061"/>
      <c r="C179" s="1061"/>
      <c r="D179" s="1061"/>
      <c r="E179" s="1061"/>
      <c r="F179" s="106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0"/>
      <c r="B180" s="1061"/>
      <c r="C180" s="1061"/>
      <c r="D180" s="1061"/>
      <c r="E180" s="1061"/>
      <c r="F180" s="106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0"/>
      <c r="B181" s="1061"/>
      <c r="C181" s="1061"/>
      <c r="D181" s="1061"/>
      <c r="E181" s="1061"/>
      <c r="F181" s="106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0"/>
      <c r="B182" s="1061"/>
      <c r="C182" s="1061"/>
      <c r="D182" s="1061"/>
      <c r="E182" s="1061"/>
      <c r="F182" s="106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0"/>
      <c r="B183" s="1061"/>
      <c r="C183" s="1061"/>
      <c r="D183" s="1061"/>
      <c r="E183" s="1061"/>
      <c r="F183" s="106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0"/>
      <c r="B184" s="1061"/>
      <c r="C184" s="1061"/>
      <c r="D184" s="1061"/>
      <c r="E184" s="1061"/>
      <c r="F184" s="106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0"/>
      <c r="B185" s="1061"/>
      <c r="C185" s="1061"/>
      <c r="D185" s="1061"/>
      <c r="E185" s="1061"/>
      <c r="F185" s="106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0"/>
      <c r="B186" s="1061"/>
      <c r="C186" s="1061"/>
      <c r="D186" s="1061"/>
      <c r="E186" s="1061"/>
      <c r="F186" s="106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0"/>
      <c r="B187" s="1061"/>
      <c r="C187" s="1061"/>
      <c r="D187" s="1061"/>
      <c r="E187" s="1061"/>
      <c r="F187" s="1062"/>
      <c r="G187" s="595" t="s">
        <v>419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60"/>
      <c r="B188" s="1061"/>
      <c r="C188" s="1061"/>
      <c r="D188" s="1061"/>
      <c r="E188" s="1061"/>
      <c r="F188" s="1062"/>
      <c r="G188" s="818" t="s">
        <v>17</v>
      </c>
      <c r="H188" s="669"/>
      <c r="I188" s="669"/>
      <c r="J188" s="669"/>
      <c r="K188" s="669"/>
      <c r="L188" s="668" t="s">
        <v>18</v>
      </c>
      <c r="M188" s="669"/>
      <c r="N188" s="669"/>
      <c r="O188" s="669"/>
      <c r="P188" s="669"/>
      <c r="Q188" s="669"/>
      <c r="R188" s="669"/>
      <c r="S188" s="669"/>
      <c r="T188" s="669"/>
      <c r="U188" s="669"/>
      <c r="V188" s="669"/>
      <c r="W188" s="669"/>
      <c r="X188" s="670"/>
      <c r="Y188" s="653" t="s">
        <v>19</v>
      </c>
      <c r="Z188" s="654"/>
      <c r="AA188" s="654"/>
      <c r="AB188" s="801"/>
      <c r="AC188" s="818" t="s">
        <v>17</v>
      </c>
      <c r="AD188" s="669"/>
      <c r="AE188" s="669"/>
      <c r="AF188" s="669"/>
      <c r="AG188" s="669"/>
      <c r="AH188" s="668" t="s">
        <v>18</v>
      </c>
      <c r="AI188" s="669"/>
      <c r="AJ188" s="669"/>
      <c r="AK188" s="669"/>
      <c r="AL188" s="669"/>
      <c r="AM188" s="669"/>
      <c r="AN188" s="669"/>
      <c r="AO188" s="669"/>
      <c r="AP188" s="669"/>
      <c r="AQ188" s="669"/>
      <c r="AR188" s="669"/>
      <c r="AS188" s="669"/>
      <c r="AT188" s="670"/>
      <c r="AU188" s="653" t="s">
        <v>19</v>
      </c>
      <c r="AV188" s="654"/>
      <c r="AW188" s="654"/>
      <c r="AX188" s="655"/>
    </row>
    <row r="189" spans="1:50" ht="24.75" customHeight="1" x14ac:dyDescent="0.15">
      <c r="A189" s="1060"/>
      <c r="B189" s="1061"/>
      <c r="C189" s="1061"/>
      <c r="D189" s="1061"/>
      <c r="E189" s="1061"/>
      <c r="F189" s="106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8"/>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customHeight="1" x14ac:dyDescent="0.15">
      <c r="A190" s="1060"/>
      <c r="B190" s="1061"/>
      <c r="C190" s="1061"/>
      <c r="D190" s="1061"/>
      <c r="E190" s="1061"/>
      <c r="F190" s="106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0"/>
      <c r="B191" s="1061"/>
      <c r="C191" s="1061"/>
      <c r="D191" s="1061"/>
      <c r="E191" s="1061"/>
      <c r="F191" s="106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0"/>
      <c r="B192" s="1061"/>
      <c r="C192" s="1061"/>
      <c r="D192" s="1061"/>
      <c r="E192" s="1061"/>
      <c r="F192" s="106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0"/>
      <c r="B193" s="1061"/>
      <c r="C193" s="1061"/>
      <c r="D193" s="1061"/>
      <c r="E193" s="1061"/>
      <c r="F193" s="106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0"/>
      <c r="B194" s="1061"/>
      <c r="C194" s="1061"/>
      <c r="D194" s="1061"/>
      <c r="E194" s="1061"/>
      <c r="F194" s="106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0"/>
      <c r="B195" s="1061"/>
      <c r="C195" s="1061"/>
      <c r="D195" s="1061"/>
      <c r="E195" s="1061"/>
      <c r="F195" s="106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0"/>
      <c r="B196" s="1061"/>
      <c r="C196" s="1061"/>
      <c r="D196" s="1061"/>
      <c r="E196" s="1061"/>
      <c r="F196" s="106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0"/>
      <c r="B197" s="1061"/>
      <c r="C197" s="1061"/>
      <c r="D197" s="1061"/>
      <c r="E197" s="1061"/>
      <c r="F197" s="106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0"/>
      <c r="B198" s="1061"/>
      <c r="C198" s="1061"/>
      <c r="D198" s="1061"/>
      <c r="E198" s="1061"/>
      <c r="F198" s="106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0"/>
      <c r="B199" s="1061"/>
      <c r="C199" s="1061"/>
      <c r="D199" s="1061"/>
      <c r="E199" s="1061"/>
      <c r="F199" s="106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0"/>
      <c r="B200" s="1061"/>
      <c r="C200" s="1061"/>
      <c r="D200" s="1061"/>
      <c r="E200" s="1061"/>
      <c r="F200" s="1062"/>
      <c r="G200" s="595" t="s">
        <v>420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60"/>
      <c r="B201" s="1061"/>
      <c r="C201" s="1061"/>
      <c r="D201" s="1061"/>
      <c r="E201" s="1061"/>
      <c r="F201" s="1062"/>
      <c r="G201" s="818" t="s">
        <v>17</v>
      </c>
      <c r="H201" s="669"/>
      <c r="I201" s="669"/>
      <c r="J201" s="669"/>
      <c r="K201" s="669"/>
      <c r="L201" s="668" t="s">
        <v>18</v>
      </c>
      <c r="M201" s="669"/>
      <c r="N201" s="669"/>
      <c r="O201" s="669"/>
      <c r="P201" s="669"/>
      <c r="Q201" s="669"/>
      <c r="R201" s="669"/>
      <c r="S201" s="669"/>
      <c r="T201" s="669"/>
      <c r="U201" s="669"/>
      <c r="V201" s="669"/>
      <c r="W201" s="669"/>
      <c r="X201" s="670"/>
      <c r="Y201" s="653" t="s">
        <v>19</v>
      </c>
      <c r="Z201" s="654"/>
      <c r="AA201" s="654"/>
      <c r="AB201" s="801"/>
      <c r="AC201" s="818" t="s">
        <v>17</v>
      </c>
      <c r="AD201" s="669"/>
      <c r="AE201" s="669"/>
      <c r="AF201" s="669"/>
      <c r="AG201" s="669"/>
      <c r="AH201" s="668" t="s">
        <v>18</v>
      </c>
      <c r="AI201" s="669"/>
      <c r="AJ201" s="669"/>
      <c r="AK201" s="669"/>
      <c r="AL201" s="669"/>
      <c r="AM201" s="669"/>
      <c r="AN201" s="669"/>
      <c r="AO201" s="669"/>
      <c r="AP201" s="669"/>
      <c r="AQ201" s="669"/>
      <c r="AR201" s="669"/>
      <c r="AS201" s="669"/>
      <c r="AT201" s="670"/>
      <c r="AU201" s="653" t="s">
        <v>19</v>
      </c>
      <c r="AV201" s="654"/>
      <c r="AW201" s="654"/>
      <c r="AX201" s="655"/>
    </row>
    <row r="202" spans="1:50" ht="24.75" customHeight="1" x14ac:dyDescent="0.15">
      <c r="A202" s="1060"/>
      <c r="B202" s="1061"/>
      <c r="C202" s="1061"/>
      <c r="D202" s="1061"/>
      <c r="E202" s="1061"/>
      <c r="F202" s="106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8"/>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customHeight="1" x14ac:dyDescent="0.15">
      <c r="A203" s="1060"/>
      <c r="B203" s="1061"/>
      <c r="C203" s="1061"/>
      <c r="D203" s="1061"/>
      <c r="E203" s="1061"/>
      <c r="F203" s="106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0"/>
      <c r="B204" s="1061"/>
      <c r="C204" s="1061"/>
      <c r="D204" s="1061"/>
      <c r="E204" s="1061"/>
      <c r="F204" s="106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0"/>
      <c r="B205" s="1061"/>
      <c r="C205" s="1061"/>
      <c r="D205" s="1061"/>
      <c r="E205" s="1061"/>
      <c r="F205" s="106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0"/>
      <c r="B206" s="1061"/>
      <c r="C206" s="1061"/>
      <c r="D206" s="1061"/>
      <c r="E206" s="1061"/>
      <c r="F206" s="106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0"/>
      <c r="B207" s="1061"/>
      <c r="C207" s="1061"/>
      <c r="D207" s="1061"/>
      <c r="E207" s="1061"/>
      <c r="F207" s="106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0"/>
      <c r="B208" s="1061"/>
      <c r="C208" s="1061"/>
      <c r="D208" s="1061"/>
      <c r="E208" s="1061"/>
      <c r="F208" s="106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0"/>
      <c r="B209" s="1061"/>
      <c r="C209" s="1061"/>
      <c r="D209" s="1061"/>
      <c r="E209" s="1061"/>
      <c r="F209" s="106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0"/>
      <c r="B210" s="1061"/>
      <c r="C210" s="1061"/>
      <c r="D210" s="1061"/>
      <c r="E210" s="1061"/>
      <c r="F210" s="106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0"/>
      <c r="B211" s="1061"/>
      <c r="C211" s="1061"/>
      <c r="D211" s="1061"/>
      <c r="E211" s="1061"/>
      <c r="F211" s="106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60"/>
      <c r="B215" s="1061"/>
      <c r="C215" s="1061"/>
      <c r="D215" s="1061"/>
      <c r="E215" s="1061"/>
      <c r="F215" s="1062"/>
      <c r="G215" s="818" t="s">
        <v>17</v>
      </c>
      <c r="H215" s="669"/>
      <c r="I215" s="669"/>
      <c r="J215" s="669"/>
      <c r="K215" s="669"/>
      <c r="L215" s="668" t="s">
        <v>18</v>
      </c>
      <c r="M215" s="669"/>
      <c r="N215" s="669"/>
      <c r="O215" s="669"/>
      <c r="P215" s="669"/>
      <c r="Q215" s="669"/>
      <c r="R215" s="669"/>
      <c r="S215" s="669"/>
      <c r="T215" s="669"/>
      <c r="U215" s="669"/>
      <c r="V215" s="669"/>
      <c r="W215" s="669"/>
      <c r="X215" s="670"/>
      <c r="Y215" s="653" t="s">
        <v>19</v>
      </c>
      <c r="Z215" s="654"/>
      <c r="AA215" s="654"/>
      <c r="AB215" s="801"/>
      <c r="AC215" s="818" t="s">
        <v>17</v>
      </c>
      <c r="AD215" s="669"/>
      <c r="AE215" s="669"/>
      <c r="AF215" s="669"/>
      <c r="AG215" s="669"/>
      <c r="AH215" s="668" t="s">
        <v>18</v>
      </c>
      <c r="AI215" s="669"/>
      <c r="AJ215" s="669"/>
      <c r="AK215" s="669"/>
      <c r="AL215" s="669"/>
      <c r="AM215" s="669"/>
      <c r="AN215" s="669"/>
      <c r="AO215" s="669"/>
      <c r="AP215" s="669"/>
      <c r="AQ215" s="669"/>
      <c r="AR215" s="669"/>
      <c r="AS215" s="669"/>
      <c r="AT215" s="670"/>
      <c r="AU215" s="653" t="s">
        <v>19</v>
      </c>
      <c r="AV215" s="654"/>
      <c r="AW215" s="654"/>
      <c r="AX215" s="655"/>
    </row>
    <row r="216" spans="1:50" ht="24.75" customHeight="1" x14ac:dyDescent="0.15">
      <c r="A216" s="1060"/>
      <c r="B216" s="1061"/>
      <c r="C216" s="1061"/>
      <c r="D216" s="1061"/>
      <c r="E216" s="1061"/>
      <c r="F216" s="106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8"/>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customHeight="1" x14ac:dyDescent="0.15">
      <c r="A217" s="1060"/>
      <c r="B217" s="1061"/>
      <c r="C217" s="1061"/>
      <c r="D217" s="1061"/>
      <c r="E217" s="1061"/>
      <c r="F217" s="106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0"/>
      <c r="B218" s="1061"/>
      <c r="C218" s="1061"/>
      <c r="D218" s="1061"/>
      <c r="E218" s="1061"/>
      <c r="F218" s="106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0"/>
      <c r="B219" s="1061"/>
      <c r="C219" s="1061"/>
      <c r="D219" s="1061"/>
      <c r="E219" s="1061"/>
      <c r="F219" s="106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0"/>
      <c r="B220" s="1061"/>
      <c r="C220" s="1061"/>
      <c r="D220" s="1061"/>
      <c r="E220" s="1061"/>
      <c r="F220" s="106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0"/>
      <c r="B221" s="1061"/>
      <c r="C221" s="1061"/>
      <c r="D221" s="1061"/>
      <c r="E221" s="1061"/>
      <c r="F221" s="106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0"/>
      <c r="B222" s="1061"/>
      <c r="C222" s="1061"/>
      <c r="D222" s="1061"/>
      <c r="E222" s="1061"/>
      <c r="F222" s="106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0"/>
      <c r="B223" s="1061"/>
      <c r="C223" s="1061"/>
      <c r="D223" s="1061"/>
      <c r="E223" s="1061"/>
      <c r="F223" s="106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0"/>
      <c r="B224" s="1061"/>
      <c r="C224" s="1061"/>
      <c r="D224" s="1061"/>
      <c r="E224" s="1061"/>
      <c r="F224" s="106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0"/>
      <c r="B225" s="1061"/>
      <c r="C225" s="1061"/>
      <c r="D225" s="1061"/>
      <c r="E225" s="1061"/>
      <c r="F225" s="106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0"/>
      <c r="B226" s="1061"/>
      <c r="C226" s="1061"/>
      <c r="D226" s="1061"/>
      <c r="E226" s="1061"/>
      <c r="F226" s="106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0"/>
      <c r="B227" s="1061"/>
      <c r="C227" s="1061"/>
      <c r="D227" s="1061"/>
      <c r="E227" s="1061"/>
      <c r="F227" s="1062"/>
      <c r="G227" s="595" t="s">
        <v>422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60"/>
      <c r="B228" s="1061"/>
      <c r="C228" s="1061"/>
      <c r="D228" s="1061"/>
      <c r="E228" s="1061"/>
      <c r="F228" s="1062"/>
      <c r="G228" s="818" t="s">
        <v>17</v>
      </c>
      <c r="H228" s="669"/>
      <c r="I228" s="669"/>
      <c r="J228" s="669"/>
      <c r="K228" s="669"/>
      <c r="L228" s="668" t="s">
        <v>18</v>
      </c>
      <c r="M228" s="669"/>
      <c r="N228" s="669"/>
      <c r="O228" s="669"/>
      <c r="P228" s="669"/>
      <c r="Q228" s="669"/>
      <c r="R228" s="669"/>
      <c r="S228" s="669"/>
      <c r="T228" s="669"/>
      <c r="U228" s="669"/>
      <c r="V228" s="669"/>
      <c r="W228" s="669"/>
      <c r="X228" s="670"/>
      <c r="Y228" s="653" t="s">
        <v>19</v>
      </c>
      <c r="Z228" s="654"/>
      <c r="AA228" s="654"/>
      <c r="AB228" s="801"/>
      <c r="AC228" s="818" t="s">
        <v>17</v>
      </c>
      <c r="AD228" s="669"/>
      <c r="AE228" s="669"/>
      <c r="AF228" s="669"/>
      <c r="AG228" s="669"/>
      <c r="AH228" s="668" t="s">
        <v>18</v>
      </c>
      <c r="AI228" s="669"/>
      <c r="AJ228" s="669"/>
      <c r="AK228" s="669"/>
      <c r="AL228" s="669"/>
      <c r="AM228" s="669"/>
      <c r="AN228" s="669"/>
      <c r="AO228" s="669"/>
      <c r="AP228" s="669"/>
      <c r="AQ228" s="669"/>
      <c r="AR228" s="669"/>
      <c r="AS228" s="669"/>
      <c r="AT228" s="670"/>
      <c r="AU228" s="653" t="s">
        <v>19</v>
      </c>
      <c r="AV228" s="654"/>
      <c r="AW228" s="654"/>
      <c r="AX228" s="655"/>
    </row>
    <row r="229" spans="1:50" ht="24.75" customHeight="1" x14ac:dyDescent="0.15">
      <c r="A229" s="1060"/>
      <c r="B229" s="1061"/>
      <c r="C229" s="1061"/>
      <c r="D229" s="1061"/>
      <c r="E229" s="1061"/>
      <c r="F229" s="106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8"/>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customHeight="1" x14ac:dyDescent="0.15">
      <c r="A230" s="1060"/>
      <c r="B230" s="1061"/>
      <c r="C230" s="1061"/>
      <c r="D230" s="1061"/>
      <c r="E230" s="1061"/>
      <c r="F230" s="106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0"/>
      <c r="B231" s="1061"/>
      <c r="C231" s="1061"/>
      <c r="D231" s="1061"/>
      <c r="E231" s="1061"/>
      <c r="F231" s="106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0"/>
      <c r="B232" s="1061"/>
      <c r="C232" s="1061"/>
      <c r="D232" s="1061"/>
      <c r="E232" s="1061"/>
      <c r="F232" s="106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0"/>
      <c r="B233" s="1061"/>
      <c r="C233" s="1061"/>
      <c r="D233" s="1061"/>
      <c r="E233" s="1061"/>
      <c r="F233" s="106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0"/>
      <c r="B234" s="1061"/>
      <c r="C234" s="1061"/>
      <c r="D234" s="1061"/>
      <c r="E234" s="1061"/>
      <c r="F234" s="106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0"/>
      <c r="B235" s="1061"/>
      <c r="C235" s="1061"/>
      <c r="D235" s="1061"/>
      <c r="E235" s="1061"/>
      <c r="F235" s="106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0"/>
      <c r="B236" s="1061"/>
      <c r="C236" s="1061"/>
      <c r="D236" s="1061"/>
      <c r="E236" s="1061"/>
      <c r="F236" s="106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0"/>
      <c r="B237" s="1061"/>
      <c r="C237" s="1061"/>
      <c r="D237" s="1061"/>
      <c r="E237" s="1061"/>
      <c r="F237" s="106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0"/>
      <c r="B238" s="1061"/>
      <c r="C238" s="1061"/>
      <c r="D238" s="1061"/>
      <c r="E238" s="1061"/>
      <c r="F238" s="106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0"/>
      <c r="B239" s="1061"/>
      <c r="C239" s="1061"/>
      <c r="D239" s="1061"/>
      <c r="E239" s="1061"/>
      <c r="F239" s="106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0"/>
      <c r="B240" s="1061"/>
      <c r="C240" s="1061"/>
      <c r="D240" s="1061"/>
      <c r="E240" s="1061"/>
      <c r="F240" s="1062"/>
      <c r="G240" s="595" t="s">
        <v>424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60"/>
      <c r="B241" s="1061"/>
      <c r="C241" s="1061"/>
      <c r="D241" s="1061"/>
      <c r="E241" s="1061"/>
      <c r="F241" s="1062"/>
      <c r="G241" s="818" t="s">
        <v>17</v>
      </c>
      <c r="H241" s="669"/>
      <c r="I241" s="669"/>
      <c r="J241" s="669"/>
      <c r="K241" s="669"/>
      <c r="L241" s="668" t="s">
        <v>18</v>
      </c>
      <c r="M241" s="669"/>
      <c r="N241" s="669"/>
      <c r="O241" s="669"/>
      <c r="P241" s="669"/>
      <c r="Q241" s="669"/>
      <c r="R241" s="669"/>
      <c r="S241" s="669"/>
      <c r="T241" s="669"/>
      <c r="U241" s="669"/>
      <c r="V241" s="669"/>
      <c r="W241" s="669"/>
      <c r="X241" s="670"/>
      <c r="Y241" s="653" t="s">
        <v>19</v>
      </c>
      <c r="Z241" s="654"/>
      <c r="AA241" s="654"/>
      <c r="AB241" s="801"/>
      <c r="AC241" s="818" t="s">
        <v>17</v>
      </c>
      <c r="AD241" s="669"/>
      <c r="AE241" s="669"/>
      <c r="AF241" s="669"/>
      <c r="AG241" s="669"/>
      <c r="AH241" s="668" t="s">
        <v>18</v>
      </c>
      <c r="AI241" s="669"/>
      <c r="AJ241" s="669"/>
      <c r="AK241" s="669"/>
      <c r="AL241" s="669"/>
      <c r="AM241" s="669"/>
      <c r="AN241" s="669"/>
      <c r="AO241" s="669"/>
      <c r="AP241" s="669"/>
      <c r="AQ241" s="669"/>
      <c r="AR241" s="669"/>
      <c r="AS241" s="669"/>
      <c r="AT241" s="670"/>
      <c r="AU241" s="653" t="s">
        <v>19</v>
      </c>
      <c r="AV241" s="654"/>
      <c r="AW241" s="654"/>
      <c r="AX241" s="655"/>
    </row>
    <row r="242" spans="1:50" ht="24.75" customHeight="1" x14ac:dyDescent="0.15">
      <c r="A242" s="1060"/>
      <c r="B242" s="1061"/>
      <c r="C242" s="1061"/>
      <c r="D242" s="1061"/>
      <c r="E242" s="1061"/>
      <c r="F242" s="106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8"/>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customHeight="1" x14ac:dyDescent="0.15">
      <c r="A243" s="1060"/>
      <c r="B243" s="1061"/>
      <c r="C243" s="1061"/>
      <c r="D243" s="1061"/>
      <c r="E243" s="1061"/>
      <c r="F243" s="106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0"/>
      <c r="B244" s="1061"/>
      <c r="C244" s="1061"/>
      <c r="D244" s="1061"/>
      <c r="E244" s="1061"/>
      <c r="F244" s="106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0"/>
      <c r="B245" s="1061"/>
      <c r="C245" s="1061"/>
      <c r="D245" s="1061"/>
      <c r="E245" s="1061"/>
      <c r="F245" s="106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0"/>
      <c r="B246" s="1061"/>
      <c r="C246" s="1061"/>
      <c r="D246" s="1061"/>
      <c r="E246" s="1061"/>
      <c r="F246" s="106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0"/>
      <c r="B247" s="1061"/>
      <c r="C247" s="1061"/>
      <c r="D247" s="1061"/>
      <c r="E247" s="1061"/>
      <c r="F247" s="106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0"/>
      <c r="B248" s="1061"/>
      <c r="C248" s="1061"/>
      <c r="D248" s="1061"/>
      <c r="E248" s="1061"/>
      <c r="F248" s="106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0"/>
      <c r="B249" s="1061"/>
      <c r="C249" s="1061"/>
      <c r="D249" s="1061"/>
      <c r="E249" s="1061"/>
      <c r="F249" s="106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0"/>
      <c r="B250" s="1061"/>
      <c r="C250" s="1061"/>
      <c r="D250" s="1061"/>
      <c r="E250" s="1061"/>
      <c r="F250" s="106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0"/>
      <c r="B251" s="1061"/>
      <c r="C251" s="1061"/>
      <c r="D251" s="1061"/>
      <c r="E251" s="1061"/>
      <c r="F251" s="106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0"/>
      <c r="B252" s="1061"/>
      <c r="C252" s="1061"/>
      <c r="D252" s="1061"/>
      <c r="E252" s="1061"/>
      <c r="F252" s="106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0"/>
      <c r="B253" s="1061"/>
      <c r="C253" s="1061"/>
      <c r="D253" s="1061"/>
      <c r="E253" s="1061"/>
      <c r="F253" s="1062"/>
      <c r="G253" s="595" t="s">
        <v>426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60"/>
      <c r="B254" s="1061"/>
      <c r="C254" s="1061"/>
      <c r="D254" s="1061"/>
      <c r="E254" s="1061"/>
      <c r="F254" s="1062"/>
      <c r="G254" s="818" t="s">
        <v>17</v>
      </c>
      <c r="H254" s="669"/>
      <c r="I254" s="669"/>
      <c r="J254" s="669"/>
      <c r="K254" s="669"/>
      <c r="L254" s="668" t="s">
        <v>18</v>
      </c>
      <c r="M254" s="669"/>
      <c r="N254" s="669"/>
      <c r="O254" s="669"/>
      <c r="P254" s="669"/>
      <c r="Q254" s="669"/>
      <c r="R254" s="669"/>
      <c r="S254" s="669"/>
      <c r="T254" s="669"/>
      <c r="U254" s="669"/>
      <c r="V254" s="669"/>
      <c r="W254" s="669"/>
      <c r="X254" s="670"/>
      <c r="Y254" s="653" t="s">
        <v>19</v>
      </c>
      <c r="Z254" s="654"/>
      <c r="AA254" s="654"/>
      <c r="AB254" s="801"/>
      <c r="AC254" s="818" t="s">
        <v>17</v>
      </c>
      <c r="AD254" s="669"/>
      <c r="AE254" s="669"/>
      <c r="AF254" s="669"/>
      <c r="AG254" s="669"/>
      <c r="AH254" s="668" t="s">
        <v>18</v>
      </c>
      <c r="AI254" s="669"/>
      <c r="AJ254" s="669"/>
      <c r="AK254" s="669"/>
      <c r="AL254" s="669"/>
      <c r="AM254" s="669"/>
      <c r="AN254" s="669"/>
      <c r="AO254" s="669"/>
      <c r="AP254" s="669"/>
      <c r="AQ254" s="669"/>
      <c r="AR254" s="669"/>
      <c r="AS254" s="669"/>
      <c r="AT254" s="670"/>
      <c r="AU254" s="653" t="s">
        <v>19</v>
      </c>
      <c r="AV254" s="654"/>
      <c r="AW254" s="654"/>
      <c r="AX254" s="655"/>
    </row>
    <row r="255" spans="1:50" ht="24.75" customHeight="1" x14ac:dyDescent="0.15">
      <c r="A255" s="1060"/>
      <c r="B255" s="1061"/>
      <c r="C255" s="1061"/>
      <c r="D255" s="1061"/>
      <c r="E255" s="1061"/>
      <c r="F255" s="106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8"/>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customHeight="1" x14ac:dyDescent="0.15">
      <c r="A256" s="1060"/>
      <c r="B256" s="1061"/>
      <c r="C256" s="1061"/>
      <c r="D256" s="1061"/>
      <c r="E256" s="1061"/>
      <c r="F256" s="106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0"/>
      <c r="B257" s="1061"/>
      <c r="C257" s="1061"/>
      <c r="D257" s="1061"/>
      <c r="E257" s="1061"/>
      <c r="F257" s="106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0"/>
      <c r="B258" s="1061"/>
      <c r="C258" s="1061"/>
      <c r="D258" s="1061"/>
      <c r="E258" s="1061"/>
      <c r="F258" s="106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0"/>
      <c r="B259" s="1061"/>
      <c r="C259" s="1061"/>
      <c r="D259" s="1061"/>
      <c r="E259" s="1061"/>
      <c r="F259" s="106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0"/>
      <c r="B260" s="1061"/>
      <c r="C260" s="1061"/>
      <c r="D260" s="1061"/>
      <c r="E260" s="1061"/>
      <c r="F260" s="106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0"/>
      <c r="B261" s="1061"/>
      <c r="C261" s="1061"/>
      <c r="D261" s="1061"/>
      <c r="E261" s="1061"/>
      <c r="F261" s="106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0"/>
      <c r="B262" s="1061"/>
      <c r="C262" s="1061"/>
      <c r="D262" s="1061"/>
      <c r="E262" s="1061"/>
      <c r="F262" s="106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0"/>
      <c r="B263" s="1061"/>
      <c r="C263" s="1061"/>
      <c r="D263" s="1061"/>
      <c r="E263" s="1061"/>
      <c r="F263" s="106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0"/>
      <c r="B264" s="1061"/>
      <c r="C264" s="1061"/>
      <c r="D264" s="1061"/>
      <c r="E264" s="1061"/>
      <c r="F264" s="106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4" sqref="AH4:AK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430</v>
      </c>
      <c r="K3" s="359"/>
      <c r="L3" s="359"/>
      <c r="M3" s="359"/>
      <c r="N3" s="359"/>
      <c r="O3" s="359"/>
      <c r="P3" s="360" t="s">
        <v>27</v>
      </c>
      <c r="Q3" s="360"/>
      <c r="R3" s="360"/>
      <c r="S3" s="360"/>
      <c r="T3" s="360"/>
      <c r="U3" s="360"/>
      <c r="V3" s="360"/>
      <c r="W3" s="360"/>
      <c r="X3" s="360"/>
      <c r="Y3" s="361" t="s">
        <v>490</v>
      </c>
      <c r="Z3" s="362"/>
      <c r="AA3" s="362"/>
      <c r="AB3" s="362"/>
      <c r="AC3" s="142" t="s">
        <v>473</v>
      </c>
      <c r="AD3" s="142"/>
      <c r="AE3" s="142"/>
      <c r="AF3" s="142"/>
      <c r="AG3" s="142"/>
      <c r="AH3" s="361" t="s">
        <v>390</v>
      </c>
      <c r="AI3" s="358"/>
      <c r="AJ3" s="358"/>
      <c r="AK3" s="358"/>
      <c r="AL3" s="358" t="s">
        <v>21</v>
      </c>
      <c r="AM3" s="358"/>
      <c r="AN3" s="358"/>
      <c r="AO3" s="363"/>
      <c r="AP3" s="364" t="s">
        <v>431</v>
      </c>
      <c r="AQ3" s="364"/>
      <c r="AR3" s="364"/>
      <c r="AS3" s="364"/>
      <c r="AT3" s="364"/>
      <c r="AU3" s="364"/>
      <c r="AV3" s="364"/>
      <c r="AW3" s="364"/>
      <c r="AX3" s="364"/>
    </row>
    <row r="4" spans="1:50" ht="26.25" customHeight="1" x14ac:dyDescent="0.15">
      <c r="A4" s="1071">
        <v>1</v>
      </c>
      <c r="B4" s="107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1">
        <v>2</v>
      </c>
      <c r="B5" s="107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1">
        <v>3</v>
      </c>
      <c r="B6" s="107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1">
        <v>4</v>
      </c>
      <c r="B7" s="107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71">
        <v>5</v>
      </c>
      <c r="B8" s="107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1">
        <v>6</v>
      </c>
      <c r="B9" s="107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1">
        <v>7</v>
      </c>
      <c r="B10" s="107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1">
        <v>8</v>
      </c>
      <c r="B11" s="107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1">
        <v>9</v>
      </c>
      <c r="B12" s="107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1">
        <v>10</v>
      </c>
      <c r="B13" s="107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1">
        <v>11</v>
      </c>
      <c r="B14" s="107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71">
        <v>12</v>
      </c>
      <c r="B15" s="107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71">
        <v>13</v>
      </c>
      <c r="B16" s="107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71">
        <v>14</v>
      </c>
      <c r="B17" s="107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71">
        <v>15</v>
      </c>
      <c r="B18" s="107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71">
        <v>16</v>
      </c>
      <c r="B19" s="107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71">
        <v>17</v>
      </c>
      <c r="B20" s="107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71">
        <v>18</v>
      </c>
      <c r="B21" s="107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71">
        <v>19</v>
      </c>
      <c r="B22" s="107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71">
        <v>20</v>
      </c>
      <c r="B23" s="107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71">
        <v>21</v>
      </c>
      <c r="B24" s="107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71">
        <v>22</v>
      </c>
      <c r="B25" s="107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71">
        <v>23</v>
      </c>
      <c r="B26" s="107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71">
        <v>24</v>
      </c>
      <c r="B27" s="107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71">
        <v>25</v>
      </c>
      <c r="B28" s="107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71">
        <v>26</v>
      </c>
      <c r="B29" s="107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71">
        <v>27</v>
      </c>
      <c r="B30" s="107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71">
        <v>28</v>
      </c>
      <c r="B31" s="107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71">
        <v>29</v>
      </c>
      <c r="B32" s="107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71">
        <v>30</v>
      </c>
      <c r="B33" s="107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430</v>
      </c>
      <c r="K36" s="359"/>
      <c r="L36" s="359"/>
      <c r="M36" s="359"/>
      <c r="N36" s="359"/>
      <c r="O36" s="359"/>
      <c r="P36" s="360" t="s">
        <v>27</v>
      </c>
      <c r="Q36" s="360"/>
      <c r="R36" s="360"/>
      <c r="S36" s="360"/>
      <c r="T36" s="360"/>
      <c r="U36" s="360"/>
      <c r="V36" s="360"/>
      <c r="W36" s="360"/>
      <c r="X36" s="360"/>
      <c r="Y36" s="361" t="s">
        <v>490</v>
      </c>
      <c r="Z36" s="362"/>
      <c r="AA36" s="362"/>
      <c r="AB36" s="362"/>
      <c r="AC36" s="142" t="s">
        <v>473</v>
      </c>
      <c r="AD36" s="142"/>
      <c r="AE36" s="142"/>
      <c r="AF36" s="142"/>
      <c r="AG36" s="142"/>
      <c r="AH36" s="361" t="s">
        <v>390</v>
      </c>
      <c r="AI36" s="358"/>
      <c r="AJ36" s="358"/>
      <c r="AK36" s="358"/>
      <c r="AL36" s="358" t="s">
        <v>21</v>
      </c>
      <c r="AM36" s="358"/>
      <c r="AN36" s="358"/>
      <c r="AO36" s="363"/>
      <c r="AP36" s="364" t="s">
        <v>431</v>
      </c>
      <c r="AQ36" s="364"/>
      <c r="AR36" s="364"/>
      <c r="AS36" s="364"/>
      <c r="AT36" s="364"/>
      <c r="AU36" s="364"/>
      <c r="AV36" s="364"/>
      <c r="AW36" s="364"/>
      <c r="AX36" s="364"/>
    </row>
    <row r="37" spans="1:50" ht="26.25" customHeight="1" x14ac:dyDescent="0.15">
      <c r="A37" s="1071">
        <v>1</v>
      </c>
      <c r="B37" s="107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71">
        <v>2</v>
      </c>
      <c r="B38" s="107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71">
        <v>3</v>
      </c>
      <c r="B39" s="107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71">
        <v>4</v>
      </c>
      <c r="B40" s="107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71">
        <v>5</v>
      </c>
      <c r="B41" s="107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71">
        <v>6</v>
      </c>
      <c r="B42" s="107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71">
        <v>7</v>
      </c>
      <c r="B43" s="107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71">
        <v>8</v>
      </c>
      <c r="B44" s="107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71">
        <v>9</v>
      </c>
      <c r="B45" s="107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71">
        <v>10</v>
      </c>
      <c r="B46" s="107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71">
        <v>11</v>
      </c>
      <c r="B47" s="107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71">
        <v>12</v>
      </c>
      <c r="B48" s="107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71">
        <v>13</v>
      </c>
      <c r="B49" s="107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71">
        <v>14</v>
      </c>
      <c r="B50" s="107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71">
        <v>15</v>
      </c>
      <c r="B51" s="107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71">
        <v>16</v>
      </c>
      <c r="B52" s="107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71">
        <v>17</v>
      </c>
      <c r="B53" s="107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71">
        <v>18</v>
      </c>
      <c r="B54" s="107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71">
        <v>19</v>
      </c>
      <c r="B55" s="107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71">
        <v>20</v>
      </c>
      <c r="B56" s="107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71">
        <v>21</v>
      </c>
      <c r="B57" s="107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71">
        <v>22</v>
      </c>
      <c r="B58" s="107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71">
        <v>23</v>
      </c>
      <c r="B59" s="107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71">
        <v>24</v>
      </c>
      <c r="B60" s="107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71">
        <v>25</v>
      </c>
      <c r="B61" s="107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71">
        <v>26</v>
      </c>
      <c r="B62" s="107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71">
        <v>27</v>
      </c>
      <c r="B63" s="107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71">
        <v>28</v>
      </c>
      <c r="B64" s="107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71">
        <v>29</v>
      </c>
      <c r="B65" s="107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71">
        <v>30</v>
      </c>
      <c r="B66" s="107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430</v>
      </c>
      <c r="K69" s="359"/>
      <c r="L69" s="359"/>
      <c r="M69" s="359"/>
      <c r="N69" s="359"/>
      <c r="O69" s="359"/>
      <c r="P69" s="360" t="s">
        <v>27</v>
      </c>
      <c r="Q69" s="360"/>
      <c r="R69" s="360"/>
      <c r="S69" s="360"/>
      <c r="T69" s="360"/>
      <c r="U69" s="360"/>
      <c r="V69" s="360"/>
      <c r="W69" s="360"/>
      <c r="X69" s="360"/>
      <c r="Y69" s="361" t="s">
        <v>490</v>
      </c>
      <c r="Z69" s="362"/>
      <c r="AA69" s="362"/>
      <c r="AB69" s="362"/>
      <c r="AC69" s="142" t="s">
        <v>473</v>
      </c>
      <c r="AD69" s="142"/>
      <c r="AE69" s="142"/>
      <c r="AF69" s="142"/>
      <c r="AG69" s="142"/>
      <c r="AH69" s="361" t="s">
        <v>390</v>
      </c>
      <c r="AI69" s="358"/>
      <c r="AJ69" s="358"/>
      <c r="AK69" s="358"/>
      <c r="AL69" s="358" t="s">
        <v>21</v>
      </c>
      <c r="AM69" s="358"/>
      <c r="AN69" s="358"/>
      <c r="AO69" s="363"/>
      <c r="AP69" s="364" t="s">
        <v>431</v>
      </c>
      <c r="AQ69" s="364"/>
      <c r="AR69" s="364"/>
      <c r="AS69" s="364"/>
      <c r="AT69" s="364"/>
      <c r="AU69" s="364"/>
      <c r="AV69" s="364"/>
      <c r="AW69" s="364"/>
      <c r="AX69" s="364"/>
    </row>
    <row r="70" spans="1:50" ht="26.25" customHeight="1" x14ac:dyDescent="0.15">
      <c r="A70" s="1071">
        <v>1</v>
      </c>
      <c r="B70" s="107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71">
        <v>2</v>
      </c>
      <c r="B71" s="107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71">
        <v>3</v>
      </c>
      <c r="B72" s="107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71">
        <v>4</v>
      </c>
      <c r="B73" s="107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71">
        <v>5</v>
      </c>
      <c r="B74" s="107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71">
        <v>6</v>
      </c>
      <c r="B75" s="107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71">
        <v>7</v>
      </c>
      <c r="B76" s="107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71">
        <v>8</v>
      </c>
      <c r="B77" s="107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71">
        <v>9</v>
      </c>
      <c r="B78" s="107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71">
        <v>10</v>
      </c>
      <c r="B79" s="107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71">
        <v>11</v>
      </c>
      <c r="B80" s="107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71">
        <v>12</v>
      </c>
      <c r="B81" s="107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71">
        <v>13</v>
      </c>
      <c r="B82" s="107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71">
        <v>14</v>
      </c>
      <c r="B83" s="107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71">
        <v>15</v>
      </c>
      <c r="B84" s="107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71">
        <v>16</v>
      </c>
      <c r="B85" s="107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71">
        <v>17</v>
      </c>
      <c r="B86" s="107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71">
        <v>18</v>
      </c>
      <c r="B87" s="107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71">
        <v>19</v>
      </c>
      <c r="B88" s="107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71">
        <v>20</v>
      </c>
      <c r="B89" s="107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71">
        <v>21</v>
      </c>
      <c r="B90" s="107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71">
        <v>22</v>
      </c>
      <c r="B91" s="107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71">
        <v>23</v>
      </c>
      <c r="B92" s="107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71">
        <v>24</v>
      </c>
      <c r="B93" s="107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71">
        <v>25</v>
      </c>
      <c r="B94" s="107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71">
        <v>26</v>
      </c>
      <c r="B95" s="107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71">
        <v>27</v>
      </c>
      <c r="B96" s="107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71">
        <v>28</v>
      </c>
      <c r="B97" s="107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71">
        <v>29</v>
      </c>
      <c r="B98" s="107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71">
        <v>30</v>
      </c>
      <c r="B99" s="107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430</v>
      </c>
      <c r="K102" s="359"/>
      <c r="L102" s="359"/>
      <c r="M102" s="359"/>
      <c r="N102" s="359"/>
      <c r="O102" s="359"/>
      <c r="P102" s="360" t="s">
        <v>27</v>
      </c>
      <c r="Q102" s="360"/>
      <c r="R102" s="360"/>
      <c r="S102" s="360"/>
      <c r="T102" s="360"/>
      <c r="U102" s="360"/>
      <c r="V102" s="360"/>
      <c r="W102" s="360"/>
      <c r="X102" s="360"/>
      <c r="Y102" s="361" t="s">
        <v>490</v>
      </c>
      <c r="Z102" s="362"/>
      <c r="AA102" s="362"/>
      <c r="AB102" s="362"/>
      <c r="AC102" s="142" t="s">
        <v>473</v>
      </c>
      <c r="AD102" s="142"/>
      <c r="AE102" s="142"/>
      <c r="AF102" s="142"/>
      <c r="AG102" s="142"/>
      <c r="AH102" s="361" t="s">
        <v>390</v>
      </c>
      <c r="AI102" s="358"/>
      <c r="AJ102" s="358"/>
      <c r="AK102" s="358"/>
      <c r="AL102" s="358" t="s">
        <v>21</v>
      </c>
      <c r="AM102" s="358"/>
      <c r="AN102" s="358"/>
      <c r="AO102" s="363"/>
      <c r="AP102" s="364" t="s">
        <v>431</v>
      </c>
      <c r="AQ102" s="364"/>
      <c r="AR102" s="364"/>
      <c r="AS102" s="364"/>
      <c r="AT102" s="364"/>
      <c r="AU102" s="364"/>
      <c r="AV102" s="364"/>
      <c r="AW102" s="364"/>
      <c r="AX102" s="364"/>
    </row>
    <row r="103" spans="1:50" ht="26.25" customHeight="1" x14ac:dyDescent="0.15">
      <c r="A103" s="1071">
        <v>1</v>
      </c>
      <c r="B103" s="107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71">
        <v>2</v>
      </c>
      <c r="B104" s="107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71">
        <v>3</v>
      </c>
      <c r="B105" s="107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71">
        <v>4</v>
      </c>
      <c r="B106" s="107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71">
        <v>5</v>
      </c>
      <c r="B107" s="107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71">
        <v>6</v>
      </c>
      <c r="B108" s="107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71">
        <v>7</v>
      </c>
      <c r="B109" s="107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71">
        <v>8</v>
      </c>
      <c r="B110" s="107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71">
        <v>9</v>
      </c>
      <c r="B111" s="107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71">
        <v>10</v>
      </c>
      <c r="B112" s="107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71">
        <v>11</v>
      </c>
      <c r="B113" s="107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71">
        <v>12</v>
      </c>
      <c r="B114" s="107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71">
        <v>13</v>
      </c>
      <c r="B115" s="107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71">
        <v>14</v>
      </c>
      <c r="B116" s="107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71">
        <v>15</v>
      </c>
      <c r="B117" s="107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71">
        <v>16</v>
      </c>
      <c r="B118" s="107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71">
        <v>17</v>
      </c>
      <c r="B119" s="107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71">
        <v>18</v>
      </c>
      <c r="B120" s="107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71">
        <v>19</v>
      </c>
      <c r="B121" s="107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71">
        <v>20</v>
      </c>
      <c r="B122" s="107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71">
        <v>21</v>
      </c>
      <c r="B123" s="107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71">
        <v>22</v>
      </c>
      <c r="B124" s="107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71">
        <v>23</v>
      </c>
      <c r="B125" s="107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71">
        <v>24</v>
      </c>
      <c r="B126" s="107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71">
        <v>25</v>
      </c>
      <c r="B127" s="107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71">
        <v>26</v>
      </c>
      <c r="B128" s="107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71">
        <v>27</v>
      </c>
      <c r="B129" s="107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71">
        <v>28</v>
      </c>
      <c r="B130" s="107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71">
        <v>29</v>
      </c>
      <c r="B131" s="107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71">
        <v>30</v>
      </c>
      <c r="B132" s="107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430</v>
      </c>
      <c r="K135" s="359"/>
      <c r="L135" s="359"/>
      <c r="M135" s="359"/>
      <c r="N135" s="359"/>
      <c r="O135" s="359"/>
      <c r="P135" s="360" t="s">
        <v>27</v>
      </c>
      <c r="Q135" s="360"/>
      <c r="R135" s="360"/>
      <c r="S135" s="360"/>
      <c r="T135" s="360"/>
      <c r="U135" s="360"/>
      <c r="V135" s="360"/>
      <c r="W135" s="360"/>
      <c r="X135" s="360"/>
      <c r="Y135" s="361" t="s">
        <v>490</v>
      </c>
      <c r="Z135" s="362"/>
      <c r="AA135" s="362"/>
      <c r="AB135" s="362"/>
      <c r="AC135" s="142" t="s">
        <v>473</v>
      </c>
      <c r="AD135" s="142"/>
      <c r="AE135" s="142"/>
      <c r="AF135" s="142"/>
      <c r="AG135" s="142"/>
      <c r="AH135" s="361" t="s">
        <v>390</v>
      </c>
      <c r="AI135" s="358"/>
      <c r="AJ135" s="358"/>
      <c r="AK135" s="358"/>
      <c r="AL135" s="358" t="s">
        <v>21</v>
      </c>
      <c r="AM135" s="358"/>
      <c r="AN135" s="358"/>
      <c r="AO135" s="363"/>
      <c r="AP135" s="364" t="s">
        <v>431</v>
      </c>
      <c r="AQ135" s="364"/>
      <c r="AR135" s="364"/>
      <c r="AS135" s="364"/>
      <c r="AT135" s="364"/>
      <c r="AU135" s="364"/>
      <c r="AV135" s="364"/>
      <c r="AW135" s="364"/>
      <c r="AX135" s="364"/>
    </row>
    <row r="136" spans="1:50" ht="26.25" customHeight="1" x14ac:dyDescent="0.15">
      <c r="A136" s="1071">
        <v>1</v>
      </c>
      <c r="B136" s="107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71">
        <v>2</v>
      </c>
      <c r="B137" s="107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71">
        <v>3</v>
      </c>
      <c r="B138" s="107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71">
        <v>4</v>
      </c>
      <c r="B139" s="107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71">
        <v>5</v>
      </c>
      <c r="B140" s="107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71">
        <v>6</v>
      </c>
      <c r="B141" s="107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71">
        <v>7</v>
      </c>
      <c r="B142" s="107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71">
        <v>8</v>
      </c>
      <c r="B143" s="107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71">
        <v>9</v>
      </c>
      <c r="B144" s="107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71">
        <v>10</v>
      </c>
      <c r="B145" s="107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71">
        <v>11</v>
      </c>
      <c r="B146" s="107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71">
        <v>12</v>
      </c>
      <c r="B147" s="107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71">
        <v>13</v>
      </c>
      <c r="B148" s="107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71">
        <v>14</v>
      </c>
      <c r="B149" s="107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71">
        <v>15</v>
      </c>
      <c r="B150" s="107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71">
        <v>16</v>
      </c>
      <c r="B151" s="107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71">
        <v>17</v>
      </c>
      <c r="B152" s="107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71">
        <v>18</v>
      </c>
      <c r="B153" s="107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71">
        <v>19</v>
      </c>
      <c r="B154" s="107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71">
        <v>20</v>
      </c>
      <c r="B155" s="107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71">
        <v>21</v>
      </c>
      <c r="B156" s="107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71">
        <v>22</v>
      </c>
      <c r="B157" s="107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71">
        <v>23</v>
      </c>
      <c r="B158" s="107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71">
        <v>24</v>
      </c>
      <c r="B159" s="107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71">
        <v>25</v>
      </c>
      <c r="B160" s="107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71">
        <v>26</v>
      </c>
      <c r="B161" s="107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71">
        <v>27</v>
      </c>
      <c r="B162" s="107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71">
        <v>28</v>
      </c>
      <c r="B163" s="107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71">
        <v>29</v>
      </c>
      <c r="B164" s="107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71">
        <v>30</v>
      </c>
      <c r="B165" s="107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430</v>
      </c>
      <c r="K168" s="359"/>
      <c r="L168" s="359"/>
      <c r="M168" s="359"/>
      <c r="N168" s="359"/>
      <c r="O168" s="359"/>
      <c r="P168" s="360" t="s">
        <v>27</v>
      </c>
      <c r="Q168" s="360"/>
      <c r="R168" s="360"/>
      <c r="S168" s="360"/>
      <c r="T168" s="360"/>
      <c r="U168" s="360"/>
      <c r="V168" s="360"/>
      <c r="W168" s="360"/>
      <c r="X168" s="360"/>
      <c r="Y168" s="361" t="s">
        <v>490</v>
      </c>
      <c r="Z168" s="362"/>
      <c r="AA168" s="362"/>
      <c r="AB168" s="362"/>
      <c r="AC168" s="142" t="s">
        <v>473</v>
      </c>
      <c r="AD168" s="142"/>
      <c r="AE168" s="142"/>
      <c r="AF168" s="142"/>
      <c r="AG168" s="142"/>
      <c r="AH168" s="361" t="s">
        <v>390</v>
      </c>
      <c r="AI168" s="358"/>
      <c r="AJ168" s="358"/>
      <c r="AK168" s="358"/>
      <c r="AL168" s="358" t="s">
        <v>21</v>
      </c>
      <c r="AM168" s="358"/>
      <c r="AN168" s="358"/>
      <c r="AO168" s="363"/>
      <c r="AP168" s="364" t="s">
        <v>431</v>
      </c>
      <c r="AQ168" s="364"/>
      <c r="AR168" s="364"/>
      <c r="AS168" s="364"/>
      <c r="AT168" s="364"/>
      <c r="AU168" s="364"/>
      <c r="AV168" s="364"/>
      <c r="AW168" s="364"/>
      <c r="AX168" s="364"/>
    </row>
    <row r="169" spans="1:50" ht="26.25" customHeight="1" x14ac:dyDescent="0.15">
      <c r="A169" s="1071">
        <v>1</v>
      </c>
      <c r="B169" s="107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71">
        <v>2</v>
      </c>
      <c r="B170" s="107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71">
        <v>3</v>
      </c>
      <c r="B171" s="107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71">
        <v>4</v>
      </c>
      <c r="B172" s="107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71">
        <v>5</v>
      </c>
      <c r="B173" s="107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71">
        <v>6</v>
      </c>
      <c r="B174" s="107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71">
        <v>7</v>
      </c>
      <c r="B175" s="107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71">
        <v>8</v>
      </c>
      <c r="B176" s="107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71">
        <v>9</v>
      </c>
      <c r="B177" s="107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71">
        <v>10</v>
      </c>
      <c r="B178" s="107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71">
        <v>11</v>
      </c>
      <c r="B179" s="107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71">
        <v>12</v>
      </c>
      <c r="B180" s="107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71">
        <v>13</v>
      </c>
      <c r="B181" s="107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71">
        <v>14</v>
      </c>
      <c r="B182" s="107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71">
        <v>15</v>
      </c>
      <c r="B183" s="107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71">
        <v>16</v>
      </c>
      <c r="B184" s="107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71">
        <v>17</v>
      </c>
      <c r="B185" s="107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71">
        <v>18</v>
      </c>
      <c r="B186" s="107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71">
        <v>19</v>
      </c>
      <c r="B187" s="107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71">
        <v>20</v>
      </c>
      <c r="B188" s="107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71">
        <v>21</v>
      </c>
      <c r="B189" s="107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71">
        <v>22</v>
      </c>
      <c r="B190" s="107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71">
        <v>23</v>
      </c>
      <c r="B191" s="107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71">
        <v>24</v>
      </c>
      <c r="B192" s="107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71">
        <v>25</v>
      </c>
      <c r="B193" s="107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71">
        <v>26</v>
      </c>
      <c r="B194" s="107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71">
        <v>27</v>
      </c>
      <c r="B195" s="107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71">
        <v>28</v>
      </c>
      <c r="B196" s="107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71">
        <v>29</v>
      </c>
      <c r="B197" s="107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71">
        <v>30</v>
      </c>
      <c r="B198" s="107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430</v>
      </c>
      <c r="K201" s="359"/>
      <c r="L201" s="359"/>
      <c r="M201" s="359"/>
      <c r="N201" s="359"/>
      <c r="O201" s="359"/>
      <c r="P201" s="360" t="s">
        <v>27</v>
      </c>
      <c r="Q201" s="360"/>
      <c r="R201" s="360"/>
      <c r="S201" s="360"/>
      <c r="T201" s="360"/>
      <c r="U201" s="360"/>
      <c r="V201" s="360"/>
      <c r="W201" s="360"/>
      <c r="X201" s="360"/>
      <c r="Y201" s="361" t="s">
        <v>490</v>
      </c>
      <c r="Z201" s="362"/>
      <c r="AA201" s="362"/>
      <c r="AB201" s="362"/>
      <c r="AC201" s="142" t="s">
        <v>473</v>
      </c>
      <c r="AD201" s="142"/>
      <c r="AE201" s="142"/>
      <c r="AF201" s="142"/>
      <c r="AG201" s="142"/>
      <c r="AH201" s="361" t="s">
        <v>390</v>
      </c>
      <c r="AI201" s="358"/>
      <c r="AJ201" s="358"/>
      <c r="AK201" s="358"/>
      <c r="AL201" s="358" t="s">
        <v>21</v>
      </c>
      <c r="AM201" s="358"/>
      <c r="AN201" s="358"/>
      <c r="AO201" s="363"/>
      <c r="AP201" s="364" t="s">
        <v>431</v>
      </c>
      <c r="AQ201" s="364"/>
      <c r="AR201" s="364"/>
      <c r="AS201" s="364"/>
      <c r="AT201" s="364"/>
      <c r="AU201" s="364"/>
      <c r="AV201" s="364"/>
      <c r="AW201" s="364"/>
      <c r="AX201" s="364"/>
    </row>
    <row r="202" spans="1:50" ht="26.25" customHeight="1" x14ac:dyDescent="0.15">
      <c r="A202" s="1071">
        <v>1</v>
      </c>
      <c r="B202" s="107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71">
        <v>2</v>
      </c>
      <c r="B203" s="107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71">
        <v>3</v>
      </c>
      <c r="B204" s="107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71">
        <v>4</v>
      </c>
      <c r="B205" s="107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71">
        <v>5</v>
      </c>
      <c r="B206" s="107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71">
        <v>6</v>
      </c>
      <c r="B207" s="107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71">
        <v>7</v>
      </c>
      <c r="B208" s="107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71">
        <v>8</v>
      </c>
      <c r="B209" s="107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71">
        <v>9</v>
      </c>
      <c r="B210" s="107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71">
        <v>10</v>
      </c>
      <c r="B211" s="107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71">
        <v>11</v>
      </c>
      <c r="B212" s="107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71">
        <v>12</v>
      </c>
      <c r="B213" s="107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71">
        <v>13</v>
      </c>
      <c r="B214" s="107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71">
        <v>14</v>
      </c>
      <c r="B215" s="107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71">
        <v>15</v>
      </c>
      <c r="B216" s="107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71">
        <v>16</v>
      </c>
      <c r="B217" s="107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71">
        <v>17</v>
      </c>
      <c r="B218" s="107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71">
        <v>18</v>
      </c>
      <c r="B219" s="107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71">
        <v>19</v>
      </c>
      <c r="B220" s="107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71">
        <v>20</v>
      </c>
      <c r="B221" s="107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71">
        <v>21</v>
      </c>
      <c r="B222" s="107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71">
        <v>22</v>
      </c>
      <c r="B223" s="107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71">
        <v>23</v>
      </c>
      <c r="B224" s="107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71">
        <v>24</v>
      </c>
      <c r="B225" s="107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71">
        <v>25</v>
      </c>
      <c r="B226" s="107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71">
        <v>26</v>
      </c>
      <c r="B227" s="107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71">
        <v>27</v>
      </c>
      <c r="B228" s="107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71">
        <v>28</v>
      </c>
      <c r="B229" s="107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71">
        <v>29</v>
      </c>
      <c r="B230" s="107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71">
        <v>30</v>
      </c>
      <c r="B231" s="107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430</v>
      </c>
      <c r="K234" s="359"/>
      <c r="L234" s="359"/>
      <c r="M234" s="359"/>
      <c r="N234" s="359"/>
      <c r="O234" s="359"/>
      <c r="P234" s="360" t="s">
        <v>27</v>
      </c>
      <c r="Q234" s="360"/>
      <c r="R234" s="360"/>
      <c r="S234" s="360"/>
      <c r="T234" s="360"/>
      <c r="U234" s="360"/>
      <c r="V234" s="360"/>
      <c r="W234" s="360"/>
      <c r="X234" s="360"/>
      <c r="Y234" s="361" t="s">
        <v>490</v>
      </c>
      <c r="Z234" s="362"/>
      <c r="AA234" s="362"/>
      <c r="AB234" s="362"/>
      <c r="AC234" s="142" t="s">
        <v>473</v>
      </c>
      <c r="AD234" s="142"/>
      <c r="AE234" s="142"/>
      <c r="AF234" s="142"/>
      <c r="AG234" s="142"/>
      <c r="AH234" s="361" t="s">
        <v>390</v>
      </c>
      <c r="AI234" s="358"/>
      <c r="AJ234" s="358"/>
      <c r="AK234" s="358"/>
      <c r="AL234" s="358" t="s">
        <v>21</v>
      </c>
      <c r="AM234" s="358"/>
      <c r="AN234" s="358"/>
      <c r="AO234" s="363"/>
      <c r="AP234" s="364" t="s">
        <v>431</v>
      </c>
      <c r="AQ234" s="364"/>
      <c r="AR234" s="364"/>
      <c r="AS234" s="364"/>
      <c r="AT234" s="364"/>
      <c r="AU234" s="364"/>
      <c r="AV234" s="364"/>
      <c r="AW234" s="364"/>
      <c r="AX234" s="364"/>
    </row>
    <row r="235" spans="1:50" ht="26.25" customHeight="1" x14ac:dyDescent="0.15">
      <c r="A235" s="1071">
        <v>1</v>
      </c>
      <c r="B235" s="107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71">
        <v>2</v>
      </c>
      <c r="B236" s="107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71">
        <v>3</v>
      </c>
      <c r="B237" s="107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71">
        <v>4</v>
      </c>
      <c r="B238" s="107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71">
        <v>5</v>
      </c>
      <c r="B239" s="107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71">
        <v>6</v>
      </c>
      <c r="B240" s="107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71">
        <v>7</v>
      </c>
      <c r="B241" s="107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71">
        <v>8</v>
      </c>
      <c r="B242" s="107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71">
        <v>9</v>
      </c>
      <c r="B243" s="107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71">
        <v>10</v>
      </c>
      <c r="B244" s="107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71">
        <v>11</v>
      </c>
      <c r="B245" s="107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71">
        <v>12</v>
      </c>
      <c r="B246" s="107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71">
        <v>13</v>
      </c>
      <c r="B247" s="107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71">
        <v>14</v>
      </c>
      <c r="B248" s="107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71">
        <v>15</v>
      </c>
      <c r="B249" s="107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71">
        <v>16</v>
      </c>
      <c r="B250" s="107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71">
        <v>17</v>
      </c>
      <c r="B251" s="107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71">
        <v>18</v>
      </c>
      <c r="B252" s="107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71">
        <v>19</v>
      </c>
      <c r="B253" s="107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71">
        <v>20</v>
      </c>
      <c r="B254" s="107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71">
        <v>21</v>
      </c>
      <c r="B255" s="107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71">
        <v>22</v>
      </c>
      <c r="B256" s="107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71">
        <v>23</v>
      </c>
      <c r="B257" s="107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71">
        <v>24</v>
      </c>
      <c r="B258" s="107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71">
        <v>25</v>
      </c>
      <c r="B259" s="107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71">
        <v>26</v>
      </c>
      <c r="B260" s="107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71">
        <v>27</v>
      </c>
      <c r="B261" s="107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71">
        <v>28</v>
      </c>
      <c r="B262" s="107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71">
        <v>29</v>
      </c>
      <c r="B263" s="107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71">
        <v>30</v>
      </c>
      <c r="B264" s="107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430</v>
      </c>
      <c r="K267" s="359"/>
      <c r="L267" s="359"/>
      <c r="M267" s="359"/>
      <c r="N267" s="359"/>
      <c r="O267" s="359"/>
      <c r="P267" s="360" t="s">
        <v>27</v>
      </c>
      <c r="Q267" s="360"/>
      <c r="R267" s="360"/>
      <c r="S267" s="360"/>
      <c r="T267" s="360"/>
      <c r="U267" s="360"/>
      <c r="V267" s="360"/>
      <c r="W267" s="360"/>
      <c r="X267" s="360"/>
      <c r="Y267" s="361" t="s">
        <v>490</v>
      </c>
      <c r="Z267" s="362"/>
      <c r="AA267" s="362"/>
      <c r="AB267" s="362"/>
      <c r="AC267" s="142" t="s">
        <v>473</v>
      </c>
      <c r="AD267" s="142"/>
      <c r="AE267" s="142"/>
      <c r="AF267" s="142"/>
      <c r="AG267" s="142"/>
      <c r="AH267" s="361" t="s">
        <v>390</v>
      </c>
      <c r="AI267" s="358"/>
      <c r="AJ267" s="358"/>
      <c r="AK267" s="358"/>
      <c r="AL267" s="358" t="s">
        <v>21</v>
      </c>
      <c r="AM267" s="358"/>
      <c r="AN267" s="358"/>
      <c r="AO267" s="363"/>
      <c r="AP267" s="364" t="s">
        <v>431</v>
      </c>
      <c r="AQ267" s="364"/>
      <c r="AR267" s="364"/>
      <c r="AS267" s="364"/>
      <c r="AT267" s="364"/>
      <c r="AU267" s="364"/>
      <c r="AV267" s="364"/>
      <c r="AW267" s="364"/>
      <c r="AX267" s="364"/>
    </row>
    <row r="268" spans="1:50" ht="26.25" customHeight="1" x14ac:dyDescent="0.15">
      <c r="A268" s="1071">
        <v>1</v>
      </c>
      <c r="B268" s="107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71">
        <v>2</v>
      </c>
      <c r="B269" s="107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71">
        <v>3</v>
      </c>
      <c r="B270" s="107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71">
        <v>4</v>
      </c>
      <c r="B271" s="107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71">
        <v>5</v>
      </c>
      <c r="B272" s="107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71">
        <v>6</v>
      </c>
      <c r="B273" s="107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71">
        <v>7</v>
      </c>
      <c r="B274" s="107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71">
        <v>8</v>
      </c>
      <c r="B275" s="107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71">
        <v>9</v>
      </c>
      <c r="B276" s="107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71">
        <v>10</v>
      </c>
      <c r="B277" s="107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71">
        <v>11</v>
      </c>
      <c r="B278" s="107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71">
        <v>12</v>
      </c>
      <c r="B279" s="107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71">
        <v>13</v>
      </c>
      <c r="B280" s="107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71">
        <v>14</v>
      </c>
      <c r="B281" s="107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71">
        <v>15</v>
      </c>
      <c r="B282" s="107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71">
        <v>16</v>
      </c>
      <c r="B283" s="107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71">
        <v>17</v>
      </c>
      <c r="B284" s="107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71">
        <v>18</v>
      </c>
      <c r="B285" s="107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71">
        <v>19</v>
      </c>
      <c r="B286" s="107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71">
        <v>20</v>
      </c>
      <c r="B287" s="107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71">
        <v>21</v>
      </c>
      <c r="B288" s="107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71">
        <v>22</v>
      </c>
      <c r="B289" s="107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71">
        <v>23</v>
      </c>
      <c r="B290" s="107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71">
        <v>24</v>
      </c>
      <c r="B291" s="107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71">
        <v>25</v>
      </c>
      <c r="B292" s="107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71">
        <v>26</v>
      </c>
      <c r="B293" s="107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71">
        <v>27</v>
      </c>
      <c r="B294" s="107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71">
        <v>28</v>
      </c>
      <c r="B295" s="107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71">
        <v>29</v>
      </c>
      <c r="B296" s="107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71">
        <v>30</v>
      </c>
      <c r="B297" s="107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430</v>
      </c>
      <c r="K300" s="359"/>
      <c r="L300" s="359"/>
      <c r="M300" s="359"/>
      <c r="N300" s="359"/>
      <c r="O300" s="359"/>
      <c r="P300" s="360" t="s">
        <v>27</v>
      </c>
      <c r="Q300" s="360"/>
      <c r="R300" s="360"/>
      <c r="S300" s="360"/>
      <c r="T300" s="360"/>
      <c r="U300" s="360"/>
      <c r="V300" s="360"/>
      <c r="W300" s="360"/>
      <c r="X300" s="360"/>
      <c r="Y300" s="361" t="s">
        <v>490</v>
      </c>
      <c r="Z300" s="362"/>
      <c r="AA300" s="362"/>
      <c r="AB300" s="362"/>
      <c r="AC300" s="142" t="s">
        <v>473</v>
      </c>
      <c r="AD300" s="142"/>
      <c r="AE300" s="142"/>
      <c r="AF300" s="142"/>
      <c r="AG300" s="142"/>
      <c r="AH300" s="361" t="s">
        <v>390</v>
      </c>
      <c r="AI300" s="358"/>
      <c r="AJ300" s="358"/>
      <c r="AK300" s="358"/>
      <c r="AL300" s="358" t="s">
        <v>21</v>
      </c>
      <c r="AM300" s="358"/>
      <c r="AN300" s="358"/>
      <c r="AO300" s="363"/>
      <c r="AP300" s="364" t="s">
        <v>431</v>
      </c>
      <c r="AQ300" s="364"/>
      <c r="AR300" s="364"/>
      <c r="AS300" s="364"/>
      <c r="AT300" s="364"/>
      <c r="AU300" s="364"/>
      <c r="AV300" s="364"/>
      <c r="AW300" s="364"/>
      <c r="AX300" s="364"/>
    </row>
    <row r="301" spans="1:50" ht="26.25" customHeight="1" x14ac:dyDescent="0.15">
      <c r="A301" s="1071">
        <v>1</v>
      </c>
      <c r="B301" s="107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71">
        <v>2</v>
      </c>
      <c r="B302" s="107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71">
        <v>3</v>
      </c>
      <c r="B303" s="107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71">
        <v>4</v>
      </c>
      <c r="B304" s="107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71">
        <v>5</v>
      </c>
      <c r="B305" s="107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71">
        <v>6</v>
      </c>
      <c r="B306" s="107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71">
        <v>7</v>
      </c>
      <c r="B307" s="107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71">
        <v>8</v>
      </c>
      <c r="B308" s="107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71">
        <v>9</v>
      </c>
      <c r="B309" s="107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71">
        <v>10</v>
      </c>
      <c r="B310" s="107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71">
        <v>11</v>
      </c>
      <c r="B311" s="107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71">
        <v>12</v>
      </c>
      <c r="B312" s="107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71">
        <v>13</v>
      </c>
      <c r="B313" s="107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71">
        <v>14</v>
      </c>
      <c r="B314" s="107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71">
        <v>15</v>
      </c>
      <c r="B315" s="107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71">
        <v>16</v>
      </c>
      <c r="B316" s="107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71">
        <v>17</v>
      </c>
      <c r="B317" s="107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71">
        <v>18</v>
      </c>
      <c r="B318" s="107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71">
        <v>19</v>
      </c>
      <c r="B319" s="107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71">
        <v>20</v>
      </c>
      <c r="B320" s="107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71">
        <v>21</v>
      </c>
      <c r="B321" s="107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71">
        <v>22</v>
      </c>
      <c r="B322" s="107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71">
        <v>23</v>
      </c>
      <c r="B323" s="107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71">
        <v>24</v>
      </c>
      <c r="B324" s="107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71">
        <v>25</v>
      </c>
      <c r="B325" s="107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71">
        <v>26</v>
      </c>
      <c r="B326" s="107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71">
        <v>27</v>
      </c>
      <c r="B327" s="107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71">
        <v>28</v>
      </c>
      <c r="B328" s="107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71">
        <v>29</v>
      </c>
      <c r="B329" s="107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71">
        <v>30</v>
      </c>
      <c r="B330" s="107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430</v>
      </c>
      <c r="K333" s="359"/>
      <c r="L333" s="359"/>
      <c r="M333" s="359"/>
      <c r="N333" s="359"/>
      <c r="O333" s="359"/>
      <c r="P333" s="360" t="s">
        <v>27</v>
      </c>
      <c r="Q333" s="360"/>
      <c r="R333" s="360"/>
      <c r="S333" s="360"/>
      <c r="T333" s="360"/>
      <c r="U333" s="360"/>
      <c r="V333" s="360"/>
      <c r="W333" s="360"/>
      <c r="X333" s="360"/>
      <c r="Y333" s="361" t="s">
        <v>490</v>
      </c>
      <c r="Z333" s="362"/>
      <c r="AA333" s="362"/>
      <c r="AB333" s="362"/>
      <c r="AC333" s="142" t="s">
        <v>473</v>
      </c>
      <c r="AD333" s="142"/>
      <c r="AE333" s="142"/>
      <c r="AF333" s="142"/>
      <c r="AG333" s="142"/>
      <c r="AH333" s="361" t="s">
        <v>390</v>
      </c>
      <c r="AI333" s="358"/>
      <c r="AJ333" s="358"/>
      <c r="AK333" s="358"/>
      <c r="AL333" s="358" t="s">
        <v>21</v>
      </c>
      <c r="AM333" s="358"/>
      <c r="AN333" s="358"/>
      <c r="AO333" s="363"/>
      <c r="AP333" s="364" t="s">
        <v>431</v>
      </c>
      <c r="AQ333" s="364"/>
      <c r="AR333" s="364"/>
      <c r="AS333" s="364"/>
      <c r="AT333" s="364"/>
      <c r="AU333" s="364"/>
      <c r="AV333" s="364"/>
      <c r="AW333" s="364"/>
      <c r="AX333" s="364"/>
    </row>
    <row r="334" spans="1:50" ht="26.25" customHeight="1" x14ac:dyDescent="0.15">
      <c r="A334" s="1071">
        <v>1</v>
      </c>
      <c r="B334" s="107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71">
        <v>2</v>
      </c>
      <c r="B335" s="107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71">
        <v>3</v>
      </c>
      <c r="B336" s="107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71">
        <v>4</v>
      </c>
      <c r="B337" s="107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71">
        <v>5</v>
      </c>
      <c r="B338" s="107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71">
        <v>6</v>
      </c>
      <c r="B339" s="107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71">
        <v>7</v>
      </c>
      <c r="B340" s="107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71">
        <v>8</v>
      </c>
      <c r="B341" s="107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71">
        <v>9</v>
      </c>
      <c r="B342" s="107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71">
        <v>10</v>
      </c>
      <c r="B343" s="107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71">
        <v>11</v>
      </c>
      <c r="B344" s="107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71">
        <v>12</v>
      </c>
      <c r="B345" s="107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71">
        <v>13</v>
      </c>
      <c r="B346" s="107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71">
        <v>14</v>
      </c>
      <c r="B347" s="107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71">
        <v>15</v>
      </c>
      <c r="B348" s="107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71">
        <v>16</v>
      </c>
      <c r="B349" s="107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71">
        <v>17</v>
      </c>
      <c r="B350" s="107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71">
        <v>18</v>
      </c>
      <c r="B351" s="107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71">
        <v>19</v>
      </c>
      <c r="B352" s="107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71">
        <v>20</v>
      </c>
      <c r="B353" s="107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71">
        <v>21</v>
      </c>
      <c r="B354" s="107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71">
        <v>22</v>
      </c>
      <c r="B355" s="107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71">
        <v>23</v>
      </c>
      <c r="B356" s="107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71">
        <v>24</v>
      </c>
      <c r="B357" s="107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71">
        <v>25</v>
      </c>
      <c r="B358" s="107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71">
        <v>26</v>
      </c>
      <c r="B359" s="107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71">
        <v>27</v>
      </c>
      <c r="B360" s="107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71">
        <v>28</v>
      </c>
      <c r="B361" s="107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71">
        <v>29</v>
      </c>
      <c r="B362" s="107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71">
        <v>30</v>
      </c>
      <c r="B363" s="107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430</v>
      </c>
      <c r="K366" s="359"/>
      <c r="L366" s="359"/>
      <c r="M366" s="359"/>
      <c r="N366" s="359"/>
      <c r="O366" s="359"/>
      <c r="P366" s="360" t="s">
        <v>27</v>
      </c>
      <c r="Q366" s="360"/>
      <c r="R366" s="360"/>
      <c r="S366" s="360"/>
      <c r="T366" s="360"/>
      <c r="U366" s="360"/>
      <c r="V366" s="360"/>
      <c r="W366" s="360"/>
      <c r="X366" s="360"/>
      <c r="Y366" s="361" t="s">
        <v>490</v>
      </c>
      <c r="Z366" s="362"/>
      <c r="AA366" s="362"/>
      <c r="AB366" s="362"/>
      <c r="AC366" s="142" t="s">
        <v>473</v>
      </c>
      <c r="AD366" s="142"/>
      <c r="AE366" s="142"/>
      <c r="AF366" s="142"/>
      <c r="AG366" s="142"/>
      <c r="AH366" s="361" t="s">
        <v>390</v>
      </c>
      <c r="AI366" s="358"/>
      <c r="AJ366" s="358"/>
      <c r="AK366" s="358"/>
      <c r="AL366" s="358" t="s">
        <v>21</v>
      </c>
      <c r="AM366" s="358"/>
      <c r="AN366" s="358"/>
      <c r="AO366" s="363"/>
      <c r="AP366" s="364" t="s">
        <v>431</v>
      </c>
      <c r="AQ366" s="364"/>
      <c r="AR366" s="364"/>
      <c r="AS366" s="364"/>
      <c r="AT366" s="364"/>
      <c r="AU366" s="364"/>
      <c r="AV366" s="364"/>
      <c r="AW366" s="364"/>
      <c r="AX366" s="364"/>
    </row>
    <row r="367" spans="1:50" ht="26.25" customHeight="1" x14ac:dyDescent="0.15">
      <c r="A367" s="1071">
        <v>1</v>
      </c>
      <c r="B367" s="107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71">
        <v>2</v>
      </c>
      <c r="B368" s="107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71">
        <v>3</v>
      </c>
      <c r="B369" s="107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71">
        <v>4</v>
      </c>
      <c r="B370" s="107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71">
        <v>5</v>
      </c>
      <c r="B371" s="107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71">
        <v>6</v>
      </c>
      <c r="B372" s="107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71">
        <v>7</v>
      </c>
      <c r="B373" s="107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71">
        <v>8</v>
      </c>
      <c r="B374" s="107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71">
        <v>9</v>
      </c>
      <c r="B375" s="107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71">
        <v>10</v>
      </c>
      <c r="B376" s="107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71">
        <v>11</v>
      </c>
      <c r="B377" s="107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71">
        <v>12</v>
      </c>
      <c r="B378" s="107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71">
        <v>13</v>
      </c>
      <c r="B379" s="107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71">
        <v>14</v>
      </c>
      <c r="B380" s="107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71">
        <v>15</v>
      </c>
      <c r="B381" s="107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71">
        <v>16</v>
      </c>
      <c r="B382" s="107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71">
        <v>17</v>
      </c>
      <c r="B383" s="107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71">
        <v>18</v>
      </c>
      <c r="B384" s="107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71">
        <v>19</v>
      </c>
      <c r="B385" s="107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71">
        <v>20</v>
      </c>
      <c r="B386" s="107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71">
        <v>21</v>
      </c>
      <c r="B387" s="107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71">
        <v>22</v>
      </c>
      <c r="B388" s="107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71">
        <v>23</v>
      </c>
      <c r="B389" s="107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71">
        <v>24</v>
      </c>
      <c r="B390" s="107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71">
        <v>25</v>
      </c>
      <c r="B391" s="107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71">
        <v>26</v>
      </c>
      <c r="B392" s="107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71">
        <v>27</v>
      </c>
      <c r="B393" s="107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71">
        <v>28</v>
      </c>
      <c r="B394" s="107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71">
        <v>29</v>
      </c>
      <c r="B395" s="107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71">
        <v>30</v>
      </c>
      <c r="B396" s="107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430</v>
      </c>
      <c r="K399" s="359"/>
      <c r="L399" s="359"/>
      <c r="M399" s="359"/>
      <c r="N399" s="359"/>
      <c r="O399" s="359"/>
      <c r="P399" s="360" t="s">
        <v>27</v>
      </c>
      <c r="Q399" s="360"/>
      <c r="R399" s="360"/>
      <c r="S399" s="360"/>
      <c r="T399" s="360"/>
      <c r="U399" s="360"/>
      <c r="V399" s="360"/>
      <c r="W399" s="360"/>
      <c r="X399" s="360"/>
      <c r="Y399" s="361" t="s">
        <v>490</v>
      </c>
      <c r="Z399" s="362"/>
      <c r="AA399" s="362"/>
      <c r="AB399" s="362"/>
      <c r="AC399" s="142" t="s">
        <v>473</v>
      </c>
      <c r="AD399" s="142"/>
      <c r="AE399" s="142"/>
      <c r="AF399" s="142"/>
      <c r="AG399" s="142"/>
      <c r="AH399" s="361" t="s">
        <v>390</v>
      </c>
      <c r="AI399" s="358"/>
      <c r="AJ399" s="358"/>
      <c r="AK399" s="358"/>
      <c r="AL399" s="358" t="s">
        <v>21</v>
      </c>
      <c r="AM399" s="358"/>
      <c r="AN399" s="358"/>
      <c r="AO399" s="363"/>
      <c r="AP399" s="364" t="s">
        <v>431</v>
      </c>
      <c r="AQ399" s="364"/>
      <c r="AR399" s="364"/>
      <c r="AS399" s="364"/>
      <c r="AT399" s="364"/>
      <c r="AU399" s="364"/>
      <c r="AV399" s="364"/>
      <c r="AW399" s="364"/>
      <c r="AX399" s="364"/>
    </row>
    <row r="400" spans="1:50" ht="26.25" customHeight="1" x14ac:dyDescent="0.15">
      <c r="A400" s="1071">
        <v>1</v>
      </c>
      <c r="B400" s="107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71">
        <v>2</v>
      </c>
      <c r="B401" s="107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71">
        <v>3</v>
      </c>
      <c r="B402" s="107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71">
        <v>4</v>
      </c>
      <c r="B403" s="107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71">
        <v>5</v>
      </c>
      <c r="B404" s="107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71">
        <v>6</v>
      </c>
      <c r="B405" s="107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71">
        <v>7</v>
      </c>
      <c r="B406" s="107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71">
        <v>8</v>
      </c>
      <c r="B407" s="107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71">
        <v>9</v>
      </c>
      <c r="B408" s="107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71">
        <v>10</v>
      </c>
      <c r="B409" s="107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71">
        <v>11</v>
      </c>
      <c r="B410" s="107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71">
        <v>12</v>
      </c>
      <c r="B411" s="107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71">
        <v>13</v>
      </c>
      <c r="B412" s="107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71">
        <v>14</v>
      </c>
      <c r="B413" s="107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71">
        <v>15</v>
      </c>
      <c r="B414" s="107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71">
        <v>16</v>
      </c>
      <c r="B415" s="107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71">
        <v>17</v>
      </c>
      <c r="B416" s="107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71">
        <v>18</v>
      </c>
      <c r="B417" s="107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71">
        <v>19</v>
      </c>
      <c r="B418" s="107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71">
        <v>20</v>
      </c>
      <c r="B419" s="107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71">
        <v>21</v>
      </c>
      <c r="B420" s="107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71">
        <v>22</v>
      </c>
      <c r="B421" s="107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71">
        <v>23</v>
      </c>
      <c r="B422" s="107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71">
        <v>24</v>
      </c>
      <c r="B423" s="107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71">
        <v>25</v>
      </c>
      <c r="B424" s="107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71">
        <v>26</v>
      </c>
      <c r="B425" s="107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71">
        <v>27</v>
      </c>
      <c r="B426" s="107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71">
        <v>28</v>
      </c>
      <c r="B427" s="107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71">
        <v>29</v>
      </c>
      <c r="B428" s="107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71">
        <v>30</v>
      </c>
      <c r="B429" s="107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430</v>
      </c>
      <c r="K432" s="359"/>
      <c r="L432" s="359"/>
      <c r="M432" s="359"/>
      <c r="N432" s="359"/>
      <c r="O432" s="359"/>
      <c r="P432" s="360" t="s">
        <v>27</v>
      </c>
      <c r="Q432" s="360"/>
      <c r="R432" s="360"/>
      <c r="S432" s="360"/>
      <c r="T432" s="360"/>
      <c r="U432" s="360"/>
      <c r="V432" s="360"/>
      <c r="W432" s="360"/>
      <c r="X432" s="360"/>
      <c r="Y432" s="361" t="s">
        <v>490</v>
      </c>
      <c r="Z432" s="362"/>
      <c r="AA432" s="362"/>
      <c r="AB432" s="362"/>
      <c r="AC432" s="142" t="s">
        <v>473</v>
      </c>
      <c r="AD432" s="142"/>
      <c r="AE432" s="142"/>
      <c r="AF432" s="142"/>
      <c r="AG432" s="142"/>
      <c r="AH432" s="361" t="s">
        <v>390</v>
      </c>
      <c r="AI432" s="358"/>
      <c r="AJ432" s="358"/>
      <c r="AK432" s="358"/>
      <c r="AL432" s="358" t="s">
        <v>21</v>
      </c>
      <c r="AM432" s="358"/>
      <c r="AN432" s="358"/>
      <c r="AO432" s="363"/>
      <c r="AP432" s="364" t="s">
        <v>431</v>
      </c>
      <c r="AQ432" s="364"/>
      <c r="AR432" s="364"/>
      <c r="AS432" s="364"/>
      <c r="AT432" s="364"/>
      <c r="AU432" s="364"/>
      <c r="AV432" s="364"/>
      <c r="AW432" s="364"/>
      <c r="AX432" s="364"/>
    </row>
    <row r="433" spans="1:50" ht="26.25" customHeight="1" x14ac:dyDescent="0.15">
      <c r="A433" s="1071">
        <v>1</v>
      </c>
      <c r="B433" s="107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71">
        <v>2</v>
      </c>
      <c r="B434" s="107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71">
        <v>3</v>
      </c>
      <c r="B435" s="107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71">
        <v>4</v>
      </c>
      <c r="B436" s="107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71">
        <v>5</v>
      </c>
      <c r="B437" s="107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71">
        <v>6</v>
      </c>
      <c r="B438" s="107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71">
        <v>7</v>
      </c>
      <c r="B439" s="107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71">
        <v>8</v>
      </c>
      <c r="B440" s="107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71">
        <v>9</v>
      </c>
      <c r="B441" s="107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71">
        <v>10</v>
      </c>
      <c r="B442" s="107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71">
        <v>11</v>
      </c>
      <c r="B443" s="107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71">
        <v>12</v>
      </c>
      <c r="B444" s="107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71">
        <v>13</v>
      </c>
      <c r="B445" s="107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71">
        <v>14</v>
      </c>
      <c r="B446" s="107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71">
        <v>15</v>
      </c>
      <c r="B447" s="107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71">
        <v>16</v>
      </c>
      <c r="B448" s="107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71">
        <v>17</v>
      </c>
      <c r="B449" s="107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71">
        <v>18</v>
      </c>
      <c r="B450" s="107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71">
        <v>19</v>
      </c>
      <c r="B451" s="107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71">
        <v>20</v>
      </c>
      <c r="B452" s="107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71">
        <v>21</v>
      </c>
      <c r="B453" s="107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71">
        <v>22</v>
      </c>
      <c r="B454" s="107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71">
        <v>23</v>
      </c>
      <c r="B455" s="107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71">
        <v>24</v>
      </c>
      <c r="B456" s="107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71">
        <v>25</v>
      </c>
      <c r="B457" s="107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71">
        <v>26</v>
      </c>
      <c r="B458" s="107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71">
        <v>27</v>
      </c>
      <c r="B459" s="107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71">
        <v>28</v>
      </c>
      <c r="B460" s="107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71">
        <v>29</v>
      </c>
      <c r="B461" s="107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71">
        <v>30</v>
      </c>
      <c r="B462" s="107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430</v>
      </c>
      <c r="K465" s="359"/>
      <c r="L465" s="359"/>
      <c r="M465" s="359"/>
      <c r="N465" s="359"/>
      <c r="O465" s="359"/>
      <c r="P465" s="360" t="s">
        <v>27</v>
      </c>
      <c r="Q465" s="360"/>
      <c r="R465" s="360"/>
      <c r="S465" s="360"/>
      <c r="T465" s="360"/>
      <c r="U465" s="360"/>
      <c r="V465" s="360"/>
      <c r="W465" s="360"/>
      <c r="X465" s="360"/>
      <c r="Y465" s="361" t="s">
        <v>490</v>
      </c>
      <c r="Z465" s="362"/>
      <c r="AA465" s="362"/>
      <c r="AB465" s="362"/>
      <c r="AC465" s="142" t="s">
        <v>473</v>
      </c>
      <c r="AD465" s="142"/>
      <c r="AE465" s="142"/>
      <c r="AF465" s="142"/>
      <c r="AG465" s="142"/>
      <c r="AH465" s="361" t="s">
        <v>390</v>
      </c>
      <c r="AI465" s="358"/>
      <c r="AJ465" s="358"/>
      <c r="AK465" s="358"/>
      <c r="AL465" s="358" t="s">
        <v>21</v>
      </c>
      <c r="AM465" s="358"/>
      <c r="AN465" s="358"/>
      <c r="AO465" s="363"/>
      <c r="AP465" s="364" t="s">
        <v>431</v>
      </c>
      <c r="AQ465" s="364"/>
      <c r="AR465" s="364"/>
      <c r="AS465" s="364"/>
      <c r="AT465" s="364"/>
      <c r="AU465" s="364"/>
      <c r="AV465" s="364"/>
      <c r="AW465" s="364"/>
      <c r="AX465" s="364"/>
    </row>
    <row r="466" spans="1:50" ht="26.25" customHeight="1" x14ac:dyDescent="0.15">
      <c r="A466" s="1071">
        <v>1</v>
      </c>
      <c r="B466" s="107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71">
        <v>2</v>
      </c>
      <c r="B467" s="107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71">
        <v>3</v>
      </c>
      <c r="B468" s="107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71">
        <v>4</v>
      </c>
      <c r="B469" s="107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71">
        <v>5</v>
      </c>
      <c r="B470" s="107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71">
        <v>6</v>
      </c>
      <c r="B471" s="107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71">
        <v>7</v>
      </c>
      <c r="B472" s="107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71">
        <v>8</v>
      </c>
      <c r="B473" s="107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71">
        <v>9</v>
      </c>
      <c r="B474" s="107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71">
        <v>10</v>
      </c>
      <c r="B475" s="107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71">
        <v>11</v>
      </c>
      <c r="B476" s="107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71">
        <v>12</v>
      </c>
      <c r="B477" s="107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71">
        <v>13</v>
      </c>
      <c r="B478" s="107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71">
        <v>14</v>
      </c>
      <c r="B479" s="107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71">
        <v>15</v>
      </c>
      <c r="B480" s="107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71">
        <v>16</v>
      </c>
      <c r="B481" s="107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71">
        <v>17</v>
      </c>
      <c r="B482" s="107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71">
        <v>18</v>
      </c>
      <c r="B483" s="107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71">
        <v>19</v>
      </c>
      <c r="B484" s="107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71">
        <v>20</v>
      </c>
      <c r="B485" s="107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71">
        <v>21</v>
      </c>
      <c r="B486" s="107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71">
        <v>22</v>
      </c>
      <c r="B487" s="107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71">
        <v>23</v>
      </c>
      <c r="B488" s="107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71">
        <v>24</v>
      </c>
      <c r="B489" s="107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71">
        <v>25</v>
      </c>
      <c r="B490" s="107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71">
        <v>26</v>
      </c>
      <c r="B491" s="107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71">
        <v>27</v>
      </c>
      <c r="B492" s="107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71">
        <v>28</v>
      </c>
      <c r="B493" s="107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71">
        <v>29</v>
      </c>
      <c r="B494" s="107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71">
        <v>30</v>
      </c>
      <c r="B495" s="107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430</v>
      </c>
      <c r="K498" s="359"/>
      <c r="L498" s="359"/>
      <c r="M498" s="359"/>
      <c r="N498" s="359"/>
      <c r="O498" s="359"/>
      <c r="P498" s="360" t="s">
        <v>27</v>
      </c>
      <c r="Q498" s="360"/>
      <c r="R498" s="360"/>
      <c r="S498" s="360"/>
      <c r="T498" s="360"/>
      <c r="U498" s="360"/>
      <c r="V498" s="360"/>
      <c r="W498" s="360"/>
      <c r="X498" s="360"/>
      <c r="Y498" s="361" t="s">
        <v>490</v>
      </c>
      <c r="Z498" s="362"/>
      <c r="AA498" s="362"/>
      <c r="AB498" s="362"/>
      <c r="AC498" s="142" t="s">
        <v>473</v>
      </c>
      <c r="AD498" s="142"/>
      <c r="AE498" s="142"/>
      <c r="AF498" s="142"/>
      <c r="AG498" s="142"/>
      <c r="AH498" s="361" t="s">
        <v>390</v>
      </c>
      <c r="AI498" s="358"/>
      <c r="AJ498" s="358"/>
      <c r="AK498" s="358"/>
      <c r="AL498" s="358" t="s">
        <v>21</v>
      </c>
      <c r="AM498" s="358"/>
      <c r="AN498" s="358"/>
      <c r="AO498" s="363"/>
      <c r="AP498" s="364" t="s">
        <v>431</v>
      </c>
      <c r="AQ498" s="364"/>
      <c r="AR498" s="364"/>
      <c r="AS498" s="364"/>
      <c r="AT498" s="364"/>
      <c r="AU498" s="364"/>
      <c r="AV498" s="364"/>
      <c r="AW498" s="364"/>
      <c r="AX498" s="364"/>
    </row>
    <row r="499" spans="1:50" ht="26.25" customHeight="1" x14ac:dyDescent="0.15">
      <c r="A499" s="1071">
        <v>1</v>
      </c>
      <c r="B499" s="107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71">
        <v>2</v>
      </c>
      <c r="B500" s="107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71">
        <v>3</v>
      </c>
      <c r="B501" s="107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71">
        <v>4</v>
      </c>
      <c r="B502" s="107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71">
        <v>5</v>
      </c>
      <c r="B503" s="107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71">
        <v>6</v>
      </c>
      <c r="B504" s="107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71">
        <v>7</v>
      </c>
      <c r="B505" s="107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71">
        <v>8</v>
      </c>
      <c r="B506" s="107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71">
        <v>9</v>
      </c>
      <c r="B507" s="107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71">
        <v>10</v>
      </c>
      <c r="B508" s="107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71">
        <v>11</v>
      </c>
      <c r="B509" s="107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71">
        <v>12</v>
      </c>
      <c r="B510" s="107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71">
        <v>13</v>
      </c>
      <c r="B511" s="107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71">
        <v>14</v>
      </c>
      <c r="B512" s="107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71">
        <v>15</v>
      </c>
      <c r="B513" s="107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71">
        <v>16</v>
      </c>
      <c r="B514" s="107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71">
        <v>17</v>
      </c>
      <c r="B515" s="107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71">
        <v>18</v>
      </c>
      <c r="B516" s="107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71">
        <v>19</v>
      </c>
      <c r="B517" s="107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71">
        <v>20</v>
      </c>
      <c r="B518" s="107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71">
        <v>21</v>
      </c>
      <c r="B519" s="107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71">
        <v>22</v>
      </c>
      <c r="B520" s="107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71">
        <v>23</v>
      </c>
      <c r="B521" s="107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71">
        <v>24</v>
      </c>
      <c r="B522" s="107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71">
        <v>25</v>
      </c>
      <c r="B523" s="107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71">
        <v>26</v>
      </c>
      <c r="B524" s="107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71">
        <v>27</v>
      </c>
      <c r="B525" s="107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71">
        <v>28</v>
      </c>
      <c r="B526" s="107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71">
        <v>29</v>
      </c>
      <c r="B527" s="107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71">
        <v>30</v>
      </c>
      <c r="B528" s="107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430</v>
      </c>
      <c r="K531" s="359"/>
      <c r="L531" s="359"/>
      <c r="M531" s="359"/>
      <c r="N531" s="359"/>
      <c r="O531" s="359"/>
      <c r="P531" s="360" t="s">
        <v>27</v>
      </c>
      <c r="Q531" s="360"/>
      <c r="R531" s="360"/>
      <c r="S531" s="360"/>
      <c r="T531" s="360"/>
      <c r="U531" s="360"/>
      <c r="V531" s="360"/>
      <c r="W531" s="360"/>
      <c r="X531" s="360"/>
      <c r="Y531" s="361" t="s">
        <v>490</v>
      </c>
      <c r="Z531" s="362"/>
      <c r="AA531" s="362"/>
      <c r="AB531" s="362"/>
      <c r="AC531" s="142" t="s">
        <v>473</v>
      </c>
      <c r="AD531" s="142"/>
      <c r="AE531" s="142"/>
      <c r="AF531" s="142"/>
      <c r="AG531" s="142"/>
      <c r="AH531" s="361" t="s">
        <v>390</v>
      </c>
      <c r="AI531" s="358"/>
      <c r="AJ531" s="358"/>
      <c r="AK531" s="358"/>
      <c r="AL531" s="358" t="s">
        <v>21</v>
      </c>
      <c r="AM531" s="358"/>
      <c r="AN531" s="358"/>
      <c r="AO531" s="363"/>
      <c r="AP531" s="364" t="s">
        <v>431</v>
      </c>
      <c r="AQ531" s="364"/>
      <c r="AR531" s="364"/>
      <c r="AS531" s="364"/>
      <c r="AT531" s="364"/>
      <c r="AU531" s="364"/>
      <c r="AV531" s="364"/>
      <c r="AW531" s="364"/>
      <c r="AX531" s="364"/>
    </row>
    <row r="532" spans="1:50" ht="26.25" customHeight="1" x14ac:dyDescent="0.15">
      <c r="A532" s="1071">
        <v>1</v>
      </c>
      <c r="B532" s="107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71">
        <v>2</v>
      </c>
      <c r="B533" s="107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71">
        <v>3</v>
      </c>
      <c r="B534" s="107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71">
        <v>4</v>
      </c>
      <c r="B535" s="107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71">
        <v>5</v>
      </c>
      <c r="B536" s="107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71">
        <v>6</v>
      </c>
      <c r="B537" s="107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71">
        <v>7</v>
      </c>
      <c r="B538" s="107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71">
        <v>8</v>
      </c>
      <c r="B539" s="107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71">
        <v>9</v>
      </c>
      <c r="B540" s="107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71">
        <v>10</v>
      </c>
      <c r="B541" s="107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71">
        <v>11</v>
      </c>
      <c r="B542" s="107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71">
        <v>12</v>
      </c>
      <c r="B543" s="107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71">
        <v>13</v>
      </c>
      <c r="B544" s="107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71">
        <v>14</v>
      </c>
      <c r="B545" s="107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71">
        <v>15</v>
      </c>
      <c r="B546" s="107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71">
        <v>16</v>
      </c>
      <c r="B547" s="107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71">
        <v>17</v>
      </c>
      <c r="B548" s="107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71">
        <v>18</v>
      </c>
      <c r="B549" s="107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71">
        <v>19</v>
      </c>
      <c r="B550" s="107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71">
        <v>20</v>
      </c>
      <c r="B551" s="107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71">
        <v>21</v>
      </c>
      <c r="B552" s="107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71">
        <v>22</v>
      </c>
      <c r="B553" s="107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71">
        <v>23</v>
      </c>
      <c r="B554" s="107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71">
        <v>24</v>
      </c>
      <c r="B555" s="107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71">
        <v>25</v>
      </c>
      <c r="B556" s="107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71">
        <v>26</v>
      </c>
      <c r="B557" s="107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71">
        <v>27</v>
      </c>
      <c r="B558" s="107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71">
        <v>28</v>
      </c>
      <c r="B559" s="107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71">
        <v>29</v>
      </c>
      <c r="B560" s="107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71">
        <v>30</v>
      </c>
      <c r="B561" s="107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430</v>
      </c>
      <c r="K564" s="359"/>
      <c r="L564" s="359"/>
      <c r="M564" s="359"/>
      <c r="N564" s="359"/>
      <c r="O564" s="359"/>
      <c r="P564" s="360" t="s">
        <v>27</v>
      </c>
      <c r="Q564" s="360"/>
      <c r="R564" s="360"/>
      <c r="S564" s="360"/>
      <c r="T564" s="360"/>
      <c r="U564" s="360"/>
      <c r="V564" s="360"/>
      <c r="W564" s="360"/>
      <c r="X564" s="360"/>
      <c r="Y564" s="361" t="s">
        <v>490</v>
      </c>
      <c r="Z564" s="362"/>
      <c r="AA564" s="362"/>
      <c r="AB564" s="362"/>
      <c r="AC564" s="142" t="s">
        <v>473</v>
      </c>
      <c r="AD564" s="142"/>
      <c r="AE564" s="142"/>
      <c r="AF564" s="142"/>
      <c r="AG564" s="142"/>
      <c r="AH564" s="361" t="s">
        <v>390</v>
      </c>
      <c r="AI564" s="358"/>
      <c r="AJ564" s="358"/>
      <c r="AK564" s="358"/>
      <c r="AL564" s="358" t="s">
        <v>21</v>
      </c>
      <c r="AM564" s="358"/>
      <c r="AN564" s="358"/>
      <c r="AO564" s="363"/>
      <c r="AP564" s="364" t="s">
        <v>431</v>
      </c>
      <c r="AQ564" s="364"/>
      <c r="AR564" s="364"/>
      <c r="AS564" s="364"/>
      <c r="AT564" s="364"/>
      <c r="AU564" s="364"/>
      <c r="AV564" s="364"/>
      <c r="AW564" s="364"/>
      <c r="AX564" s="364"/>
    </row>
    <row r="565" spans="1:50" ht="26.25" customHeight="1" x14ac:dyDescent="0.15">
      <c r="A565" s="1071">
        <v>1</v>
      </c>
      <c r="B565" s="107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71">
        <v>2</v>
      </c>
      <c r="B566" s="107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71">
        <v>3</v>
      </c>
      <c r="B567" s="107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71">
        <v>4</v>
      </c>
      <c r="B568" s="107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71">
        <v>5</v>
      </c>
      <c r="B569" s="107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71">
        <v>6</v>
      </c>
      <c r="B570" s="107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71">
        <v>7</v>
      </c>
      <c r="B571" s="107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71">
        <v>8</v>
      </c>
      <c r="B572" s="107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71">
        <v>9</v>
      </c>
      <c r="B573" s="107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71">
        <v>10</v>
      </c>
      <c r="B574" s="107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71">
        <v>11</v>
      </c>
      <c r="B575" s="107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71">
        <v>12</v>
      </c>
      <c r="B576" s="107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71">
        <v>13</v>
      </c>
      <c r="B577" s="107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71">
        <v>14</v>
      </c>
      <c r="B578" s="107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71">
        <v>15</v>
      </c>
      <c r="B579" s="107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71">
        <v>16</v>
      </c>
      <c r="B580" s="107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71">
        <v>17</v>
      </c>
      <c r="B581" s="107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71">
        <v>18</v>
      </c>
      <c r="B582" s="107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71">
        <v>19</v>
      </c>
      <c r="B583" s="107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71">
        <v>20</v>
      </c>
      <c r="B584" s="107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71">
        <v>21</v>
      </c>
      <c r="B585" s="107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71">
        <v>22</v>
      </c>
      <c r="B586" s="107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71">
        <v>23</v>
      </c>
      <c r="B587" s="107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71">
        <v>24</v>
      </c>
      <c r="B588" s="107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71">
        <v>25</v>
      </c>
      <c r="B589" s="107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71">
        <v>26</v>
      </c>
      <c r="B590" s="107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71">
        <v>27</v>
      </c>
      <c r="B591" s="107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71">
        <v>28</v>
      </c>
      <c r="B592" s="107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71">
        <v>29</v>
      </c>
      <c r="B593" s="107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71">
        <v>30</v>
      </c>
      <c r="B594" s="107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430</v>
      </c>
      <c r="K597" s="359"/>
      <c r="L597" s="359"/>
      <c r="M597" s="359"/>
      <c r="N597" s="359"/>
      <c r="O597" s="359"/>
      <c r="P597" s="360" t="s">
        <v>27</v>
      </c>
      <c r="Q597" s="360"/>
      <c r="R597" s="360"/>
      <c r="S597" s="360"/>
      <c r="T597" s="360"/>
      <c r="U597" s="360"/>
      <c r="V597" s="360"/>
      <c r="W597" s="360"/>
      <c r="X597" s="360"/>
      <c r="Y597" s="361" t="s">
        <v>490</v>
      </c>
      <c r="Z597" s="362"/>
      <c r="AA597" s="362"/>
      <c r="AB597" s="362"/>
      <c r="AC597" s="142" t="s">
        <v>473</v>
      </c>
      <c r="AD597" s="142"/>
      <c r="AE597" s="142"/>
      <c r="AF597" s="142"/>
      <c r="AG597" s="142"/>
      <c r="AH597" s="361" t="s">
        <v>390</v>
      </c>
      <c r="AI597" s="358"/>
      <c r="AJ597" s="358"/>
      <c r="AK597" s="358"/>
      <c r="AL597" s="358" t="s">
        <v>21</v>
      </c>
      <c r="AM597" s="358"/>
      <c r="AN597" s="358"/>
      <c r="AO597" s="363"/>
      <c r="AP597" s="364" t="s">
        <v>431</v>
      </c>
      <c r="AQ597" s="364"/>
      <c r="AR597" s="364"/>
      <c r="AS597" s="364"/>
      <c r="AT597" s="364"/>
      <c r="AU597" s="364"/>
      <c r="AV597" s="364"/>
      <c r="AW597" s="364"/>
      <c r="AX597" s="364"/>
    </row>
    <row r="598" spans="1:50" ht="26.25" customHeight="1" x14ac:dyDescent="0.15">
      <c r="A598" s="1071">
        <v>1</v>
      </c>
      <c r="B598" s="107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71">
        <v>2</v>
      </c>
      <c r="B599" s="107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71">
        <v>3</v>
      </c>
      <c r="B600" s="107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71">
        <v>4</v>
      </c>
      <c r="B601" s="107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71">
        <v>5</v>
      </c>
      <c r="B602" s="107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71">
        <v>6</v>
      </c>
      <c r="B603" s="107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71">
        <v>7</v>
      </c>
      <c r="B604" s="107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71">
        <v>8</v>
      </c>
      <c r="B605" s="107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71">
        <v>9</v>
      </c>
      <c r="B606" s="107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71">
        <v>10</v>
      </c>
      <c r="B607" s="107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71">
        <v>11</v>
      </c>
      <c r="B608" s="107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71">
        <v>12</v>
      </c>
      <c r="B609" s="107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71">
        <v>13</v>
      </c>
      <c r="B610" s="107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71">
        <v>14</v>
      </c>
      <c r="B611" s="107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71">
        <v>15</v>
      </c>
      <c r="B612" s="107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71">
        <v>16</v>
      </c>
      <c r="B613" s="107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71">
        <v>17</v>
      </c>
      <c r="B614" s="107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71">
        <v>18</v>
      </c>
      <c r="B615" s="107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71">
        <v>19</v>
      </c>
      <c r="B616" s="107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71">
        <v>20</v>
      </c>
      <c r="B617" s="107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71">
        <v>21</v>
      </c>
      <c r="B618" s="107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71">
        <v>22</v>
      </c>
      <c r="B619" s="107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71">
        <v>23</v>
      </c>
      <c r="B620" s="107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71">
        <v>24</v>
      </c>
      <c r="B621" s="107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71">
        <v>25</v>
      </c>
      <c r="B622" s="107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71">
        <v>26</v>
      </c>
      <c r="B623" s="107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71">
        <v>27</v>
      </c>
      <c r="B624" s="107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71">
        <v>28</v>
      </c>
      <c r="B625" s="107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71">
        <v>29</v>
      </c>
      <c r="B626" s="107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71">
        <v>30</v>
      </c>
      <c r="B627" s="107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430</v>
      </c>
      <c r="K630" s="359"/>
      <c r="L630" s="359"/>
      <c r="M630" s="359"/>
      <c r="N630" s="359"/>
      <c r="O630" s="359"/>
      <c r="P630" s="360" t="s">
        <v>27</v>
      </c>
      <c r="Q630" s="360"/>
      <c r="R630" s="360"/>
      <c r="S630" s="360"/>
      <c r="T630" s="360"/>
      <c r="U630" s="360"/>
      <c r="V630" s="360"/>
      <c r="W630" s="360"/>
      <c r="X630" s="360"/>
      <c r="Y630" s="361" t="s">
        <v>490</v>
      </c>
      <c r="Z630" s="362"/>
      <c r="AA630" s="362"/>
      <c r="AB630" s="362"/>
      <c r="AC630" s="142" t="s">
        <v>473</v>
      </c>
      <c r="AD630" s="142"/>
      <c r="AE630" s="142"/>
      <c r="AF630" s="142"/>
      <c r="AG630" s="142"/>
      <c r="AH630" s="361" t="s">
        <v>390</v>
      </c>
      <c r="AI630" s="358"/>
      <c r="AJ630" s="358"/>
      <c r="AK630" s="358"/>
      <c r="AL630" s="358" t="s">
        <v>21</v>
      </c>
      <c r="AM630" s="358"/>
      <c r="AN630" s="358"/>
      <c r="AO630" s="363"/>
      <c r="AP630" s="364" t="s">
        <v>431</v>
      </c>
      <c r="AQ630" s="364"/>
      <c r="AR630" s="364"/>
      <c r="AS630" s="364"/>
      <c r="AT630" s="364"/>
      <c r="AU630" s="364"/>
      <c r="AV630" s="364"/>
      <c r="AW630" s="364"/>
      <c r="AX630" s="364"/>
    </row>
    <row r="631" spans="1:50" ht="26.25" customHeight="1" x14ac:dyDescent="0.15">
      <c r="A631" s="1071">
        <v>1</v>
      </c>
      <c r="B631" s="107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71">
        <v>2</v>
      </c>
      <c r="B632" s="107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71">
        <v>3</v>
      </c>
      <c r="B633" s="107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71">
        <v>4</v>
      </c>
      <c r="B634" s="107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71">
        <v>5</v>
      </c>
      <c r="B635" s="107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71">
        <v>6</v>
      </c>
      <c r="B636" s="107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71">
        <v>7</v>
      </c>
      <c r="B637" s="107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71">
        <v>8</v>
      </c>
      <c r="B638" s="107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71">
        <v>9</v>
      </c>
      <c r="B639" s="107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71">
        <v>10</v>
      </c>
      <c r="B640" s="107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71">
        <v>11</v>
      </c>
      <c r="B641" s="107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71">
        <v>12</v>
      </c>
      <c r="B642" s="107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71">
        <v>13</v>
      </c>
      <c r="B643" s="107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71">
        <v>14</v>
      </c>
      <c r="B644" s="107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71">
        <v>15</v>
      </c>
      <c r="B645" s="107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71">
        <v>16</v>
      </c>
      <c r="B646" s="107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71">
        <v>17</v>
      </c>
      <c r="B647" s="107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71">
        <v>18</v>
      </c>
      <c r="B648" s="107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71">
        <v>19</v>
      </c>
      <c r="B649" s="107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71">
        <v>20</v>
      </c>
      <c r="B650" s="107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71">
        <v>21</v>
      </c>
      <c r="B651" s="107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71">
        <v>22</v>
      </c>
      <c r="B652" s="107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71">
        <v>23</v>
      </c>
      <c r="B653" s="107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71">
        <v>24</v>
      </c>
      <c r="B654" s="107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71">
        <v>25</v>
      </c>
      <c r="B655" s="107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71">
        <v>26</v>
      </c>
      <c r="B656" s="107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71">
        <v>27</v>
      </c>
      <c r="B657" s="107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71">
        <v>28</v>
      </c>
      <c r="B658" s="107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71">
        <v>29</v>
      </c>
      <c r="B659" s="107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71">
        <v>30</v>
      </c>
      <c r="B660" s="107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430</v>
      </c>
      <c r="K663" s="359"/>
      <c r="L663" s="359"/>
      <c r="M663" s="359"/>
      <c r="N663" s="359"/>
      <c r="O663" s="359"/>
      <c r="P663" s="360" t="s">
        <v>27</v>
      </c>
      <c r="Q663" s="360"/>
      <c r="R663" s="360"/>
      <c r="S663" s="360"/>
      <c r="T663" s="360"/>
      <c r="U663" s="360"/>
      <c r="V663" s="360"/>
      <c r="W663" s="360"/>
      <c r="X663" s="360"/>
      <c r="Y663" s="361" t="s">
        <v>490</v>
      </c>
      <c r="Z663" s="362"/>
      <c r="AA663" s="362"/>
      <c r="AB663" s="362"/>
      <c r="AC663" s="142" t="s">
        <v>473</v>
      </c>
      <c r="AD663" s="142"/>
      <c r="AE663" s="142"/>
      <c r="AF663" s="142"/>
      <c r="AG663" s="142"/>
      <c r="AH663" s="361" t="s">
        <v>390</v>
      </c>
      <c r="AI663" s="358"/>
      <c r="AJ663" s="358"/>
      <c r="AK663" s="358"/>
      <c r="AL663" s="358" t="s">
        <v>21</v>
      </c>
      <c r="AM663" s="358"/>
      <c r="AN663" s="358"/>
      <c r="AO663" s="363"/>
      <c r="AP663" s="364" t="s">
        <v>431</v>
      </c>
      <c r="AQ663" s="364"/>
      <c r="AR663" s="364"/>
      <c r="AS663" s="364"/>
      <c r="AT663" s="364"/>
      <c r="AU663" s="364"/>
      <c r="AV663" s="364"/>
      <c r="AW663" s="364"/>
      <c r="AX663" s="364"/>
    </row>
    <row r="664" spans="1:50" ht="26.25" customHeight="1" x14ac:dyDescent="0.15">
      <c r="A664" s="1071">
        <v>1</v>
      </c>
      <c r="B664" s="107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71">
        <v>2</v>
      </c>
      <c r="B665" s="107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71">
        <v>3</v>
      </c>
      <c r="B666" s="107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71">
        <v>4</v>
      </c>
      <c r="B667" s="107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71">
        <v>5</v>
      </c>
      <c r="B668" s="107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71">
        <v>6</v>
      </c>
      <c r="B669" s="107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71">
        <v>7</v>
      </c>
      <c r="B670" s="107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71">
        <v>8</v>
      </c>
      <c r="B671" s="107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71">
        <v>9</v>
      </c>
      <c r="B672" s="107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71">
        <v>10</v>
      </c>
      <c r="B673" s="107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71">
        <v>11</v>
      </c>
      <c r="B674" s="107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71">
        <v>12</v>
      </c>
      <c r="B675" s="107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71">
        <v>13</v>
      </c>
      <c r="B676" s="107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71">
        <v>14</v>
      </c>
      <c r="B677" s="107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71">
        <v>15</v>
      </c>
      <c r="B678" s="107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71">
        <v>16</v>
      </c>
      <c r="B679" s="107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71">
        <v>17</v>
      </c>
      <c r="B680" s="107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71">
        <v>18</v>
      </c>
      <c r="B681" s="107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71">
        <v>19</v>
      </c>
      <c r="B682" s="107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71">
        <v>20</v>
      </c>
      <c r="B683" s="107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71">
        <v>21</v>
      </c>
      <c r="B684" s="107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71">
        <v>22</v>
      </c>
      <c r="B685" s="107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71">
        <v>23</v>
      </c>
      <c r="B686" s="107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71">
        <v>24</v>
      </c>
      <c r="B687" s="107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71">
        <v>25</v>
      </c>
      <c r="B688" s="107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71">
        <v>26</v>
      </c>
      <c r="B689" s="107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71">
        <v>27</v>
      </c>
      <c r="B690" s="107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71">
        <v>28</v>
      </c>
      <c r="B691" s="107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71">
        <v>29</v>
      </c>
      <c r="B692" s="107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71">
        <v>30</v>
      </c>
      <c r="B693" s="107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430</v>
      </c>
      <c r="K696" s="359"/>
      <c r="L696" s="359"/>
      <c r="M696" s="359"/>
      <c r="N696" s="359"/>
      <c r="O696" s="359"/>
      <c r="P696" s="360" t="s">
        <v>27</v>
      </c>
      <c r="Q696" s="360"/>
      <c r="R696" s="360"/>
      <c r="S696" s="360"/>
      <c r="T696" s="360"/>
      <c r="U696" s="360"/>
      <c r="V696" s="360"/>
      <c r="W696" s="360"/>
      <c r="X696" s="360"/>
      <c r="Y696" s="361" t="s">
        <v>490</v>
      </c>
      <c r="Z696" s="362"/>
      <c r="AA696" s="362"/>
      <c r="AB696" s="362"/>
      <c r="AC696" s="142" t="s">
        <v>473</v>
      </c>
      <c r="AD696" s="142"/>
      <c r="AE696" s="142"/>
      <c r="AF696" s="142"/>
      <c r="AG696" s="142"/>
      <c r="AH696" s="361" t="s">
        <v>390</v>
      </c>
      <c r="AI696" s="358"/>
      <c r="AJ696" s="358"/>
      <c r="AK696" s="358"/>
      <c r="AL696" s="358" t="s">
        <v>21</v>
      </c>
      <c r="AM696" s="358"/>
      <c r="AN696" s="358"/>
      <c r="AO696" s="363"/>
      <c r="AP696" s="364" t="s">
        <v>431</v>
      </c>
      <c r="AQ696" s="364"/>
      <c r="AR696" s="364"/>
      <c r="AS696" s="364"/>
      <c r="AT696" s="364"/>
      <c r="AU696" s="364"/>
      <c r="AV696" s="364"/>
      <c r="AW696" s="364"/>
      <c r="AX696" s="364"/>
    </row>
    <row r="697" spans="1:50" ht="26.25" customHeight="1" x14ac:dyDescent="0.15">
      <c r="A697" s="1071">
        <v>1</v>
      </c>
      <c r="B697" s="107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71">
        <v>2</v>
      </c>
      <c r="B698" s="107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71">
        <v>3</v>
      </c>
      <c r="B699" s="107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71">
        <v>4</v>
      </c>
      <c r="B700" s="107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71">
        <v>5</v>
      </c>
      <c r="B701" s="107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71">
        <v>6</v>
      </c>
      <c r="B702" s="107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71">
        <v>7</v>
      </c>
      <c r="B703" s="107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71">
        <v>8</v>
      </c>
      <c r="B704" s="107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71">
        <v>9</v>
      </c>
      <c r="B705" s="107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71">
        <v>10</v>
      </c>
      <c r="B706" s="107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71">
        <v>11</v>
      </c>
      <c r="B707" s="107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71">
        <v>12</v>
      </c>
      <c r="B708" s="107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71">
        <v>13</v>
      </c>
      <c r="B709" s="107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71">
        <v>14</v>
      </c>
      <c r="B710" s="107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71">
        <v>15</v>
      </c>
      <c r="B711" s="107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71">
        <v>16</v>
      </c>
      <c r="B712" s="107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71">
        <v>17</v>
      </c>
      <c r="B713" s="107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71">
        <v>18</v>
      </c>
      <c r="B714" s="107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71">
        <v>19</v>
      </c>
      <c r="B715" s="107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71">
        <v>20</v>
      </c>
      <c r="B716" s="107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71">
        <v>21</v>
      </c>
      <c r="B717" s="107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71">
        <v>22</v>
      </c>
      <c r="B718" s="107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71">
        <v>23</v>
      </c>
      <c r="B719" s="107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71">
        <v>24</v>
      </c>
      <c r="B720" s="107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71">
        <v>25</v>
      </c>
      <c r="B721" s="107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71">
        <v>26</v>
      </c>
      <c r="B722" s="107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71">
        <v>27</v>
      </c>
      <c r="B723" s="107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71">
        <v>28</v>
      </c>
      <c r="B724" s="107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71">
        <v>29</v>
      </c>
      <c r="B725" s="107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71">
        <v>30</v>
      </c>
      <c r="B726" s="107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430</v>
      </c>
      <c r="K729" s="359"/>
      <c r="L729" s="359"/>
      <c r="M729" s="359"/>
      <c r="N729" s="359"/>
      <c r="O729" s="359"/>
      <c r="P729" s="360" t="s">
        <v>27</v>
      </c>
      <c r="Q729" s="360"/>
      <c r="R729" s="360"/>
      <c r="S729" s="360"/>
      <c r="T729" s="360"/>
      <c r="U729" s="360"/>
      <c r="V729" s="360"/>
      <c r="W729" s="360"/>
      <c r="X729" s="360"/>
      <c r="Y729" s="361" t="s">
        <v>490</v>
      </c>
      <c r="Z729" s="362"/>
      <c r="AA729" s="362"/>
      <c r="AB729" s="362"/>
      <c r="AC729" s="142" t="s">
        <v>473</v>
      </c>
      <c r="AD729" s="142"/>
      <c r="AE729" s="142"/>
      <c r="AF729" s="142"/>
      <c r="AG729" s="142"/>
      <c r="AH729" s="361" t="s">
        <v>390</v>
      </c>
      <c r="AI729" s="358"/>
      <c r="AJ729" s="358"/>
      <c r="AK729" s="358"/>
      <c r="AL729" s="358" t="s">
        <v>21</v>
      </c>
      <c r="AM729" s="358"/>
      <c r="AN729" s="358"/>
      <c r="AO729" s="363"/>
      <c r="AP729" s="364" t="s">
        <v>431</v>
      </c>
      <c r="AQ729" s="364"/>
      <c r="AR729" s="364"/>
      <c r="AS729" s="364"/>
      <c r="AT729" s="364"/>
      <c r="AU729" s="364"/>
      <c r="AV729" s="364"/>
      <c r="AW729" s="364"/>
      <c r="AX729" s="364"/>
    </row>
    <row r="730" spans="1:50" ht="26.25" customHeight="1" x14ac:dyDescent="0.15">
      <c r="A730" s="1071">
        <v>1</v>
      </c>
      <c r="B730" s="107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71">
        <v>2</v>
      </c>
      <c r="B731" s="107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71">
        <v>3</v>
      </c>
      <c r="B732" s="107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71">
        <v>4</v>
      </c>
      <c r="B733" s="107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71">
        <v>5</v>
      </c>
      <c r="B734" s="107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71">
        <v>6</v>
      </c>
      <c r="B735" s="107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71">
        <v>7</v>
      </c>
      <c r="B736" s="107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71">
        <v>8</v>
      </c>
      <c r="B737" s="107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71">
        <v>9</v>
      </c>
      <c r="B738" s="107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71">
        <v>10</v>
      </c>
      <c r="B739" s="107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71">
        <v>11</v>
      </c>
      <c r="B740" s="107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71">
        <v>12</v>
      </c>
      <c r="B741" s="107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71">
        <v>13</v>
      </c>
      <c r="B742" s="107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71">
        <v>14</v>
      </c>
      <c r="B743" s="107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71">
        <v>15</v>
      </c>
      <c r="B744" s="107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71">
        <v>16</v>
      </c>
      <c r="B745" s="107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71">
        <v>17</v>
      </c>
      <c r="B746" s="107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71">
        <v>18</v>
      </c>
      <c r="B747" s="107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71">
        <v>19</v>
      </c>
      <c r="B748" s="107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71">
        <v>20</v>
      </c>
      <c r="B749" s="107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71">
        <v>21</v>
      </c>
      <c r="B750" s="107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71">
        <v>22</v>
      </c>
      <c r="B751" s="107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71">
        <v>23</v>
      </c>
      <c r="B752" s="107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71">
        <v>24</v>
      </c>
      <c r="B753" s="107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71">
        <v>25</v>
      </c>
      <c r="B754" s="107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71">
        <v>26</v>
      </c>
      <c r="B755" s="107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71">
        <v>27</v>
      </c>
      <c r="B756" s="107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71">
        <v>28</v>
      </c>
      <c r="B757" s="107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71">
        <v>29</v>
      </c>
      <c r="B758" s="107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71">
        <v>30</v>
      </c>
      <c r="B759" s="107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430</v>
      </c>
      <c r="K762" s="359"/>
      <c r="L762" s="359"/>
      <c r="M762" s="359"/>
      <c r="N762" s="359"/>
      <c r="O762" s="359"/>
      <c r="P762" s="360" t="s">
        <v>27</v>
      </c>
      <c r="Q762" s="360"/>
      <c r="R762" s="360"/>
      <c r="S762" s="360"/>
      <c r="T762" s="360"/>
      <c r="U762" s="360"/>
      <c r="V762" s="360"/>
      <c r="W762" s="360"/>
      <c r="X762" s="360"/>
      <c r="Y762" s="361" t="s">
        <v>490</v>
      </c>
      <c r="Z762" s="362"/>
      <c r="AA762" s="362"/>
      <c r="AB762" s="362"/>
      <c r="AC762" s="142" t="s">
        <v>473</v>
      </c>
      <c r="AD762" s="142"/>
      <c r="AE762" s="142"/>
      <c r="AF762" s="142"/>
      <c r="AG762" s="142"/>
      <c r="AH762" s="361" t="s">
        <v>390</v>
      </c>
      <c r="AI762" s="358"/>
      <c r="AJ762" s="358"/>
      <c r="AK762" s="358"/>
      <c r="AL762" s="358" t="s">
        <v>21</v>
      </c>
      <c r="AM762" s="358"/>
      <c r="AN762" s="358"/>
      <c r="AO762" s="363"/>
      <c r="AP762" s="364" t="s">
        <v>431</v>
      </c>
      <c r="AQ762" s="364"/>
      <c r="AR762" s="364"/>
      <c r="AS762" s="364"/>
      <c r="AT762" s="364"/>
      <c r="AU762" s="364"/>
      <c r="AV762" s="364"/>
      <c r="AW762" s="364"/>
      <c r="AX762" s="364"/>
    </row>
    <row r="763" spans="1:50" ht="26.25" customHeight="1" x14ac:dyDescent="0.15">
      <c r="A763" s="1071">
        <v>1</v>
      </c>
      <c r="B763" s="107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71">
        <v>2</v>
      </c>
      <c r="B764" s="107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71">
        <v>3</v>
      </c>
      <c r="B765" s="107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71">
        <v>4</v>
      </c>
      <c r="B766" s="107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71">
        <v>5</v>
      </c>
      <c r="B767" s="107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71">
        <v>6</v>
      </c>
      <c r="B768" s="107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71">
        <v>7</v>
      </c>
      <c r="B769" s="107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71">
        <v>8</v>
      </c>
      <c r="B770" s="107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71">
        <v>9</v>
      </c>
      <c r="B771" s="107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71">
        <v>10</v>
      </c>
      <c r="B772" s="107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71">
        <v>11</v>
      </c>
      <c r="B773" s="107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71">
        <v>12</v>
      </c>
      <c r="B774" s="107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71">
        <v>13</v>
      </c>
      <c r="B775" s="107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71">
        <v>14</v>
      </c>
      <c r="B776" s="107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71">
        <v>15</v>
      </c>
      <c r="B777" s="107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71">
        <v>16</v>
      </c>
      <c r="B778" s="107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71">
        <v>17</v>
      </c>
      <c r="B779" s="107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71">
        <v>18</v>
      </c>
      <c r="B780" s="107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71">
        <v>19</v>
      </c>
      <c r="B781" s="107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71">
        <v>20</v>
      </c>
      <c r="B782" s="107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71">
        <v>21</v>
      </c>
      <c r="B783" s="107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71">
        <v>22</v>
      </c>
      <c r="B784" s="107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71">
        <v>23</v>
      </c>
      <c r="B785" s="107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71">
        <v>24</v>
      </c>
      <c r="B786" s="107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71">
        <v>25</v>
      </c>
      <c r="B787" s="107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71">
        <v>26</v>
      </c>
      <c r="B788" s="107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71">
        <v>27</v>
      </c>
      <c r="B789" s="107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71">
        <v>28</v>
      </c>
      <c r="B790" s="107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71">
        <v>29</v>
      </c>
      <c r="B791" s="107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71">
        <v>30</v>
      </c>
      <c r="B792" s="107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430</v>
      </c>
      <c r="K795" s="359"/>
      <c r="L795" s="359"/>
      <c r="M795" s="359"/>
      <c r="N795" s="359"/>
      <c r="O795" s="359"/>
      <c r="P795" s="360" t="s">
        <v>27</v>
      </c>
      <c r="Q795" s="360"/>
      <c r="R795" s="360"/>
      <c r="S795" s="360"/>
      <c r="T795" s="360"/>
      <c r="U795" s="360"/>
      <c r="V795" s="360"/>
      <c r="W795" s="360"/>
      <c r="X795" s="360"/>
      <c r="Y795" s="361" t="s">
        <v>490</v>
      </c>
      <c r="Z795" s="362"/>
      <c r="AA795" s="362"/>
      <c r="AB795" s="362"/>
      <c r="AC795" s="142" t="s">
        <v>473</v>
      </c>
      <c r="AD795" s="142"/>
      <c r="AE795" s="142"/>
      <c r="AF795" s="142"/>
      <c r="AG795" s="142"/>
      <c r="AH795" s="361" t="s">
        <v>390</v>
      </c>
      <c r="AI795" s="358"/>
      <c r="AJ795" s="358"/>
      <c r="AK795" s="358"/>
      <c r="AL795" s="358" t="s">
        <v>21</v>
      </c>
      <c r="AM795" s="358"/>
      <c r="AN795" s="358"/>
      <c r="AO795" s="363"/>
      <c r="AP795" s="364" t="s">
        <v>431</v>
      </c>
      <c r="AQ795" s="364"/>
      <c r="AR795" s="364"/>
      <c r="AS795" s="364"/>
      <c r="AT795" s="364"/>
      <c r="AU795" s="364"/>
      <c r="AV795" s="364"/>
      <c r="AW795" s="364"/>
      <c r="AX795" s="364"/>
    </row>
    <row r="796" spans="1:50" ht="26.25" customHeight="1" x14ac:dyDescent="0.15">
      <c r="A796" s="1071">
        <v>1</v>
      </c>
      <c r="B796" s="107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71">
        <v>2</v>
      </c>
      <c r="B797" s="107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71">
        <v>3</v>
      </c>
      <c r="B798" s="107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71">
        <v>4</v>
      </c>
      <c r="B799" s="107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71">
        <v>5</v>
      </c>
      <c r="B800" s="107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71">
        <v>6</v>
      </c>
      <c r="B801" s="107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71">
        <v>7</v>
      </c>
      <c r="B802" s="107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71">
        <v>8</v>
      </c>
      <c r="B803" s="107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71">
        <v>9</v>
      </c>
      <c r="B804" s="107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71">
        <v>10</v>
      </c>
      <c r="B805" s="107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71">
        <v>11</v>
      </c>
      <c r="B806" s="107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71">
        <v>12</v>
      </c>
      <c r="B807" s="107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71">
        <v>13</v>
      </c>
      <c r="B808" s="107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71">
        <v>14</v>
      </c>
      <c r="B809" s="107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71">
        <v>15</v>
      </c>
      <c r="B810" s="107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71">
        <v>16</v>
      </c>
      <c r="B811" s="107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71">
        <v>17</v>
      </c>
      <c r="B812" s="107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71">
        <v>18</v>
      </c>
      <c r="B813" s="107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71">
        <v>19</v>
      </c>
      <c r="B814" s="107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71">
        <v>20</v>
      </c>
      <c r="B815" s="107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71">
        <v>21</v>
      </c>
      <c r="B816" s="107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71">
        <v>22</v>
      </c>
      <c r="B817" s="107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71">
        <v>23</v>
      </c>
      <c r="B818" s="107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71">
        <v>24</v>
      </c>
      <c r="B819" s="107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71">
        <v>25</v>
      </c>
      <c r="B820" s="107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71">
        <v>26</v>
      </c>
      <c r="B821" s="107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71">
        <v>27</v>
      </c>
      <c r="B822" s="107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71">
        <v>28</v>
      </c>
      <c r="B823" s="107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71">
        <v>29</v>
      </c>
      <c r="B824" s="107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71">
        <v>30</v>
      </c>
      <c r="B825" s="107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430</v>
      </c>
      <c r="K828" s="359"/>
      <c r="L828" s="359"/>
      <c r="M828" s="359"/>
      <c r="N828" s="359"/>
      <c r="O828" s="359"/>
      <c r="P828" s="360" t="s">
        <v>27</v>
      </c>
      <c r="Q828" s="360"/>
      <c r="R828" s="360"/>
      <c r="S828" s="360"/>
      <c r="T828" s="360"/>
      <c r="U828" s="360"/>
      <c r="V828" s="360"/>
      <c r="W828" s="360"/>
      <c r="X828" s="360"/>
      <c r="Y828" s="361" t="s">
        <v>490</v>
      </c>
      <c r="Z828" s="362"/>
      <c r="AA828" s="362"/>
      <c r="AB828" s="362"/>
      <c r="AC828" s="142" t="s">
        <v>473</v>
      </c>
      <c r="AD828" s="142"/>
      <c r="AE828" s="142"/>
      <c r="AF828" s="142"/>
      <c r="AG828" s="142"/>
      <c r="AH828" s="361" t="s">
        <v>390</v>
      </c>
      <c r="AI828" s="358"/>
      <c r="AJ828" s="358"/>
      <c r="AK828" s="358"/>
      <c r="AL828" s="358" t="s">
        <v>21</v>
      </c>
      <c r="AM828" s="358"/>
      <c r="AN828" s="358"/>
      <c r="AO828" s="363"/>
      <c r="AP828" s="364" t="s">
        <v>431</v>
      </c>
      <c r="AQ828" s="364"/>
      <c r="AR828" s="364"/>
      <c r="AS828" s="364"/>
      <c r="AT828" s="364"/>
      <c r="AU828" s="364"/>
      <c r="AV828" s="364"/>
      <c r="AW828" s="364"/>
      <c r="AX828" s="364"/>
    </row>
    <row r="829" spans="1:50" ht="26.25" customHeight="1" x14ac:dyDescent="0.15">
      <c r="A829" s="1071">
        <v>1</v>
      </c>
      <c r="B829" s="107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71">
        <v>2</v>
      </c>
      <c r="B830" s="107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71">
        <v>3</v>
      </c>
      <c r="B831" s="107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71">
        <v>4</v>
      </c>
      <c r="B832" s="107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71">
        <v>5</v>
      </c>
      <c r="B833" s="107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71">
        <v>6</v>
      </c>
      <c r="B834" s="107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71">
        <v>7</v>
      </c>
      <c r="B835" s="107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71">
        <v>8</v>
      </c>
      <c r="B836" s="107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71">
        <v>9</v>
      </c>
      <c r="B837" s="107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71">
        <v>10</v>
      </c>
      <c r="B838" s="107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71">
        <v>11</v>
      </c>
      <c r="B839" s="107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71">
        <v>12</v>
      </c>
      <c r="B840" s="107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71">
        <v>13</v>
      </c>
      <c r="B841" s="107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71">
        <v>14</v>
      </c>
      <c r="B842" s="107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71">
        <v>15</v>
      </c>
      <c r="B843" s="107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71">
        <v>16</v>
      </c>
      <c r="B844" s="107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71">
        <v>17</v>
      </c>
      <c r="B845" s="107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71">
        <v>18</v>
      </c>
      <c r="B846" s="107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71">
        <v>19</v>
      </c>
      <c r="B847" s="107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71">
        <v>20</v>
      </c>
      <c r="B848" s="107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71">
        <v>21</v>
      </c>
      <c r="B849" s="107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71">
        <v>22</v>
      </c>
      <c r="B850" s="107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71">
        <v>23</v>
      </c>
      <c r="B851" s="107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71">
        <v>24</v>
      </c>
      <c r="B852" s="107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71">
        <v>25</v>
      </c>
      <c r="B853" s="107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71">
        <v>26</v>
      </c>
      <c r="B854" s="107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71">
        <v>27</v>
      </c>
      <c r="B855" s="107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71">
        <v>28</v>
      </c>
      <c r="B856" s="107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71">
        <v>29</v>
      </c>
      <c r="B857" s="107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71">
        <v>30</v>
      </c>
      <c r="B858" s="107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430</v>
      </c>
      <c r="K861" s="359"/>
      <c r="L861" s="359"/>
      <c r="M861" s="359"/>
      <c r="N861" s="359"/>
      <c r="O861" s="359"/>
      <c r="P861" s="360" t="s">
        <v>27</v>
      </c>
      <c r="Q861" s="360"/>
      <c r="R861" s="360"/>
      <c r="S861" s="360"/>
      <c r="T861" s="360"/>
      <c r="U861" s="360"/>
      <c r="V861" s="360"/>
      <c r="W861" s="360"/>
      <c r="X861" s="360"/>
      <c r="Y861" s="361" t="s">
        <v>490</v>
      </c>
      <c r="Z861" s="362"/>
      <c r="AA861" s="362"/>
      <c r="AB861" s="362"/>
      <c r="AC861" s="142" t="s">
        <v>473</v>
      </c>
      <c r="AD861" s="142"/>
      <c r="AE861" s="142"/>
      <c r="AF861" s="142"/>
      <c r="AG861" s="142"/>
      <c r="AH861" s="361" t="s">
        <v>390</v>
      </c>
      <c r="AI861" s="358"/>
      <c r="AJ861" s="358"/>
      <c r="AK861" s="358"/>
      <c r="AL861" s="358" t="s">
        <v>21</v>
      </c>
      <c r="AM861" s="358"/>
      <c r="AN861" s="358"/>
      <c r="AO861" s="363"/>
      <c r="AP861" s="364" t="s">
        <v>431</v>
      </c>
      <c r="AQ861" s="364"/>
      <c r="AR861" s="364"/>
      <c r="AS861" s="364"/>
      <c r="AT861" s="364"/>
      <c r="AU861" s="364"/>
      <c r="AV861" s="364"/>
      <c r="AW861" s="364"/>
      <c r="AX861" s="364"/>
    </row>
    <row r="862" spans="1:50" ht="26.25" customHeight="1" x14ac:dyDescent="0.15">
      <c r="A862" s="1071">
        <v>1</v>
      </c>
      <c r="B862" s="107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71">
        <v>2</v>
      </c>
      <c r="B863" s="107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71">
        <v>3</v>
      </c>
      <c r="B864" s="107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71">
        <v>4</v>
      </c>
      <c r="B865" s="107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71">
        <v>5</v>
      </c>
      <c r="B866" s="107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71">
        <v>6</v>
      </c>
      <c r="B867" s="107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71">
        <v>7</v>
      </c>
      <c r="B868" s="107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71">
        <v>8</v>
      </c>
      <c r="B869" s="107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71">
        <v>9</v>
      </c>
      <c r="B870" s="107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71">
        <v>10</v>
      </c>
      <c r="B871" s="107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71">
        <v>11</v>
      </c>
      <c r="B872" s="107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71">
        <v>12</v>
      </c>
      <c r="B873" s="107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71">
        <v>13</v>
      </c>
      <c r="B874" s="107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71">
        <v>14</v>
      </c>
      <c r="B875" s="107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71">
        <v>15</v>
      </c>
      <c r="B876" s="107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71">
        <v>16</v>
      </c>
      <c r="B877" s="107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71">
        <v>17</v>
      </c>
      <c r="B878" s="107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71">
        <v>18</v>
      </c>
      <c r="B879" s="107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71">
        <v>19</v>
      </c>
      <c r="B880" s="107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71">
        <v>20</v>
      </c>
      <c r="B881" s="107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71">
        <v>21</v>
      </c>
      <c r="B882" s="107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71">
        <v>22</v>
      </c>
      <c r="B883" s="107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71">
        <v>23</v>
      </c>
      <c r="B884" s="107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71">
        <v>24</v>
      </c>
      <c r="B885" s="107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71">
        <v>25</v>
      </c>
      <c r="B886" s="107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71">
        <v>26</v>
      </c>
      <c r="B887" s="107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71">
        <v>27</v>
      </c>
      <c r="B888" s="107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71">
        <v>28</v>
      </c>
      <c r="B889" s="107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71">
        <v>29</v>
      </c>
      <c r="B890" s="107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71">
        <v>30</v>
      </c>
      <c r="B891" s="107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430</v>
      </c>
      <c r="K894" s="359"/>
      <c r="L894" s="359"/>
      <c r="M894" s="359"/>
      <c r="N894" s="359"/>
      <c r="O894" s="359"/>
      <c r="P894" s="360" t="s">
        <v>27</v>
      </c>
      <c r="Q894" s="360"/>
      <c r="R894" s="360"/>
      <c r="S894" s="360"/>
      <c r="T894" s="360"/>
      <c r="U894" s="360"/>
      <c r="V894" s="360"/>
      <c r="W894" s="360"/>
      <c r="X894" s="360"/>
      <c r="Y894" s="361" t="s">
        <v>490</v>
      </c>
      <c r="Z894" s="362"/>
      <c r="AA894" s="362"/>
      <c r="AB894" s="362"/>
      <c r="AC894" s="142" t="s">
        <v>473</v>
      </c>
      <c r="AD894" s="142"/>
      <c r="AE894" s="142"/>
      <c r="AF894" s="142"/>
      <c r="AG894" s="142"/>
      <c r="AH894" s="361" t="s">
        <v>390</v>
      </c>
      <c r="AI894" s="358"/>
      <c r="AJ894" s="358"/>
      <c r="AK894" s="358"/>
      <c r="AL894" s="358" t="s">
        <v>21</v>
      </c>
      <c r="AM894" s="358"/>
      <c r="AN894" s="358"/>
      <c r="AO894" s="363"/>
      <c r="AP894" s="364" t="s">
        <v>431</v>
      </c>
      <c r="AQ894" s="364"/>
      <c r="AR894" s="364"/>
      <c r="AS894" s="364"/>
      <c r="AT894" s="364"/>
      <c r="AU894" s="364"/>
      <c r="AV894" s="364"/>
      <c r="AW894" s="364"/>
      <c r="AX894" s="364"/>
    </row>
    <row r="895" spans="1:50" ht="26.25" customHeight="1" x14ac:dyDescent="0.15">
      <c r="A895" s="1071">
        <v>1</v>
      </c>
      <c r="B895" s="107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71">
        <v>2</v>
      </c>
      <c r="B896" s="107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71">
        <v>3</v>
      </c>
      <c r="B897" s="107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71">
        <v>4</v>
      </c>
      <c r="B898" s="107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71">
        <v>5</v>
      </c>
      <c r="B899" s="107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71">
        <v>6</v>
      </c>
      <c r="B900" s="107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71">
        <v>7</v>
      </c>
      <c r="B901" s="107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71">
        <v>8</v>
      </c>
      <c r="B902" s="107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71">
        <v>9</v>
      </c>
      <c r="B903" s="107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71">
        <v>10</v>
      </c>
      <c r="B904" s="107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71">
        <v>11</v>
      </c>
      <c r="B905" s="107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71">
        <v>12</v>
      </c>
      <c r="B906" s="107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71">
        <v>13</v>
      </c>
      <c r="B907" s="107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71">
        <v>14</v>
      </c>
      <c r="B908" s="107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71">
        <v>15</v>
      </c>
      <c r="B909" s="107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71">
        <v>16</v>
      </c>
      <c r="B910" s="107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71">
        <v>17</v>
      </c>
      <c r="B911" s="107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71">
        <v>18</v>
      </c>
      <c r="B912" s="107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71">
        <v>19</v>
      </c>
      <c r="B913" s="107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71">
        <v>20</v>
      </c>
      <c r="B914" s="107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71">
        <v>21</v>
      </c>
      <c r="B915" s="107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71">
        <v>22</v>
      </c>
      <c r="B916" s="107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71">
        <v>23</v>
      </c>
      <c r="B917" s="107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71">
        <v>24</v>
      </c>
      <c r="B918" s="107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71">
        <v>25</v>
      </c>
      <c r="B919" s="107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71">
        <v>26</v>
      </c>
      <c r="B920" s="107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71">
        <v>27</v>
      </c>
      <c r="B921" s="107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71">
        <v>28</v>
      </c>
      <c r="B922" s="107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71">
        <v>29</v>
      </c>
      <c r="B923" s="107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71">
        <v>30</v>
      </c>
      <c r="B924" s="107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430</v>
      </c>
      <c r="K927" s="359"/>
      <c r="L927" s="359"/>
      <c r="M927" s="359"/>
      <c r="N927" s="359"/>
      <c r="O927" s="359"/>
      <c r="P927" s="360" t="s">
        <v>27</v>
      </c>
      <c r="Q927" s="360"/>
      <c r="R927" s="360"/>
      <c r="S927" s="360"/>
      <c r="T927" s="360"/>
      <c r="U927" s="360"/>
      <c r="V927" s="360"/>
      <c r="W927" s="360"/>
      <c r="X927" s="360"/>
      <c r="Y927" s="361" t="s">
        <v>490</v>
      </c>
      <c r="Z927" s="362"/>
      <c r="AA927" s="362"/>
      <c r="AB927" s="362"/>
      <c r="AC927" s="142" t="s">
        <v>473</v>
      </c>
      <c r="AD927" s="142"/>
      <c r="AE927" s="142"/>
      <c r="AF927" s="142"/>
      <c r="AG927" s="142"/>
      <c r="AH927" s="361" t="s">
        <v>390</v>
      </c>
      <c r="AI927" s="358"/>
      <c r="AJ927" s="358"/>
      <c r="AK927" s="358"/>
      <c r="AL927" s="358" t="s">
        <v>21</v>
      </c>
      <c r="AM927" s="358"/>
      <c r="AN927" s="358"/>
      <c r="AO927" s="363"/>
      <c r="AP927" s="364" t="s">
        <v>431</v>
      </c>
      <c r="AQ927" s="364"/>
      <c r="AR927" s="364"/>
      <c r="AS927" s="364"/>
      <c r="AT927" s="364"/>
      <c r="AU927" s="364"/>
      <c r="AV927" s="364"/>
      <c r="AW927" s="364"/>
      <c r="AX927" s="364"/>
    </row>
    <row r="928" spans="1:50" ht="26.25" customHeight="1" x14ac:dyDescent="0.15">
      <c r="A928" s="1071">
        <v>1</v>
      </c>
      <c r="B928" s="107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71">
        <v>2</v>
      </c>
      <c r="B929" s="107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71">
        <v>3</v>
      </c>
      <c r="B930" s="107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71">
        <v>4</v>
      </c>
      <c r="B931" s="107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71">
        <v>5</v>
      </c>
      <c r="B932" s="107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71">
        <v>6</v>
      </c>
      <c r="B933" s="107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71">
        <v>7</v>
      </c>
      <c r="B934" s="107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71">
        <v>8</v>
      </c>
      <c r="B935" s="107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71">
        <v>9</v>
      </c>
      <c r="B936" s="107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71">
        <v>10</v>
      </c>
      <c r="B937" s="107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71">
        <v>11</v>
      </c>
      <c r="B938" s="107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71">
        <v>12</v>
      </c>
      <c r="B939" s="107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71">
        <v>13</v>
      </c>
      <c r="B940" s="107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71">
        <v>14</v>
      </c>
      <c r="B941" s="107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71">
        <v>15</v>
      </c>
      <c r="B942" s="107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71">
        <v>16</v>
      </c>
      <c r="B943" s="107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71">
        <v>17</v>
      </c>
      <c r="B944" s="107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71">
        <v>18</v>
      </c>
      <c r="B945" s="107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71">
        <v>19</v>
      </c>
      <c r="B946" s="107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71">
        <v>20</v>
      </c>
      <c r="B947" s="107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71">
        <v>21</v>
      </c>
      <c r="B948" s="107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71">
        <v>22</v>
      </c>
      <c r="B949" s="107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71">
        <v>23</v>
      </c>
      <c r="B950" s="107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71">
        <v>24</v>
      </c>
      <c r="B951" s="107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71">
        <v>25</v>
      </c>
      <c r="B952" s="107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71">
        <v>26</v>
      </c>
      <c r="B953" s="107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71">
        <v>27</v>
      </c>
      <c r="B954" s="107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71">
        <v>28</v>
      </c>
      <c r="B955" s="107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71">
        <v>29</v>
      </c>
      <c r="B956" s="107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71">
        <v>30</v>
      </c>
      <c r="B957" s="107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430</v>
      </c>
      <c r="K960" s="359"/>
      <c r="L960" s="359"/>
      <c r="M960" s="359"/>
      <c r="N960" s="359"/>
      <c r="O960" s="359"/>
      <c r="P960" s="360" t="s">
        <v>27</v>
      </c>
      <c r="Q960" s="360"/>
      <c r="R960" s="360"/>
      <c r="S960" s="360"/>
      <c r="T960" s="360"/>
      <c r="U960" s="360"/>
      <c r="V960" s="360"/>
      <c r="W960" s="360"/>
      <c r="X960" s="360"/>
      <c r="Y960" s="361" t="s">
        <v>490</v>
      </c>
      <c r="Z960" s="362"/>
      <c r="AA960" s="362"/>
      <c r="AB960" s="362"/>
      <c r="AC960" s="142" t="s">
        <v>473</v>
      </c>
      <c r="AD960" s="142"/>
      <c r="AE960" s="142"/>
      <c r="AF960" s="142"/>
      <c r="AG960" s="142"/>
      <c r="AH960" s="361" t="s">
        <v>390</v>
      </c>
      <c r="AI960" s="358"/>
      <c r="AJ960" s="358"/>
      <c r="AK960" s="358"/>
      <c r="AL960" s="358" t="s">
        <v>21</v>
      </c>
      <c r="AM960" s="358"/>
      <c r="AN960" s="358"/>
      <c r="AO960" s="363"/>
      <c r="AP960" s="364" t="s">
        <v>431</v>
      </c>
      <c r="AQ960" s="364"/>
      <c r="AR960" s="364"/>
      <c r="AS960" s="364"/>
      <c r="AT960" s="364"/>
      <c r="AU960" s="364"/>
      <c r="AV960" s="364"/>
      <c r="AW960" s="364"/>
      <c r="AX960" s="364"/>
    </row>
    <row r="961" spans="1:50" ht="26.25" customHeight="1" x14ac:dyDescent="0.15">
      <c r="A961" s="1071">
        <v>1</v>
      </c>
      <c r="B961" s="107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71">
        <v>2</v>
      </c>
      <c r="B962" s="107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71">
        <v>3</v>
      </c>
      <c r="B963" s="107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71">
        <v>4</v>
      </c>
      <c r="B964" s="107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71">
        <v>5</v>
      </c>
      <c r="B965" s="107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71">
        <v>6</v>
      </c>
      <c r="B966" s="107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71">
        <v>7</v>
      </c>
      <c r="B967" s="107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71">
        <v>8</v>
      </c>
      <c r="B968" s="107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71">
        <v>9</v>
      </c>
      <c r="B969" s="107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71">
        <v>10</v>
      </c>
      <c r="B970" s="107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71">
        <v>11</v>
      </c>
      <c r="B971" s="107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71">
        <v>12</v>
      </c>
      <c r="B972" s="107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71">
        <v>13</v>
      </c>
      <c r="B973" s="107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71">
        <v>14</v>
      </c>
      <c r="B974" s="107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71">
        <v>15</v>
      </c>
      <c r="B975" s="107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71">
        <v>16</v>
      </c>
      <c r="B976" s="107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71">
        <v>17</v>
      </c>
      <c r="B977" s="107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71">
        <v>18</v>
      </c>
      <c r="B978" s="107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71">
        <v>19</v>
      </c>
      <c r="B979" s="107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71">
        <v>20</v>
      </c>
      <c r="B980" s="107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71">
        <v>21</v>
      </c>
      <c r="B981" s="107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71">
        <v>22</v>
      </c>
      <c r="B982" s="107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71">
        <v>23</v>
      </c>
      <c r="B983" s="107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71">
        <v>24</v>
      </c>
      <c r="B984" s="107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71">
        <v>25</v>
      </c>
      <c r="B985" s="107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71">
        <v>26</v>
      </c>
      <c r="B986" s="107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71">
        <v>27</v>
      </c>
      <c r="B987" s="107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71">
        <v>28</v>
      </c>
      <c r="B988" s="107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71">
        <v>29</v>
      </c>
      <c r="B989" s="107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71">
        <v>30</v>
      </c>
      <c r="B990" s="107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430</v>
      </c>
      <c r="K993" s="359"/>
      <c r="L993" s="359"/>
      <c r="M993" s="359"/>
      <c r="N993" s="359"/>
      <c r="O993" s="359"/>
      <c r="P993" s="360" t="s">
        <v>27</v>
      </c>
      <c r="Q993" s="360"/>
      <c r="R993" s="360"/>
      <c r="S993" s="360"/>
      <c r="T993" s="360"/>
      <c r="U993" s="360"/>
      <c r="V993" s="360"/>
      <c r="W993" s="360"/>
      <c r="X993" s="360"/>
      <c r="Y993" s="361" t="s">
        <v>490</v>
      </c>
      <c r="Z993" s="362"/>
      <c r="AA993" s="362"/>
      <c r="AB993" s="362"/>
      <c r="AC993" s="142" t="s">
        <v>473</v>
      </c>
      <c r="AD993" s="142"/>
      <c r="AE993" s="142"/>
      <c r="AF993" s="142"/>
      <c r="AG993" s="142"/>
      <c r="AH993" s="361" t="s">
        <v>390</v>
      </c>
      <c r="AI993" s="358"/>
      <c r="AJ993" s="358"/>
      <c r="AK993" s="358"/>
      <c r="AL993" s="358" t="s">
        <v>21</v>
      </c>
      <c r="AM993" s="358"/>
      <c r="AN993" s="358"/>
      <c r="AO993" s="363"/>
      <c r="AP993" s="364" t="s">
        <v>431</v>
      </c>
      <c r="AQ993" s="364"/>
      <c r="AR993" s="364"/>
      <c r="AS993" s="364"/>
      <c r="AT993" s="364"/>
      <c r="AU993" s="364"/>
      <c r="AV993" s="364"/>
      <c r="AW993" s="364"/>
      <c r="AX993" s="364"/>
    </row>
    <row r="994" spans="1:50" ht="26.25" customHeight="1" x14ac:dyDescent="0.15">
      <c r="A994" s="1071">
        <v>1</v>
      </c>
      <c r="B994" s="107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71">
        <v>2</v>
      </c>
      <c r="B995" s="107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71">
        <v>3</v>
      </c>
      <c r="B996" s="107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71">
        <v>4</v>
      </c>
      <c r="B997" s="107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71">
        <v>5</v>
      </c>
      <c r="B998" s="107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71">
        <v>6</v>
      </c>
      <c r="B999" s="107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71">
        <v>7</v>
      </c>
      <c r="B1000" s="107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71">
        <v>8</v>
      </c>
      <c r="B1001" s="107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71">
        <v>9</v>
      </c>
      <c r="B1002" s="107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71">
        <v>10</v>
      </c>
      <c r="B1003" s="107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71">
        <v>11</v>
      </c>
      <c r="B1004" s="107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71">
        <v>12</v>
      </c>
      <c r="B1005" s="107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71">
        <v>13</v>
      </c>
      <c r="B1006" s="107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71">
        <v>14</v>
      </c>
      <c r="B1007" s="107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71">
        <v>15</v>
      </c>
      <c r="B1008" s="107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71">
        <v>16</v>
      </c>
      <c r="B1009" s="107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71">
        <v>17</v>
      </c>
      <c r="B1010" s="107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71">
        <v>18</v>
      </c>
      <c r="B1011" s="107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71">
        <v>19</v>
      </c>
      <c r="B1012" s="107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71">
        <v>20</v>
      </c>
      <c r="B1013" s="107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71">
        <v>21</v>
      </c>
      <c r="B1014" s="107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71">
        <v>22</v>
      </c>
      <c r="B1015" s="107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71">
        <v>23</v>
      </c>
      <c r="B1016" s="107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71">
        <v>24</v>
      </c>
      <c r="B1017" s="107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71">
        <v>25</v>
      </c>
      <c r="B1018" s="107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71">
        <v>26</v>
      </c>
      <c r="B1019" s="107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71">
        <v>27</v>
      </c>
      <c r="B1020" s="107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71">
        <v>28</v>
      </c>
      <c r="B1021" s="107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71">
        <v>29</v>
      </c>
      <c r="B1022" s="107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71">
        <v>30</v>
      </c>
      <c r="B1023" s="107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430</v>
      </c>
      <c r="K1026" s="359"/>
      <c r="L1026" s="359"/>
      <c r="M1026" s="359"/>
      <c r="N1026" s="359"/>
      <c r="O1026" s="359"/>
      <c r="P1026" s="360" t="s">
        <v>27</v>
      </c>
      <c r="Q1026" s="360"/>
      <c r="R1026" s="360"/>
      <c r="S1026" s="360"/>
      <c r="T1026" s="360"/>
      <c r="U1026" s="360"/>
      <c r="V1026" s="360"/>
      <c r="W1026" s="360"/>
      <c r="X1026" s="360"/>
      <c r="Y1026" s="361" t="s">
        <v>490</v>
      </c>
      <c r="Z1026" s="362"/>
      <c r="AA1026" s="362"/>
      <c r="AB1026" s="362"/>
      <c r="AC1026" s="142" t="s">
        <v>473</v>
      </c>
      <c r="AD1026" s="142"/>
      <c r="AE1026" s="142"/>
      <c r="AF1026" s="142"/>
      <c r="AG1026" s="142"/>
      <c r="AH1026" s="361" t="s">
        <v>390</v>
      </c>
      <c r="AI1026" s="358"/>
      <c r="AJ1026" s="358"/>
      <c r="AK1026" s="358"/>
      <c r="AL1026" s="358" t="s">
        <v>21</v>
      </c>
      <c r="AM1026" s="358"/>
      <c r="AN1026" s="358"/>
      <c r="AO1026" s="363"/>
      <c r="AP1026" s="364" t="s">
        <v>431</v>
      </c>
      <c r="AQ1026" s="364"/>
      <c r="AR1026" s="364"/>
      <c r="AS1026" s="364"/>
      <c r="AT1026" s="364"/>
      <c r="AU1026" s="364"/>
      <c r="AV1026" s="364"/>
      <c r="AW1026" s="364"/>
      <c r="AX1026" s="364"/>
    </row>
    <row r="1027" spans="1:50" ht="26.25" customHeight="1" x14ac:dyDescent="0.15">
      <c r="A1027" s="1071">
        <v>1</v>
      </c>
      <c r="B1027" s="107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71">
        <v>2</v>
      </c>
      <c r="B1028" s="107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71">
        <v>3</v>
      </c>
      <c r="B1029" s="107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71">
        <v>4</v>
      </c>
      <c r="B1030" s="107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71">
        <v>5</v>
      </c>
      <c r="B1031" s="107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71">
        <v>6</v>
      </c>
      <c r="B1032" s="107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71">
        <v>7</v>
      </c>
      <c r="B1033" s="107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71">
        <v>8</v>
      </c>
      <c r="B1034" s="107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71">
        <v>9</v>
      </c>
      <c r="B1035" s="107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71">
        <v>10</v>
      </c>
      <c r="B1036" s="107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71">
        <v>11</v>
      </c>
      <c r="B1037" s="107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71">
        <v>12</v>
      </c>
      <c r="B1038" s="107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71">
        <v>13</v>
      </c>
      <c r="B1039" s="107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71">
        <v>14</v>
      </c>
      <c r="B1040" s="107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71">
        <v>15</v>
      </c>
      <c r="B1041" s="107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71">
        <v>16</v>
      </c>
      <c r="B1042" s="107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71">
        <v>17</v>
      </c>
      <c r="B1043" s="107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71">
        <v>18</v>
      </c>
      <c r="B1044" s="107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71">
        <v>19</v>
      </c>
      <c r="B1045" s="107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71">
        <v>20</v>
      </c>
      <c r="B1046" s="107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71">
        <v>21</v>
      </c>
      <c r="B1047" s="107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71">
        <v>22</v>
      </c>
      <c r="B1048" s="107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71">
        <v>23</v>
      </c>
      <c r="B1049" s="107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71">
        <v>24</v>
      </c>
      <c r="B1050" s="107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71">
        <v>25</v>
      </c>
      <c r="B1051" s="107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71">
        <v>26</v>
      </c>
      <c r="B1052" s="107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71">
        <v>27</v>
      </c>
      <c r="B1053" s="107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71">
        <v>28</v>
      </c>
      <c r="B1054" s="107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71">
        <v>29</v>
      </c>
      <c r="B1055" s="107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71">
        <v>30</v>
      </c>
      <c r="B1056" s="107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430</v>
      </c>
      <c r="K1059" s="359"/>
      <c r="L1059" s="359"/>
      <c r="M1059" s="359"/>
      <c r="N1059" s="359"/>
      <c r="O1059" s="359"/>
      <c r="P1059" s="360" t="s">
        <v>27</v>
      </c>
      <c r="Q1059" s="360"/>
      <c r="R1059" s="360"/>
      <c r="S1059" s="360"/>
      <c r="T1059" s="360"/>
      <c r="U1059" s="360"/>
      <c r="V1059" s="360"/>
      <c r="W1059" s="360"/>
      <c r="X1059" s="360"/>
      <c r="Y1059" s="361" t="s">
        <v>490</v>
      </c>
      <c r="Z1059" s="362"/>
      <c r="AA1059" s="362"/>
      <c r="AB1059" s="362"/>
      <c r="AC1059" s="142" t="s">
        <v>473</v>
      </c>
      <c r="AD1059" s="142"/>
      <c r="AE1059" s="142"/>
      <c r="AF1059" s="142"/>
      <c r="AG1059" s="142"/>
      <c r="AH1059" s="361" t="s">
        <v>390</v>
      </c>
      <c r="AI1059" s="358"/>
      <c r="AJ1059" s="358"/>
      <c r="AK1059" s="358"/>
      <c r="AL1059" s="358" t="s">
        <v>21</v>
      </c>
      <c r="AM1059" s="358"/>
      <c r="AN1059" s="358"/>
      <c r="AO1059" s="363"/>
      <c r="AP1059" s="364" t="s">
        <v>431</v>
      </c>
      <c r="AQ1059" s="364"/>
      <c r="AR1059" s="364"/>
      <c r="AS1059" s="364"/>
      <c r="AT1059" s="364"/>
      <c r="AU1059" s="364"/>
      <c r="AV1059" s="364"/>
      <c r="AW1059" s="364"/>
      <c r="AX1059" s="364"/>
    </row>
    <row r="1060" spans="1:50" ht="26.25" customHeight="1" x14ac:dyDescent="0.15">
      <c r="A1060" s="1071">
        <v>1</v>
      </c>
      <c r="B1060" s="107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71">
        <v>2</v>
      </c>
      <c r="B1061" s="107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71">
        <v>3</v>
      </c>
      <c r="B1062" s="107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71">
        <v>4</v>
      </c>
      <c r="B1063" s="107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71">
        <v>5</v>
      </c>
      <c r="B1064" s="107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71">
        <v>6</v>
      </c>
      <c r="B1065" s="107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71">
        <v>7</v>
      </c>
      <c r="B1066" s="107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71">
        <v>8</v>
      </c>
      <c r="B1067" s="107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71">
        <v>9</v>
      </c>
      <c r="B1068" s="107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71">
        <v>10</v>
      </c>
      <c r="B1069" s="107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71">
        <v>11</v>
      </c>
      <c r="B1070" s="107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71">
        <v>12</v>
      </c>
      <c r="B1071" s="107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71">
        <v>13</v>
      </c>
      <c r="B1072" s="107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71">
        <v>14</v>
      </c>
      <c r="B1073" s="107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71">
        <v>15</v>
      </c>
      <c r="B1074" s="107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71">
        <v>16</v>
      </c>
      <c r="B1075" s="107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71">
        <v>17</v>
      </c>
      <c r="B1076" s="107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71">
        <v>18</v>
      </c>
      <c r="B1077" s="107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71">
        <v>19</v>
      </c>
      <c r="B1078" s="107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71">
        <v>20</v>
      </c>
      <c r="B1079" s="107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71">
        <v>21</v>
      </c>
      <c r="B1080" s="107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71">
        <v>22</v>
      </c>
      <c r="B1081" s="107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71">
        <v>23</v>
      </c>
      <c r="B1082" s="107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71">
        <v>24</v>
      </c>
      <c r="B1083" s="107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71">
        <v>25</v>
      </c>
      <c r="B1084" s="107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71">
        <v>26</v>
      </c>
      <c r="B1085" s="107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71">
        <v>27</v>
      </c>
      <c r="B1086" s="107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71">
        <v>28</v>
      </c>
      <c r="B1087" s="107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71">
        <v>29</v>
      </c>
      <c r="B1088" s="107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71">
        <v>30</v>
      </c>
      <c r="B1089" s="107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430</v>
      </c>
      <c r="K1092" s="359"/>
      <c r="L1092" s="359"/>
      <c r="M1092" s="359"/>
      <c r="N1092" s="359"/>
      <c r="O1092" s="359"/>
      <c r="P1092" s="360" t="s">
        <v>27</v>
      </c>
      <c r="Q1092" s="360"/>
      <c r="R1092" s="360"/>
      <c r="S1092" s="360"/>
      <c r="T1092" s="360"/>
      <c r="U1092" s="360"/>
      <c r="V1092" s="360"/>
      <c r="W1092" s="360"/>
      <c r="X1092" s="360"/>
      <c r="Y1092" s="361" t="s">
        <v>490</v>
      </c>
      <c r="Z1092" s="362"/>
      <c r="AA1092" s="362"/>
      <c r="AB1092" s="362"/>
      <c r="AC1092" s="142" t="s">
        <v>473</v>
      </c>
      <c r="AD1092" s="142"/>
      <c r="AE1092" s="142"/>
      <c r="AF1092" s="142"/>
      <c r="AG1092" s="142"/>
      <c r="AH1092" s="361" t="s">
        <v>390</v>
      </c>
      <c r="AI1092" s="358"/>
      <c r="AJ1092" s="358"/>
      <c r="AK1092" s="358"/>
      <c r="AL1092" s="358" t="s">
        <v>21</v>
      </c>
      <c r="AM1092" s="358"/>
      <c r="AN1092" s="358"/>
      <c r="AO1092" s="363"/>
      <c r="AP1092" s="364" t="s">
        <v>431</v>
      </c>
      <c r="AQ1092" s="364"/>
      <c r="AR1092" s="364"/>
      <c r="AS1092" s="364"/>
      <c r="AT1092" s="364"/>
      <c r="AU1092" s="364"/>
      <c r="AV1092" s="364"/>
      <c r="AW1092" s="364"/>
      <c r="AX1092" s="364"/>
    </row>
    <row r="1093" spans="1:50" ht="26.25" customHeight="1" x14ac:dyDescent="0.15">
      <c r="A1093" s="1071">
        <v>1</v>
      </c>
      <c r="B1093" s="107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71">
        <v>2</v>
      </c>
      <c r="B1094" s="107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71">
        <v>3</v>
      </c>
      <c r="B1095" s="107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71">
        <v>4</v>
      </c>
      <c r="B1096" s="107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71">
        <v>5</v>
      </c>
      <c r="B1097" s="107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71">
        <v>6</v>
      </c>
      <c r="B1098" s="107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71">
        <v>7</v>
      </c>
      <c r="B1099" s="107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71">
        <v>8</v>
      </c>
      <c r="B1100" s="107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71">
        <v>9</v>
      </c>
      <c r="B1101" s="107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71">
        <v>10</v>
      </c>
      <c r="B1102" s="107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71">
        <v>11</v>
      </c>
      <c r="B1103" s="107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71">
        <v>12</v>
      </c>
      <c r="B1104" s="107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71">
        <v>13</v>
      </c>
      <c r="B1105" s="107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71">
        <v>14</v>
      </c>
      <c r="B1106" s="107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71">
        <v>15</v>
      </c>
      <c r="B1107" s="107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71">
        <v>16</v>
      </c>
      <c r="B1108" s="107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71">
        <v>17</v>
      </c>
      <c r="B1109" s="107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71">
        <v>18</v>
      </c>
      <c r="B1110" s="107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71">
        <v>19</v>
      </c>
      <c r="B1111" s="107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71">
        <v>20</v>
      </c>
      <c r="B1112" s="107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71">
        <v>21</v>
      </c>
      <c r="B1113" s="107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71">
        <v>22</v>
      </c>
      <c r="B1114" s="107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71">
        <v>23</v>
      </c>
      <c r="B1115" s="107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71">
        <v>24</v>
      </c>
      <c r="B1116" s="107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71">
        <v>25</v>
      </c>
      <c r="B1117" s="107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71">
        <v>26</v>
      </c>
      <c r="B1118" s="107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71">
        <v>27</v>
      </c>
      <c r="B1119" s="107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71">
        <v>28</v>
      </c>
      <c r="B1120" s="107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71">
        <v>29</v>
      </c>
      <c r="B1121" s="107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71">
        <v>30</v>
      </c>
      <c r="B1122" s="107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430</v>
      </c>
      <c r="K1125" s="359"/>
      <c r="L1125" s="359"/>
      <c r="M1125" s="359"/>
      <c r="N1125" s="359"/>
      <c r="O1125" s="359"/>
      <c r="P1125" s="360" t="s">
        <v>27</v>
      </c>
      <c r="Q1125" s="360"/>
      <c r="R1125" s="360"/>
      <c r="S1125" s="360"/>
      <c r="T1125" s="360"/>
      <c r="U1125" s="360"/>
      <c r="V1125" s="360"/>
      <c r="W1125" s="360"/>
      <c r="X1125" s="360"/>
      <c r="Y1125" s="361" t="s">
        <v>490</v>
      </c>
      <c r="Z1125" s="362"/>
      <c r="AA1125" s="362"/>
      <c r="AB1125" s="362"/>
      <c r="AC1125" s="142" t="s">
        <v>473</v>
      </c>
      <c r="AD1125" s="142"/>
      <c r="AE1125" s="142"/>
      <c r="AF1125" s="142"/>
      <c r="AG1125" s="142"/>
      <c r="AH1125" s="361" t="s">
        <v>390</v>
      </c>
      <c r="AI1125" s="358"/>
      <c r="AJ1125" s="358"/>
      <c r="AK1125" s="358"/>
      <c r="AL1125" s="358" t="s">
        <v>21</v>
      </c>
      <c r="AM1125" s="358"/>
      <c r="AN1125" s="358"/>
      <c r="AO1125" s="363"/>
      <c r="AP1125" s="364" t="s">
        <v>431</v>
      </c>
      <c r="AQ1125" s="364"/>
      <c r="AR1125" s="364"/>
      <c r="AS1125" s="364"/>
      <c r="AT1125" s="364"/>
      <c r="AU1125" s="364"/>
      <c r="AV1125" s="364"/>
      <c r="AW1125" s="364"/>
      <c r="AX1125" s="364"/>
    </row>
    <row r="1126" spans="1:50" ht="26.25" customHeight="1" x14ac:dyDescent="0.15">
      <c r="A1126" s="1071">
        <v>1</v>
      </c>
      <c r="B1126" s="107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71">
        <v>2</v>
      </c>
      <c r="B1127" s="107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71">
        <v>3</v>
      </c>
      <c r="B1128" s="107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71">
        <v>4</v>
      </c>
      <c r="B1129" s="107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71">
        <v>5</v>
      </c>
      <c r="B1130" s="107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71">
        <v>6</v>
      </c>
      <c r="B1131" s="107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71">
        <v>7</v>
      </c>
      <c r="B1132" s="107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71">
        <v>8</v>
      </c>
      <c r="B1133" s="107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71">
        <v>9</v>
      </c>
      <c r="B1134" s="107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71">
        <v>10</v>
      </c>
      <c r="B1135" s="107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71">
        <v>11</v>
      </c>
      <c r="B1136" s="107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71">
        <v>12</v>
      </c>
      <c r="B1137" s="107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71">
        <v>13</v>
      </c>
      <c r="B1138" s="107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71">
        <v>14</v>
      </c>
      <c r="B1139" s="107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71">
        <v>15</v>
      </c>
      <c r="B1140" s="107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71">
        <v>16</v>
      </c>
      <c r="B1141" s="107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71">
        <v>17</v>
      </c>
      <c r="B1142" s="107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71">
        <v>18</v>
      </c>
      <c r="B1143" s="107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71">
        <v>19</v>
      </c>
      <c r="B1144" s="107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71">
        <v>20</v>
      </c>
      <c r="B1145" s="107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71">
        <v>21</v>
      </c>
      <c r="B1146" s="107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71">
        <v>22</v>
      </c>
      <c r="B1147" s="107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71">
        <v>23</v>
      </c>
      <c r="B1148" s="107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71">
        <v>24</v>
      </c>
      <c r="B1149" s="107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71">
        <v>25</v>
      </c>
      <c r="B1150" s="107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71">
        <v>26</v>
      </c>
      <c r="B1151" s="107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71">
        <v>27</v>
      </c>
      <c r="B1152" s="107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71">
        <v>28</v>
      </c>
      <c r="B1153" s="107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71">
        <v>29</v>
      </c>
      <c r="B1154" s="107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71">
        <v>30</v>
      </c>
      <c r="B1155" s="107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430</v>
      </c>
      <c r="K1158" s="359"/>
      <c r="L1158" s="359"/>
      <c r="M1158" s="359"/>
      <c r="N1158" s="359"/>
      <c r="O1158" s="359"/>
      <c r="P1158" s="360" t="s">
        <v>27</v>
      </c>
      <c r="Q1158" s="360"/>
      <c r="R1158" s="360"/>
      <c r="S1158" s="360"/>
      <c r="T1158" s="360"/>
      <c r="U1158" s="360"/>
      <c r="V1158" s="360"/>
      <c r="W1158" s="360"/>
      <c r="X1158" s="360"/>
      <c r="Y1158" s="361" t="s">
        <v>490</v>
      </c>
      <c r="Z1158" s="362"/>
      <c r="AA1158" s="362"/>
      <c r="AB1158" s="362"/>
      <c r="AC1158" s="142" t="s">
        <v>473</v>
      </c>
      <c r="AD1158" s="142"/>
      <c r="AE1158" s="142"/>
      <c r="AF1158" s="142"/>
      <c r="AG1158" s="142"/>
      <c r="AH1158" s="361" t="s">
        <v>390</v>
      </c>
      <c r="AI1158" s="358"/>
      <c r="AJ1158" s="358"/>
      <c r="AK1158" s="358"/>
      <c r="AL1158" s="358" t="s">
        <v>21</v>
      </c>
      <c r="AM1158" s="358"/>
      <c r="AN1158" s="358"/>
      <c r="AO1158" s="363"/>
      <c r="AP1158" s="364" t="s">
        <v>431</v>
      </c>
      <c r="AQ1158" s="364"/>
      <c r="AR1158" s="364"/>
      <c r="AS1158" s="364"/>
      <c r="AT1158" s="364"/>
      <c r="AU1158" s="364"/>
      <c r="AV1158" s="364"/>
      <c r="AW1158" s="364"/>
      <c r="AX1158" s="364"/>
    </row>
    <row r="1159" spans="1:50" ht="26.25" customHeight="1" x14ac:dyDescent="0.15">
      <c r="A1159" s="1071">
        <v>1</v>
      </c>
      <c r="B1159" s="107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71">
        <v>2</v>
      </c>
      <c r="B1160" s="107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71">
        <v>3</v>
      </c>
      <c r="B1161" s="107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71">
        <v>4</v>
      </c>
      <c r="B1162" s="107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71">
        <v>5</v>
      </c>
      <c r="B1163" s="107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71">
        <v>6</v>
      </c>
      <c r="B1164" s="107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71">
        <v>7</v>
      </c>
      <c r="B1165" s="107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71">
        <v>8</v>
      </c>
      <c r="B1166" s="107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71">
        <v>9</v>
      </c>
      <c r="B1167" s="107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71">
        <v>10</v>
      </c>
      <c r="B1168" s="107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71">
        <v>11</v>
      </c>
      <c r="B1169" s="107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71">
        <v>12</v>
      </c>
      <c r="B1170" s="107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71">
        <v>13</v>
      </c>
      <c r="B1171" s="107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71">
        <v>14</v>
      </c>
      <c r="B1172" s="107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71">
        <v>15</v>
      </c>
      <c r="B1173" s="107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71">
        <v>16</v>
      </c>
      <c r="B1174" s="107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71">
        <v>17</v>
      </c>
      <c r="B1175" s="107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71">
        <v>18</v>
      </c>
      <c r="B1176" s="107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71">
        <v>19</v>
      </c>
      <c r="B1177" s="107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71">
        <v>20</v>
      </c>
      <c r="B1178" s="107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71">
        <v>21</v>
      </c>
      <c r="B1179" s="107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71">
        <v>22</v>
      </c>
      <c r="B1180" s="107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71">
        <v>23</v>
      </c>
      <c r="B1181" s="107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71">
        <v>24</v>
      </c>
      <c r="B1182" s="107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71">
        <v>25</v>
      </c>
      <c r="B1183" s="107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71">
        <v>26</v>
      </c>
      <c r="B1184" s="107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71">
        <v>27</v>
      </c>
      <c r="B1185" s="107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71">
        <v>28</v>
      </c>
      <c r="B1186" s="107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71">
        <v>29</v>
      </c>
      <c r="B1187" s="107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71">
        <v>30</v>
      </c>
      <c r="B1188" s="107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430</v>
      </c>
      <c r="K1191" s="359"/>
      <c r="L1191" s="359"/>
      <c r="M1191" s="359"/>
      <c r="N1191" s="359"/>
      <c r="O1191" s="359"/>
      <c r="P1191" s="360" t="s">
        <v>27</v>
      </c>
      <c r="Q1191" s="360"/>
      <c r="R1191" s="360"/>
      <c r="S1191" s="360"/>
      <c r="T1191" s="360"/>
      <c r="U1191" s="360"/>
      <c r="V1191" s="360"/>
      <c r="W1191" s="360"/>
      <c r="X1191" s="360"/>
      <c r="Y1191" s="361" t="s">
        <v>490</v>
      </c>
      <c r="Z1191" s="362"/>
      <c r="AA1191" s="362"/>
      <c r="AB1191" s="362"/>
      <c r="AC1191" s="142" t="s">
        <v>473</v>
      </c>
      <c r="AD1191" s="142"/>
      <c r="AE1191" s="142"/>
      <c r="AF1191" s="142"/>
      <c r="AG1191" s="142"/>
      <c r="AH1191" s="361" t="s">
        <v>390</v>
      </c>
      <c r="AI1191" s="358"/>
      <c r="AJ1191" s="358"/>
      <c r="AK1191" s="358"/>
      <c r="AL1191" s="358" t="s">
        <v>21</v>
      </c>
      <c r="AM1191" s="358"/>
      <c r="AN1191" s="358"/>
      <c r="AO1191" s="363"/>
      <c r="AP1191" s="364" t="s">
        <v>431</v>
      </c>
      <c r="AQ1191" s="364"/>
      <c r="AR1191" s="364"/>
      <c r="AS1191" s="364"/>
      <c r="AT1191" s="364"/>
      <c r="AU1191" s="364"/>
      <c r="AV1191" s="364"/>
      <c r="AW1191" s="364"/>
      <c r="AX1191" s="364"/>
    </row>
    <row r="1192" spans="1:50" ht="26.25" customHeight="1" x14ac:dyDescent="0.15">
      <c r="A1192" s="1071">
        <v>1</v>
      </c>
      <c r="B1192" s="107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71">
        <v>2</v>
      </c>
      <c r="B1193" s="107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71">
        <v>3</v>
      </c>
      <c r="B1194" s="107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71">
        <v>4</v>
      </c>
      <c r="B1195" s="107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71">
        <v>5</v>
      </c>
      <c r="B1196" s="107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71">
        <v>6</v>
      </c>
      <c r="B1197" s="107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71">
        <v>7</v>
      </c>
      <c r="B1198" s="107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71">
        <v>8</v>
      </c>
      <c r="B1199" s="107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71">
        <v>9</v>
      </c>
      <c r="B1200" s="107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71">
        <v>10</v>
      </c>
      <c r="B1201" s="107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71">
        <v>11</v>
      </c>
      <c r="B1202" s="107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71">
        <v>12</v>
      </c>
      <c r="B1203" s="107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71">
        <v>13</v>
      </c>
      <c r="B1204" s="107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71">
        <v>14</v>
      </c>
      <c r="B1205" s="107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71">
        <v>15</v>
      </c>
      <c r="B1206" s="107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71">
        <v>16</v>
      </c>
      <c r="B1207" s="107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71">
        <v>17</v>
      </c>
      <c r="B1208" s="107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71">
        <v>18</v>
      </c>
      <c r="B1209" s="107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71">
        <v>19</v>
      </c>
      <c r="B1210" s="107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71">
        <v>20</v>
      </c>
      <c r="B1211" s="107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71">
        <v>21</v>
      </c>
      <c r="B1212" s="107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71">
        <v>22</v>
      </c>
      <c r="B1213" s="107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71">
        <v>23</v>
      </c>
      <c r="B1214" s="107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71">
        <v>24</v>
      </c>
      <c r="B1215" s="107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71">
        <v>25</v>
      </c>
      <c r="B1216" s="107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71">
        <v>26</v>
      </c>
      <c r="B1217" s="107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71">
        <v>27</v>
      </c>
      <c r="B1218" s="107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71">
        <v>28</v>
      </c>
      <c r="B1219" s="107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71">
        <v>29</v>
      </c>
      <c r="B1220" s="107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71">
        <v>30</v>
      </c>
      <c r="B1221" s="107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430</v>
      </c>
      <c r="K1224" s="359"/>
      <c r="L1224" s="359"/>
      <c r="M1224" s="359"/>
      <c r="N1224" s="359"/>
      <c r="O1224" s="359"/>
      <c r="P1224" s="360" t="s">
        <v>27</v>
      </c>
      <c r="Q1224" s="360"/>
      <c r="R1224" s="360"/>
      <c r="S1224" s="360"/>
      <c r="T1224" s="360"/>
      <c r="U1224" s="360"/>
      <c r="V1224" s="360"/>
      <c r="W1224" s="360"/>
      <c r="X1224" s="360"/>
      <c r="Y1224" s="361" t="s">
        <v>490</v>
      </c>
      <c r="Z1224" s="362"/>
      <c r="AA1224" s="362"/>
      <c r="AB1224" s="362"/>
      <c r="AC1224" s="142" t="s">
        <v>473</v>
      </c>
      <c r="AD1224" s="142"/>
      <c r="AE1224" s="142"/>
      <c r="AF1224" s="142"/>
      <c r="AG1224" s="142"/>
      <c r="AH1224" s="361" t="s">
        <v>390</v>
      </c>
      <c r="AI1224" s="358"/>
      <c r="AJ1224" s="358"/>
      <c r="AK1224" s="358"/>
      <c r="AL1224" s="358" t="s">
        <v>21</v>
      </c>
      <c r="AM1224" s="358"/>
      <c r="AN1224" s="358"/>
      <c r="AO1224" s="363"/>
      <c r="AP1224" s="364" t="s">
        <v>431</v>
      </c>
      <c r="AQ1224" s="364"/>
      <c r="AR1224" s="364"/>
      <c r="AS1224" s="364"/>
      <c r="AT1224" s="364"/>
      <c r="AU1224" s="364"/>
      <c r="AV1224" s="364"/>
      <c r="AW1224" s="364"/>
      <c r="AX1224" s="364"/>
    </row>
    <row r="1225" spans="1:50" ht="26.25" customHeight="1" x14ac:dyDescent="0.15">
      <c r="A1225" s="1071">
        <v>1</v>
      </c>
      <c r="B1225" s="107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71">
        <v>2</v>
      </c>
      <c r="B1226" s="107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71">
        <v>3</v>
      </c>
      <c r="B1227" s="107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71">
        <v>4</v>
      </c>
      <c r="B1228" s="107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71">
        <v>5</v>
      </c>
      <c r="B1229" s="107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71">
        <v>6</v>
      </c>
      <c r="B1230" s="107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71">
        <v>7</v>
      </c>
      <c r="B1231" s="107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71">
        <v>8</v>
      </c>
      <c r="B1232" s="107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71">
        <v>9</v>
      </c>
      <c r="B1233" s="107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71">
        <v>10</v>
      </c>
      <c r="B1234" s="107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71">
        <v>11</v>
      </c>
      <c r="B1235" s="107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71">
        <v>12</v>
      </c>
      <c r="B1236" s="107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71">
        <v>13</v>
      </c>
      <c r="B1237" s="107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71">
        <v>14</v>
      </c>
      <c r="B1238" s="107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71">
        <v>15</v>
      </c>
      <c r="B1239" s="107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71">
        <v>16</v>
      </c>
      <c r="B1240" s="107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71">
        <v>17</v>
      </c>
      <c r="B1241" s="107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71">
        <v>18</v>
      </c>
      <c r="B1242" s="107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71">
        <v>19</v>
      </c>
      <c r="B1243" s="107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71">
        <v>20</v>
      </c>
      <c r="B1244" s="107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71">
        <v>21</v>
      </c>
      <c r="B1245" s="107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71">
        <v>22</v>
      </c>
      <c r="B1246" s="107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71">
        <v>23</v>
      </c>
      <c r="B1247" s="107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71">
        <v>24</v>
      </c>
      <c r="B1248" s="107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71">
        <v>25</v>
      </c>
      <c r="B1249" s="107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71">
        <v>26</v>
      </c>
      <c r="B1250" s="107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71">
        <v>27</v>
      </c>
      <c r="B1251" s="107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71">
        <v>28</v>
      </c>
      <c r="B1252" s="107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71">
        <v>29</v>
      </c>
      <c r="B1253" s="107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71">
        <v>30</v>
      </c>
      <c r="B1254" s="107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430</v>
      </c>
      <c r="K1257" s="359"/>
      <c r="L1257" s="359"/>
      <c r="M1257" s="359"/>
      <c r="N1257" s="359"/>
      <c r="O1257" s="359"/>
      <c r="P1257" s="360" t="s">
        <v>27</v>
      </c>
      <c r="Q1257" s="360"/>
      <c r="R1257" s="360"/>
      <c r="S1257" s="360"/>
      <c r="T1257" s="360"/>
      <c r="U1257" s="360"/>
      <c r="V1257" s="360"/>
      <c r="W1257" s="360"/>
      <c r="X1257" s="360"/>
      <c r="Y1257" s="361" t="s">
        <v>490</v>
      </c>
      <c r="Z1257" s="362"/>
      <c r="AA1257" s="362"/>
      <c r="AB1257" s="362"/>
      <c r="AC1257" s="142" t="s">
        <v>473</v>
      </c>
      <c r="AD1257" s="142"/>
      <c r="AE1257" s="142"/>
      <c r="AF1257" s="142"/>
      <c r="AG1257" s="142"/>
      <c r="AH1257" s="361" t="s">
        <v>390</v>
      </c>
      <c r="AI1257" s="358"/>
      <c r="AJ1257" s="358"/>
      <c r="AK1257" s="358"/>
      <c r="AL1257" s="358" t="s">
        <v>21</v>
      </c>
      <c r="AM1257" s="358"/>
      <c r="AN1257" s="358"/>
      <c r="AO1257" s="363"/>
      <c r="AP1257" s="364" t="s">
        <v>431</v>
      </c>
      <c r="AQ1257" s="364"/>
      <c r="AR1257" s="364"/>
      <c r="AS1257" s="364"/>
      <c r="AT1257" s="364"/>
      <c r="AU1257" s="364"/>
      <c r="AV1257" s="364"/>
      <c r="AW1257" s="364"/>
      <c r="AX1257" s="364"/>
    </row>
    <row r="1258" spans="1:50" ht="26.25" customHeight="1" x14ac:dyDescent="0.15">
      <c r="A1258" s="1071">
        <v>1</v>
      </c>
      <c r="B1258" s="107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71">
        <v>2</v>
      </c>
      <c r="B1259" s="107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71">
        <v>3</v>
      </c>
      <c r="B1260" s="107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71">
        <v>4</v>
      </c>
      <c r="B1261" s="107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71">
        <v>5</v>
      </c>
      <c r="B1262" s="107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71">
        <v>6</v>
      </c>
      <c r="B1263" s="107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71">
        <v>7</v>
      </c>
      <c r="B1264" s="107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71">
        <v>8</v>
      </c>
      <c r="B1265" s="107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71">
        <v>9</v>
      </c>
      <c r="B1266" s="107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71">
        <v>10</v>
      </c>
      <c r="B1267" s="107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71">
        <v>11</v>
      </c>
      <c r="B1268" s="107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71">
        <v>12</v>
      </c>
      <c r="B1269" s="107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71">
        <v>13</v>
      </c>
      <c r="B1270" s="107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71">
        <v>14</v>
      </c>
      <c r="B1271" s="107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71">
        <v>15</v>
      </c>
      <c r="B1272" s="107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71">
        <v>16</v>
      </c>
      <c r="B1273" s="107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71">
        <v>17</v>
      </c>
      <c r="B1274" s="107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71">
        <v>18</v>
      </c>
      <c r="B1275" s="107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71">
        <v>19</v>
      </c>
      <c r="B1276" s="107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71">
        <v>20</v>
      </c>
      <c r="B1277" s="107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71">
        <v>21</v>
      </c>
      <c r="B1278" s="107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71">
        <v>22</v>
      </c>
      <c r="B1279" s="107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71">
        <v>23</v>
      </c>
      <c r="B1280" s="107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71">
        <v>24</v>
      </c>
      <c r="B1281" s="107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71">
        <v>25</v>
      </c>
      <c r="B1282" s="107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71">
        <v>26</v>
      </c>
      <c r="B1283" s="107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71">
        <v>27</v>
      </c>
      <c r="B1284" s="107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71">
        <v>28</v>
      </c>
      <c r="B1285" s="107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71">
        <v>29</v>
      </c>
      <c r="B1286" s="107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71">
        <v>30</v>
      </c>
      <c r="B1287" s="107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430</v>
      </c>
      <c r="K1290" s="359"/>
      <c r="L1290" s="359"/>
      <c r="M1290" s="359"/>
      <c r="N1290" s="359"/>
      <c r="O1290" s="359"/>
      <c r="P1290" s="360" t="s">
        <v>27</v>
      </c>
      <c r="Q1290" s="360"/>
      <c r="R1290" s="360"/>
      <c r="S1290" s="360"/>
      <c r="T1290" s="360"/>
      <c r="U1290" s="360"/>
      <c r="V1290" s="360"/>
      <c r="W1290" s="360"/>
      <c r="X1290" s="360"/>
      <c r="Y1290" s="361" t="s">
        <v>490</v>
      </c>
      <c r="Z1290" s="362"/>
      <c r="AA1290" s="362"/>
      <c r="AB1290" s="362"/>
      <c r="AC1290" s="142" t="s">
        <v>473</v>
      </c>
      <c r="AD1290" s="142"/>
      <c r="AE1290" s="142"/>
      <c r="AF1290" s="142"/>
      <c r="AG1290" s="142"/>
      <c r="AH1290" s="361" t="s">
        <v>390</v>
      </c>
      <c r="AI1290" s="358"/>
      <c r="AJ1290" s="358"/>
      <c r="AK1290" s="358"/>
      <c r="AL1290" s="358" t="s">
        <v>21</v>
      </c>
      <c r="AM1290" s="358"/>
      <c r="AN1290" s="358"/>
      <c r="AO1290" s="363"/>
      <c r="AP1290" s="364" t="s">
        <v>431</v>
      </c>
      <c r="AQ1290" s="364"/>
      <c r="AR1290" s="364"/>
      <c r="AS1290" s="364"/>
      <c r="AT1290" s="364"/>
      <c r="AU1290" s="364"/>
      <c r="AV1290" s="364"/>
      <c r="AW1290" s="364"/>
      <c r="AX1290" s="364"/>
    </row>
    <row r="1291" spans="1:50" ht="26.25" customHeight="1" x14ac:dyDescent="0.15">
      <c r="A1291" s="1071">
        <v>1</v>
      </c>
      <c r="B1291" s="107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71">
        <v>2</v>
      </c>
      <c r="B1292" s="107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71">
        <v>3</v>
      </c>
      <c r="B1293" s="107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71">
        <v>4</v>
      </c>
      <c r="B1294" s="107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71">
        <v>5</v>
      </c>
      <c r="B1295" s="107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71">
        <v>6</v>
      </c>
      <c r="B1296" s="107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71">
        <v>7</v>
      </c>
      <c r="B1297" s="107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71">
        <v>8</v>
      </c>
      <c r="B1298" s="107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71">
        <v>9</v>
      </c>
      <c r="B1299" s="107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71">
        <v>10</v>
      </c>
      <c r="B1300" s="107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71">
        <v>11</v>
      </c>
      <c r="B1301" s="107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71">
        <v>12</v>
      </c>
      <c r="B1302" s="107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71">
        <v>13</v>
      </c>
      <c r="B1303" s="107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71">
        <v>14</v>
      </c>
      <c r="B1304" s="107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71">
        <v>15</v>
      </c>
      <c r="B1305" s="107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71">
        <v>16</v>
      </c>
      <c r="B1306" s="107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71">
        <v>17</v>
      </c>
      <c r="B1307" s="107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71">
        <v>18</v>
      </c>
      <c r="B1308" s="107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71">
        <v>19</v>
      </c>
      <c r="B1309" s="107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71">
        <v>20</v>
      </c>
      <c r="B1310" s="107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71">
        <v>21</v>
      </c>
      <c r="B1311" s="107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71">
        <v>22</v>
      </c>
      <c r="B1312" s="107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71">
        <v>23</v>
      </c>
      <c r="B1313" s="107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71">
        <v>24</v>
      </c>
      <c r="B1314" s="107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71">
        <v>25</v>
      </c>
      <c r="B1315" s="107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71">
        <v>26</v>
      </c>
      <c r="B1316" s="107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71">
        <v>27</v>
      </c>
      <c r="B1317" s="107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71">
        <v>28</v>
      </c>
      <c r="B1318" s="107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71">
        <v>29</v>
      </c>
      <c r="B1319" s="107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71">
        <v>30</v>
      </c>
      <c r="B1320" s="107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2018-07-13T08:52:29Z</cp:lastPrinted>
  <dcterms:created xsi:type="dcterms:W3CDTF">2012-03-13T00:50:25Z</dcterms:created>
  <dcterms:modified xsi:type="dcterms:W3CDTF">2018-07-17T09:06:34Z</dcterms:modified>
</cp:coreProperties>
</file>