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４．原子力の安全確保に向けた技術・人材の基盤の構築\"/>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<sst xmlns="http://schemas.openxmlformats.org/spreadsheetml/2006/main" count="2845" uniqueCount="633">
  <si>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</si>
  <si>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</si>
  <si>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</si>
  <si>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</si>
  <si>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</si>
  <si>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</si>
  <si>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</si>
  <si>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</si>
  <si>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</si>
  <si>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</si>
  <si>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</si>
  <si>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</si>
  <si>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</si>
  <si>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</si>
  <si>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</si>
  <si>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</si>
  <si>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</si>
  <si>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</si>
  <si>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</si>
  <si>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</si>
  <si>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</si>
  <si>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</si>
  <si>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</si>
  <si>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</si>
  <si>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</si>
  <si>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</si>
  <si>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</si>
  <si>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</si>
  <si>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</si>
  <si>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</si>
  <si>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</si>
  <si>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</si>
  <si>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</si>
  <si>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</si>
  <si>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</si>
  <si>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</si>
  <si>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</si>
  <si>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</si>
  <si>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</si>
  <si>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</si>
  <si>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</si>
  <si>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</si>
  <si>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</si>
  <si>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</si>
  <si>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</si>
  <si>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</si>
  <si>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</si>
  <si>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</si>
  <si>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</si>
  <si>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</si>
  <si>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</si>
  <si>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</si>
  <si>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</si>
  <si>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</si>
  <si>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</si>
  <si>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</si>
  <si>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</si>
  <si>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</si>
  <si>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</si>
  <si>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</si>
  <si>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</si>
  <si>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</si>
  <si>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</si>
  <si>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</si>
  <si>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</si>
  <si>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</si>
  <si>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</si>
  <si>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</si>
  <si>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</si>
  <si>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</si>
  <si>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</si>
  <si>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</si>
  <si>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</si>
  <si>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</si>
  <si>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</si>
  <si>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</si>
  <si>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</si>
  <si>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</si>
  <si>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</si>
  <si>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</si>
  <si>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</si>
  <si>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</si>
  <si>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</si>
  <si>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</si>
  <si>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</si>
  <si>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</si>
  <si>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</si>
  <si>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</si>
  <si>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</si>
  <si>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</si>
  <si>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</si>
  <si>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</si>
  <si>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</si>
  <si>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</si>
  <si>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</si>
  <si>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</si>
  <si>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</si>
  <si>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</si>
  <si>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</si>
  <si>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</si>
  <si>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</si>
  <si>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</si>
  <si>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</si>
  <si>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</si>
  <si>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</si>
  <si>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</si>
  <si>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</si>
  <si>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</si>
  <si>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</si>
  <si>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</si>
  <si>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</si>
  <si>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</si>
  <si>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</si>
  <si>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</si>
  <si>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</si>
  <si>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</si>
  <si>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</si>
  <si>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</si>
  <si>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</si>
  <si>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</si>
  <si>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</si>
  <si>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</si>
  <si>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</si>
  <si>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</si>
  <si>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</si>
  <si>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</si>
  <si>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</si>
  <si>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</si>
  <si>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</si>
  <si>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</si>
  <si>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</si>
  <si>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</si>
  <si>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</si>
  <si>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</si>
  <si>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</si>
  <si>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</si>
  <si>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</si>
  <si>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</si>
  <si>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</si>
  <si>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</si>
  <si>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</si>
  <si>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</si>
  <si>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</si>
  <si>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</si>
  <si>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</si>
  <si>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</si>
  <si>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</si>
  <si>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</si>
  <si>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</si>
  <si>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</si>
  <si>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</si>
  <si>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</si>
  <si>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</si>
  <si>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</si>
  <si>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</si>
  <si>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</si>
  <si>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</si>
  <si>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</si>
  <si>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</si>
  <si>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</si>
  <si>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</si>
  <si>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</si>
  <si>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</si>
  <si>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</si>
  <si>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</si>
  <si>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</si>
  <si>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</si>
  <si>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</si>
  <si>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</si>
  <si>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</si>
  <si>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</si>
  <si>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</si>
  <si>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</si>
  <si>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</si>
  <si>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</si>
  <si>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</si>
  <si>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</si>
  <si>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</si>
  <si>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</si>
  <si>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</si>
  <si>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</si>
  <si>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</si>
  <si>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</si>
  <si>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</si>
  <si>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</si>
  <si>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</si>
  <si>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</si>
  <si>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</si>
  <si>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</si>
  <si>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</si>
  <si>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</si>
  <si>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</si>
  <si>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</si>
  <si>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</si>
  <si>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</si>
  <si>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</si>
  <si>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</si>
  <si>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</si>
  <si>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</si>
  <si>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</si>
  <si>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</si>
  <si>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</si>
  <si>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</si>
  <si>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</si>
  <si>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</si>
  <si>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</si>
  <si>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</si>
  <si>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</si>
  <si>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</si>
  <si>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</si>
  <si>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</si>
  <si>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</si>
  <si>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</si>
  <si>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</si>
  <si>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</si>
  <si>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</si>
  <si>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</si>
  <si>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</si>
  <si>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</si>
  <si>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</si>
  <si>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</si>
  <si>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</si>
  <si>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</si>
  <si>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</si>
  <si>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</si>
  <si>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</si>
  <si>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</si>
  <si>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</si>
  <si>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</si>
  <si>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</si>
  <si>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</si>
  <si>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</si>
  <si>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</si>
  <si>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</si>
  <si>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</si>
  <si>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</si>
  <si>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</si>
  <si>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</si>
  <si>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</si>
  <si>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</si>
  <si>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</si>
  <si>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</si>
  <si>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</si>
  <si>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</si>
  <si>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</si>
  <si>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</si>
  <si>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</si>
  <si>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</si>
  <si>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</si>
  <si>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</si>
  <si>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</si>
  <si>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</si>
  <si>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</si>
  <si>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</si>
  <si>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</si>
  <si>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</si>
  <si>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</si>
  <si>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</si>
  <si>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</si>
  <si>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</si>
  <si>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</si>
  <si>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</si>
  <si>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</si>
  <si>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</si>
  <si>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</si>
  <si>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</si>
  <si>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</si>
  <si>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</si>
  <si>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</si>
  <si>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</si>
  <si>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</si>
  <si>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</si>
  <si>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</si>
  <si>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</si>
  <si>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</si>
  <si>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</si>
  <si>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</si>
  <si>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</si>
  <si>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</si>
  <si>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</si>
  <si>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</si>
  <si>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</si>
  <si>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</si>
  <si>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</si>
  <si>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</si>
  <si>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</si>
  <si>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</si>
  <si>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</si>
  <si>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</si>
  <si>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</si>
  <si>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</si>
  <si>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</si>
  <si>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</si>
  <si>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</si>
  <si>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</si>
  <si>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</si>
  <si>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</si>
  <si>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</si>
  <si>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</si>
  <si>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</si>
  <si>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</si>
  <si>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</si>
  <si>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</si>
  <si>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</si>
  <si>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</si>
  <si>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</si>
  <si>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</si>
  <si>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</si>
  <si>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</si>
  <si>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</si>
  <si>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</si>
  <si>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</si>
  <si>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</si>
  <si>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</si>
  <si>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</si>
  <si>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</si>
  <si>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</si>
  <si>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</si>
  <si>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</si>
  <si>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</si>
  <si>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</si>
  <si>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</si>
  <si>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</si>
  <si>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</si>
  <si>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</si>
  <si>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</si>
  <si>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</si>
  <si>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</si>
  <si>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</si>
  <si>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</si>
  <si>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</si>
  <si>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</si>
  <si>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</si>
  <si>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</si>
  <si>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</si>
  <si>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</si>
  <si>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</si>
  <si>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</si>
  <si>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</si>
  <si>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</si>
  <si>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</si>
  <si>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</si>
  <si>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</si>
  <si>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</si>
  <si>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</si>
  <si>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</si>
  <si>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</si>
  <si>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</si>
  <si>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</si>
  <si>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</si>
  <si>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</si>
  <si>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</si>
  <si>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</si>
  <si>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</si>
  <si>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</si>
  <si>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</si>
  <si>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</si>
  <si>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</si>
  <si>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</si>
  <si>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</si>
  <si>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</si>
  <si>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</si>
  <si>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</si>
  <si>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</si>
  <si>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</si>
  <si>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</si>
  <si>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</si>
  <si>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</si>
  <si>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</si>
  <si>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</si>
  <si>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</si>
  <si>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</si>
  <si>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</si>
  <si>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</si>
  <si>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</si>
  <si>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</si>
  <si>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</si>
  <si>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</si>
  <si>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</si>
  <si>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</si>
  <si>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</si>
  <si>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</si>
  <si>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</si>
  <si>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</si>
  <si>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</si>
  <si>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</si>
  <si>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</si>
  <si>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</si>
  <si>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</si>
  <si>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</si>
  <si>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</si>
  <si>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</si>
  <si>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</si>
  <si>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</si>
  <si>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</si>
  <si>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</si>
  <si>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</si>
  <si>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</si>
  <si>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</si>
  <si>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</si>
  <si>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</si>
  <si>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</si>
  <si>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</si>
  <si>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</si>
  <si>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</si>
  <si>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</si>
  <si>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</si>
  <si>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</si>
  <si>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</si>
  <si>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</si>
  <si>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</si>
  <si>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</si>
  <si>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</si>
  <si>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</si>
  <si>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</si>
  <si>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</si>
  <si>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</si>
  <si>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</si>
  <si>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</si>
  <si>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</si>
  <si>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</si>
  <si>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</si>
  <si>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</si>
  <si>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</si>
  <si>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</si>
  <si>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</si>
  <si>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</si>
  <si>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</si>
  <si>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</si>
  <si>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</si>
  <si>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</si>
  <si>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</si>
  <si>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</si>
  <si>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</si>
  <si>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</si>
  <si>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</si>
  <si>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</si>
  <si>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</si>
  <si>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</si>
  <si>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</si>
  <si>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</si>
  <si>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</si>
  <si>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</si>
  <si>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</si>
  <si>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</si>
  <si>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</si>
  <si>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</si>
  <si>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</si>
  <si>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</si>
  <si>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</si>
  <si>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</si>
  <si>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</si>
  <si>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</si>
  <si>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</si>
  <si>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</si>
  <si>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</si>
  <si>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</si>
  <si>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</si>
  <si>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</si>
  <si>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</si>
  <si>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</si>
  <si>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</si>
  <si>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</si>
  <si>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</si>
  <si>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</si>
  <si>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</si>
  <si>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</si>
  <si>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</si>
  <si>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</si>
  <si>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</si>
  <si>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</si>
  <si>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</si>
  <si>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</si>
  <si>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</si>
  <si>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</si>
  <si>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</si>
  <si>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</si>
  <si>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</si>
  <si>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</si>
  <si>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</si>
  <si>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</si>
  <si>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</si>
  <si>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</si>
  <si>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</si>
  <si>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</si>
  <si>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</si>
  <si>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</si>
  <si>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</si>
  <si>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</si>
  <si>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</si>
  <si>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</si>
  <si>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</si>
  <si>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</si>
  <si>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</si>
  <si>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</si>
  <si>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</si>
  <si>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</si>
  <si>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</si>
  <si>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</si>
  <si>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</si>
  <si>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</si>
  <si>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</si>
  <si>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</si>
  <si>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</si>
  <si>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</si>
  <si>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</si>
  <si>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</si>
  <si>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</si>
  <si>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</si>
  <si>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</si>
  <si>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</si>
  <si>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</si>
  <si>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</si>
  <si>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</si>
  <si>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</si>
  <si>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</si>
  <si>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</si>
  <si>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</si>
  <si>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</si>
  <si>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</si>
  <si>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</si>
  <si>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</si>
  <si>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</si>
  <si>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</si>
  <si>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</si>
  <si>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</si>
  <si>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</si>
  <si>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</si>
  <si>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</si>
  <si>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</si>
  <si>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</si>
  <si>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</si>
  <si>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</si>
  <si>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</si>
  <si>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</si>
  <si>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</si>
  <si>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</si>
  <si>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</si>
  <si>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</si>
  <si>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</si>
  <si>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</si>
  <si>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</si>
  <si>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</si>
  <si>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</si>
  <si>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</si>
  <si>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</si>
  <si>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</si>
  <si>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原子力規制人材育成事業</t>
    <rPh sb="0" eb="11">
      <t>ゲンシリョクキセイジンザイイクセイジギョウ</t>
    </rPh>
    <phoneticPr fontId="5"/>
  </si>
  <si>
    <t>原子力規制庁</t>
    <rPh sb="0" eb="3">
      <t>ゲンシリョク</t>
    </rPh>
    <rPh sb="3" eb="6">
      <t>キセイチョウ</t>
    </rPh>
    <phoneticPr fontId="5"/>
  </si>
  <si>
    <t>長官官房人事課</t>
    <rPh sb="0" eb="7">
      <t>チョウカンカンボウジンジカ</t>
    </rPh>
    <phoneticPr fontId="5"/>
  </si>
  <si>
    <t>人事課長　森下　泰</t>
    <rPh sb="0" eb="2">
      <t>ジンジ</t>
    </rPh>
    <rPh sb="2" eb="4">
      <t>カチョウ</t>
    </rPh>
    <rPh sb="5" eb="7">
      <t>モリシタ</t>
    </rPh>
    <rPh sb="8" eb="9">
      <t>ヤスシ</t>
    </rPh>
    <phoneticPr fontId="5"/>
  </si>
  <si>
    <t>○</t>
  </si>
  <si>
    <t>－</t>
    <phoneticPr fontId="5"/>
  </si>
  <si>
    <t>経済財政運営と改革の基本方針２０１５</t>
    <rPh sb="0" eb="2">
      <t>ケイザイ</t>
    </rPh>
    <rPh sb="2" eb="4">
      <t>ザイセイ</t>
    </rPh>
    <rPh sb="4" eb="6">
      <t>ウンエイ</t>
    </rPh>
    <rPh sb="7" eb="9">
      <t>カイカク</t>
    </rPh>
    <rPh sb="10" eb="12">
      <t>キホン</t>
    </rPh>
    <rPh sb="12" eb="14">
      <t>ホウシン</t>
    </rPh>
    <phoneticPr fontId="5"/>
  </si>
  <si>
    <t>原子力規制を着実に実施していくためには、原子力規制委員会職員のみならず、広く原子力安全及び原子力規制に必要な知見を有する人材を育成・確保していくことが重要。このため、国内の大学等と連携し、原子力規制に関わる人材を、効果的・効率的・戦略的に育成することを目的とした人材育成事業を推進する。</t>
    <phoneticPr fontId="5"/>
  </si>
  <si>
    <t>国内の大学等が提案した、原子力規制に係る教育研究プログラムを選定し、その取組に対して補助を行う。想定される教育研究プログラムは以下のとおり。
○原子力規制委員会が定めた規制基準等に関連する科学的・技術的知見を、原子力施設の設計・管理や安全確保に着実に適用できる人材を育成するための教育研究プログラム（安全規制（Safety）のみならず、核セキュリティ（Security）、保障措置（Safeguards）も含む）
○国際的な仕組みや国際標準の検討に参画し、我が国で実施されている原子力規制に最新の国際的な知見を取り入れるための教育研究プログラム
○他の分野（地震・津波・火山等の自然科学、一般産業の安全に関わる理工学、リスクコミュニケーション等の社会科学など）の技術や知見を原子力規制や原子力安全に活かすことができる人材を育成するための、分野横断的な学際的教育研究プログラム
等</t>
    <phoneticPr fontId="5"/>
  </si>
  <si>
    <t>原子力人材育成等推進事業費補助金</t>
    <rPh sb="0" eb="3">
      <t>ゲンシリョク</t>
    </rPh>
    <rPh sb="3" eb="5">
      <t>ジンザイ</t>
    </rPh>
    <rPh sb="5" eb="7">
      <t>イクセイ</t>
    </rPh>
    <rPh sb="7" eb="8">
      <t>トウ</t>
    </rPh>
    <rPh sb="8" eb="16">
      <t>スイシンジギョウヒホジョキン</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</si>
  <si>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</si>
  <si>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</si>
  <si>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</si>
  <si>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左記教育研究プログラムへの参加者数</t>
    <phoneticPr fontId="5"/>
  </si>
  <si>
    <t>プログラムの受講が有意義であったと回答する者の割合</t>
    <phoneticPr fontId="5"/>
  </si>
  <si>
    <t>原子力規制に係る大学等が行う教育研究プログラムへの参加者数を3,000人以上確保すること</t>
    <phoneticPr fontId="5"/>
  </si>
  <si>
    <t>プログラム参加者にアンケートを実施しプログラムの受講が有意義であったと回答する者の割合を７割以上とすること</t>
    <phoneticPr fontId="5"/>
  </si>
  <si>
    <t>人</t>
    <rPh sb="0" eb="1">
      <t>ニン</t>
    </rPh>
    <phoneticPr fontId="5"/>
  </si>
  <si>
    <t>％</t>
    <phoneticPr fontId="5"/>
  </si>
  <si>
    <t>％</t>
    <phoneticPr fontId="5"/>
  </si>
  <si>
    <t>原子力規制に係る大学等が行う教育研究プログラムの作成数</t>
    <phoneticPr fontId="5"/>
  </si>
  <si>
    <t>プログラム数</t>
    <phoneticPr fontId="5"/>
  </si>
  <si>
    <t>執行額（百万円）／プログラム作成数</t>
    <phoneticPr fontId="5"/>
  </si>
  <si>
    <t>百万円</t>
    <phoneticPr fontId="5"/>
  </si>
  <si>
    <t>百万円/プログラム数</t>
    <phoneticPr fontId="5"/>
  </si>
  <si>
    <t>原子力に対する確かな規制を通じて、人と環境を守ること</t>
    <phoneticPr fontId="5"/>
  </si>
  <si>
    <t>原子力の安全確保に向けた技術・人材の基盤の構築</t>
    <phoneticPr fontId="5"/>
  </si>
  <si>
    <t>原子力規制に係る大学等が行う教育研究プログラムへの参加者数</t>
    <phoneticPr fontId="5"/>
  </si>
  <si>
    <t>教育研究プログラム参加者にアンケートを実施し、当該プログラムの受講が有意義であったと回答する者の割合</t>
    <phoneticPr fontId="5"/>
  </si>
  <si>
    <t>平成２８年度採択事業を平成２９年度も引き続き実施するとともに、新規案件を採択する。</t>
    <rPh sb="0" eb="2">
      <t>ヘイセイ</t>
    </rPh>
    <rPh sb="4" eb="6">
      <t>ネンド</t>
    </rPh>
    <rPh sb="6" eb="8">
      <t>サイタク</t>
    </rPh>
    <rPh sb="8" eb="10">
      <t>ジギョウ</t>
    </rPh>
    <rPh sb="11" eb="13">
      <t>ヘイセイ</t>
    </rPh>
    <rPh sb="15" eb="17">
      <t>ネンド</t>
    </rPh>
    <rPh sb="18" eb="19">
      <t>ヒ</t>
    </rPh>
    <rPh sb="20" eb="21">
      <t>ツヅ</t>
    </rPh>
    <rPh sb="22" eb="24">
      <t>ジッシ</t>
    </rPh>
    <rPh sb="31" eb="33">
      <t>シンキ</t>
    </rPh>
    <rPh sb="33" eb="35">
      <t>アンケン</t>
    </rPh>
    <rPh sb="36" eb="38">
      <t>サイタク</t>
    </rPh>
    <phoneticPr fontId="5"/>
  </si>
  <si>
    <t>外部有識者を含めた審査評価委員会において書類審査及びヒアリング審査による選考を行い、応募があった１７件（うち１件は応募取り下げ）のうち１３件を採択した。</t>
    <rPh sb="0" eb="2">
      <t>ガイブ</t>
    </rPh>
    <rPh sb="2" eb="5">
      <t>ユウシキシャ</t>
    </rPh>
    <rPh sb="6" eb="7">
      <t>フク</t>
    </rPh>
    <rPh sb="9" eb="13">
      <t>シンサヒョウカ</t>
    </rPh>
    <rPh sb="13" eb="16">
      <t>イインカイ</t>
    </rPh>
    <rPh sb="20" eb="22">
      <t>ショルイ</t>
    </rPh>
    <rPh sb="22" eb="24">
      <t>シンサ</t>
    </rPh>
    <rPh sb="24" eb="25">
      <t>オヨ</t>
    </rPh>
    <rPh sb="31" eb="33">
      <t>シンサ</t>
    </rPh>
    <rPh sb="36" eb="38">
      <t>センコウ</t>
    </rPh>
    <rPh sb="39" eb="40">
      <t>オコナ</t>
    </rPh>
    <rPh sb="42" eb="44">
      <t>オウボ</t>
    </rPh>
    <rPh sb="50" eb="51">
      <t>ケン</t>
    </rPh>
    <rPh sb="55" eb="56">
      <t>ケン</t>
    </rPh>
    <rPh sb="57" eb="59">
      <t>オウボ</t>
    </rPh>
    <rPh sb="59" eb="60">
      <t>ト</t>
    </rPh>
    <rPh sb="61" eb="62">
      <t>サ</t>
    </rPh>
    <rPh sb="69" eb="70">
      <t>ケン</t>
    </rPh>
    <rPh sb="71" eb="73">
      <t>サイタク</t>
    </rPh>
    <phoneticPr fontId="5"/>
  </si>
  <si>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phoneticPr fontId="5"/>
  </si>
  <si>
    <t>新28-0001</t>
    <rPh sb="0" eb="1">
      <t>シン</t>
    </rPh>
    <phoneticPr fontId="5"/>
  </si>
  <si>
    <t>人件費</t>
    <rPh sb="0" eb="3">
      <t>ジンケンヒ</t>
    </rPh>
    <phoneticPr fontId="5"/>
  </si>
  <si>
    <t>事業費</t>
    <rPh sb="0" eb="3">
      <t>ジギョウヒ</t>
    </rPh>
    <phoneticPr fontId="5"/>
  </si>
  <si>
    <t>事業を実施するために必要な人件費</t>
    <rPh sb="0" eb="2">
      <t>ジギョウ</t>
    </rPh>
    <rPh sb="3" eb="5">
      <t>ジッシ</t>
    </rPh>
    <rPh sb="10" eb="12">
      <t>ヒツヨウ</t>
    </rPh>
    <rPh sb="13" eb="16">
      <t>ジンケンヒ</t>
    </rPh>
    <phoneticPr fontId="5"/>
  </si>
  <si>
    <t>事業を実施するために必要な事業費</t>
    <rPh sb="0" eb="2">
      <t>ジギョウ</t>
    </rPh>
    <rPh sb="3" eb="5">
      <t>ジッシ</t>
    </rPh>
    <rPh sb="10" eb="12">
      <t>ヒツヨウ</t>
    </rPh>
    <rPh sb="13" eb="16">
      <t>ジギョウヒ</t>
    </rPh>
    <phoneticPr fontId="5"/>
  </si>
  <si>
    <t>国立研究開発法人量子科学技術研究開発機構</t>
    <rPh sb="0" eb="20">
      <t>コクリツケンキュウカイハツホウジンリョウシカガクギジュツケンキュウカイハツキコウ</t>
    </rPh>
    <phoneticPr fontId="5"/>
  </si>
  <si>
    <t>補助金等交付</t>
  </si>
  <si>
    <t>国立大学法人東京大学</t>
    <rPh sb="0" eb="2">
      <t>コクリツ</t>
    </rPh>
    <rPh sb="2" eb="4">
      <t>ダイガク</t>
    </rPh>
    <rPh sb="4" eb="6">
      <t>ホウジン</t>
    </rPh>
    <rPh sb="6" eb="8">
      <t>トウキョウ</t>
    </rPh>
    <rPh sb="8" eb="10">
      <t>ダイガク</t>
    </rPh>
    <phoneticPr fontId="5"/>
  </si>
  <si>
    <t>国立大学法人弘前大学</t>
    <rPh sb="0" eb="2">
      <t>コクリツ</t>
    </rPh>
    <rPh sb="2" eb="4">
      <t>ダイガク</t>
    </rPh>
    <rPh sb="4" eb="6">
      <t>ホウジン</t>
    </rPh>
    <rPh sb="6" eb="8">
      <t>ヒロサキ</t>
    </rPh>
    <rPh sb="8" eb="10">
      <t>ダイガク</t>
    </rPh>
    <phoneticPr fontId="5"/>
  </si>
  <si>
    <t>国立大学法人長岡技術科学大学</t>
    <rPh sb="0" eb="2">
      <t>コクリツ</t>
    </rPh>
    <rPh sb="2" eb="4">
      <t>ダイガク</t>
    </rPh>
    <rPh sb="4" eb="6">
      <t>ホウジン</t>
    </rPh>
    <rPh sb="6" eb="14">
      <t>ナガオカギジュツカガクダイガク</t>
    </rPh>
    <phoneticPr fontId="5"/>
  </si>
  <si>
    <t>国立大学法人茨城大学</t>
    <rPh sb="0" eb="2">
      <t>コクリツ</t>
    </rPh>
    <rPh sb="2" eb="4">
      <t>ダイガク</t>
    </rPh>
    <rPh sb="4" eb="6">
      <t>ホウジン</t>
    </rPh>
    <rPh sb="6" eb="8">
      <t>イバラキ</t>
    </rPh>
    <rPh sb="8" eb="10">
      <t>ダイガク</t>
    </rPh>
    <phoneticPr fontId="5"/>
  </si>
  <si>
    <t>独立行政法人国立高等専門学校機構福島工業高等専門学校</t>
    <rPh sb="0" eb="26">
      <t>ドクリツギョウセイホウジンコクリツコウトウセンモンガッコウキコウフクシマコウギョウコウトウセンモンガッコウ</t>
    </rPh>
    <phoneticPr fontId="5"/>
  </si>
  <si>
    <t>国立大学法人長崎大学</t>
    <rPh sb="0" eb="2">
      <t>コクリツ</t>
    </rPh>
    <rPh sb="2" eb="4">
      <t>ダイガク</t>
    </rPh>
    <rPh sb="4" eb="6">
      <t>ホウジン</t>
    </rPh>
    <rPh sb="6" eb="8">
      <t>ナガサキ</t>
    </rPh>
    <rPh sb="8" eb="10">
      <t>ダイガク</t>
    </rPh>
    <phoneticPr fontId="5"/>
  </si>
  <si>
    <t>国立大学法人静岡大学</t>
    <rPh sb="0" eb="2">
      <t>コクリツ</t>
    </rPh>
    <rPh sb="2" eb="4">
      <t>ダイガク</t>
    </rPh>
    <rPh sb="4" eb="6">
      <t>ホウジン</t>
    </rPh>
    <rPh sb="6" eb="8">
      <t>シズオカ</t>
    </rPh>
    <rPh sb="8" eb="10">
      <t>ダイガク</t>
    </rPh>
    <phoneticPr fontId="5"/>
  </si>
  <si>
    <t>国立大学法人名古屋大学</t>
    <rPh sb="0" eb="2">
      <t>コクリツ</t>
    </rPh>
    <rPh sb="2" eb="4">
      <t>ダイガク</t>
    </rPh>
    <rPh sb="4" eb="6">
      <t>ホウジン</t>
    </rPh>
    <rPh sb="6" eb="9">
      <t>ナゴヤ</t>
    </rPh>
    <rPh sb="9" eb="11">
      <t>ダイガク</t>
    </rPh>
    <phoneticPr fontId="5"/>
  </si>
  <si>
    <t>学校法人金井学園</t>
    <rPh sb="0" eb="2">
      <t>ガッコウ</t>
    </rPh>
    <rPh sb="2" eb="4">
      <t>ホウジン</t>
    </rPh>
    <rPh sb="4" eb="6">
      <t>カナイ</t>
    </rPh>
    <rPh sb="6" eb="8">
      <t>ガクエン</t>
    </rPh>
    <phoneticPr fontId="5"/>
  </si>
  <si>
    <t>プログラム数</t>
    <phoneticPr fontId="5"/>
  </si>
  <si>
    <t>大学等からの交付申請額及び契約価格が予定を下回ったこと等により、原子力人材育成等推進事業費補助金の必要額が少なかったため。</t>
    <rPh sb="49" eb="52">
      <t>ヒツヨウガク</t>
    </rPh>
    <phoneticPr fontId="5"/>
  </si>
  <si>
    <t>-</t>
    <phoneticPr fontId="5"/>
  </si>
  <si>
    <t>-</t>
    <phoneticPr fontId="5"/>
  </si>
  <si>
    <t>-</t>
    <phoneticPr fontId="5"/>
  </si>
  <si>
    <t>-</t>
    <phoneticPr fontId="5"/>
  </si>
  <si>
    <t>-</t>
    <phoneticPr fontId="5"/>
  </si>
  <si>
    <t>-</t>
    <phoneticPr fontId="5"/>
  </si>
  <si>
    <t xml:space="preserve"> -</t>
    <phoneticPr fontId="5"/>
  </si>
  <si>
    <t>-</t>
    <phoneticPr fontId="5"/>
  </si>
  <si>
    <t>A.国立研究開発法人量子科学技術研究開発機構</t>
    <phoneticPr fontId="5"/>
  </si>
  <si>
    <t>‐</t>
  </si>
  <si>
    <t>無</t>
  </si>
  <si>
    <t>人材の確保</t>
    <phoneticPr fontId="5"/>
  </si>
  <si>
    <t>本事業により、原子力規制の着実な実施に必要である、原子力安全及び原子力規制の知見を有する人材の育成・確保に寄与することができる。</t>
    <rPh sb="19" eb="21">
      <t>ヒツヨウ</t>
    </rPh>
    <phoneticPr fontId="5"/>
  </si>
  <si>
    <t>平成２8年度</t>
    <rPh sb="0" eb="2">
      <t>ヘイセイ</t>
    </rPh>
    <rPh sb="4" eb="6">
      <t>ネンド</t>
    </rPh>
    <phoneticPr fontId="5"/>
  </si>
  <si>
    <t>IRRSミッションの勧告を踏まえ、民間等の実務経験者の確保を強力に推進するとともに、今後活躍が期待できる若手職員を採用する。また、原子力規制に関わる人材の育成を推進する。</t>
    <rPh sb="65" eb="68">
      <t>ゲンシリョク</t>
    </rPh>
    <rPh sb="68" eb="70">
      <t>キセイ</t>
    </rPh>
    <rPh sb="71" eb="72">
      <t>カカ</t>
    </rPh>
    <rPh sb="74" eb="76">
      <t>ジンザイ</t>
    </rPh>
    <rPh sb="77" eb="79">
      <t>イクセイ</t>
    </rPh>
    <rPh sb="80" eb="82">
      <t>スイシン</t>
    </rPh>
    <phoneticPr fontId="5"/>
  </si>
  <si>
    <t>原子力の規制は原子炉等規制法等に基づき国が行うものであり、広く原子力安全･原子力規制に係る人材育成・確保を行うことを目的として行う本事業を、地方自治体、民間等に委ねることはできない。</t>
    <phoneticPr fontId="5"/>
  </si>
  <si>
    <t>我が国において原子力を利用するにあたり、原子力規制委員会は常に世界最高水準の安全を目指し、原子力に対する確かな規制を行っているところ。今後も原子力規制を着実に実施していくためには、原子力規制委員会職員のみならず、広く原子力安全・原子力規制に必要な知見を有する人材を育成・確保することが重要であり、その目的のために行う本事業は、優先度の高い事業である。</t>
    <phoneticPr fontId="5"/>
  </si>
  <si>
    <t>189/13</t>
    <phoneticPr fontId="5"/>
  </si>
  <si>
    <t>応募のあった１７件について、外部有識者を含めた「原子力規制人材育成事業審査評価委員会」において、書類審査及びヒアリング審査により選考を行い、１３件の事業を採択した。その際、必要に応じて事業内容の修正の提案を行うとともに、評価時点で事業の実現性や費用対効果を見通すことが困難なものについては、例えば、一年間のフィージビリティスタディとして採択し、その結果を踏まえて次年度以降も継続するかを判断する等の条件を付す等、事業の効果的な実施に努めた。
なお、大学等からの交付申請額及び契約価格が予定を下回ったこと等により、原子力人材育成等推進事業費補助金の必要額が少なかったため、不用率が大きくなった。</t>
    <rPh sb="0" eb="2">
      <t>オウボ</t>
    </rPh>
    <rPh sb="8" eb="9">
      <t>ケン</t>
    </rPh>
    <rPh sb="14" eb="16">
      <t>ガイブ</t>
    </rPh>
    <rPh sb="16" eb="19">
      <t>ユウシキシャ</t>
    </rPh>
    <rPh sb="20" eb="21">
      <t>フク</t>
    </rPh>
    <rPh sb="24" eb="27">
      <t>ゲンシリョク</t>
    </rPh>
    <rPh sb="27" eb="29">
      <t>キセイ</t>
    </rPh>
    <rPh sb="29" eb="31">
      <t>ジンザイ</t>
    </rPh>
    <rPh sb="31" eb="33">
      <t>イクセイ</t>
    </rPh>
    <rPh sb="33" eb="35">
      <t>ジギョウ</t>
    </rPh>
    <rPh sb="35" eb="39">
      <t>シンサヒョウカ</t>
    </rPh>
    <rPh sb="39" eb="42">
      <t>イインカイ</t>
    </rPh>
    <rPh sb="48" eb="50">
      <t>ショルイ</t>
    </rPh>
    <rPh sb="50" eb="52">
      <t>シンサ</t>
    </rPh>
    <rPh sb="52" eb="53">
      <t>オヨ</t>
    </rPh>
    <rPh sb="59" eb="61">
      <t>シンサ</t>
    </rPh>
    <rPh sb="64" eb="66">
      <t>センコウ</t>
    </rPh>
    <rPh sb="67" eb="68">
      <t>オコナ</t>
    </rPh>
    <rPh sb="72" eb="73">
      <t>ケン</t>
    </rPh>
    <rPh sb="84" eb="85">
      <t>サイ</t>
    </rPh>
    <rPh sb="86" eb="88">
      <t>ヒツヨウ</t>
    </rPh>
    <rPh sb="89" eb="90">
      <t>オウ</t>
    </rPh>
    <rPh sb="92" eb="94">
      <t>ジギョウ</t>
    </rPh>
    <rPh sb="94" eb="96">
      <t>ナイヨウ</t>
    </rPh>
    <rPh sb="97" eb="99">
      <t>シュウセイ</t>
    </rPh>
    <rPh sb="100" eb="102">
      <t>テイアン</t>
    </rPh>
    <rPh sb="103" eb="104">
      <t>オコナ</t>
    </rPh>
    <rPh sb="110" eb="112">
      <t>ヒョウカ</t>
    </rPh>
    <rPh sb="112" eb="114">
      <t>ジテン</t>
    </rPh>
    <rPh sb="115" eb="117">
      <t>ジギョウ</t>
    </rPh>
    <rPh sb="118" eb="121">
      <t>ジツゲンセイ</t>
    </rPh>
    <rPh sb="122" eb="124">
      <t>ヒヨウ</t>
    </rPh>
    <rPh sb="124" eb="125">
      <t>タイ</t>
    </rPh>
    <rPh sb="125" eb="127">
      <t>コウカ</t>
    </rPh>
    <rPh sb="128" eb="130">
      <t>ミトオ</t>
    </rPh>
    <rPh sb="134" eb="136">
      <t>コンナン</t>
    </rPh>
    <rPh sb="145" eb="146">
      <t>タト</t>
    </rPh>
    <rPh sb="149" eb="152">
      <t>イチネンカン</t>
    </rPh>
    <rPh sb="168" eb="170">
      <t>サイタク</t>
    </rPh>
    <rPh sb="174" eb="176">
      <t>ケッカ</t>
    </rPh>
    <rPh sb="177" eb="178">
      <t>フ</t>
    </rPh>
    <rPh sb="181" eb="184">
      <t>ジネンド</t>
    </rPh>
    <rPh sb="184" eb="186">
      <t>イコウ</t>
    </rPh>
    <rPh sb="187" eb="189">
      <t>ケイゾク</t>
    </rPh>
    <rPh sb="193" eb="195">
      <t>ハンダン</t>
    </rPh>
    <rPh sb="197" eb="198">
      <t>トウ</t>
    </rPh>
    <rPh sb="199" eb="201">
      <t>ジョウケン</t>
    </rPh>
    <rPh sb="202" eb="203">
      <t>フ</t>
    </rPh>
    <rPh sb="204" eb="205">
      <t>トウ</t>
    </rPh>
    <rPh sb="206" eb="208">
      <t>ジギョウ</t>
    </rPh>
    <rPh sb="209" eb="212">
      <t>コウカテキ</t>
    </rPh>
    <rPh sb="213" eb="215">
      <t>ジッシ</t>
    </rPh>
    <rPh sb="216" eb="217">
      <t>ツト</t>
    </rPh>
    <rPh sb="285" eb="287">
      <t>フヨウ</t>
    </rPh>
    <rPh sb="287" eb="288">
      <t>リツ</t>
    </rPh>
    <rPh sb="289" eb="290">
      <t>オオ</t>
    </rPh>
    <phoneticPr fontId="5"/>
  </si>
  <si>
    <t>事業実施内容を厳正に審査した上で補助金を交付している。</t>
    <rPh sb="0" eb="2">
      <t>ジギョウ</t>
    </rPh>
    <rPh sb="2" eb="4">
      <t>ジッシ</t>
    </rPh>
    <rPh sb="4" eb="6">
      <t>ナイヨウ</t>
    </rPh>
    <rPh sb="7" eb="9">
      <t>ゲンセイ</t>
    </rPh>
    <rPh sb="10" eb="12">
      <t>シンサ</t>
    </rPh>
    <rPh sb="14" eb="15">
      <t>ウエ</t>
    </rPh>
    <rPh sb="16" eb="19">
      <t>ホジョキン</t>
    </rPh>
    <rPh sb="20" eb="22">
      <t>コウフ</t>
    </rPh>
    <phoneticPr fontId="5"/>
  </si>
  <si>
    <t>補助金交付決定に当たり、経費の内容を厳正に審査している。</t>
    <rPh sb="0" eb="3">
      <t>ホジョキン</t>
    </rPh>
    <rPh sb="3" eb="5">
      <t>コウフ</t>
    </rPh>
    <rPh sb="5" eb="7">
      <t>ケッテイ</t>
    </rPh>
    <rPh sb="8" eb="9">
      <t>ア</t>
    </rPh>
    <rPh sb="12" eb="14">
      <t>ケイヒ</t>
    </rPh>
    <rPh sb="15" eb="17">
      <t>ナイヨウ</t>
    </rPh>
    <rPh sb="18" eb="20">
      <t>ゲンセイ</t>
    </rPh>
    <rPh sb="21" eb="23">
      <t>シンサ</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</si>
  <si>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</si>
  <si>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</si>
  <si>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事業に必要な備品等は十分に活用されている。</t>
    <rPh sb="0" eb="2">
      <t>ジギョウ</t>
    </rPh>
    <rPh sb="3" eb="5">
      <t>ヒツヨウ</t>
    </rPh>
    <rPh sb="6" eb="8">
      <t>ビヒン</t>
    </rPh>
    <rPh sb="8" eb="9">
      <t>トウ</t>
    </rPh>
    <rPh sb="10" eb="12">
      <t>ジュウブン</t>
    </rPh>
    <rPh sb="13" eb="15">
      <t>カツヨウ</t>
    </rPh>
    <phoneticPr fontId="5"/>
  </si>
  <si>
    <t>文部科学省</t>
  </si>
  <si>
    <t>国際原子力人材育成イニシアティブ</t>
    <rPh sb="0" eb="2">
      <t>コクサイ</t>
    </rPh>
    <rPh sb="2" eb="5">
      <t>ゲンシリョク</t>
    </rPh>
    <rPh sb="5" eb="7">
      <t>ジンザイ</t>
    </rPh>
    <rPh sb="7" eb="9">
      <t>イクセイ</t>
    </rPh>
    <phoneticPr fontId="5"/>
  </si>
  <si>
    <t>原子力規制人材育成事業は、原子力の規制に特化した人材育成事業である。</t>
    <rPh sb="0" eb="3">
      <t>ゲンシリョク</t>
    </rPh>
    <rPh sb="3" eb="5">
      <t>キセイ</t>
    </rPh>
    <rPh sb="5" eb="7">
      <t>ジンザイ</t>
    </rPh>
    <rPh sb="7" eb="9">
      <t>イクセイ</t>
    </rPh>
    <rPh sb="9" eb="11">
      <t>ジギョウ</t>
    </rPh>
    <rPh sb="13" eb="16">
      <t>ゲンシリョク</t>
    </rPh>
    <rPh sb="17" eb="19">
      <t>キセイ</t>
    </rPh>
    <rPh sb="20" eb="22">
      <t>トッカ</t>
    </rPh>
    <rPh sb="24" eb="26">
      <t>ジンザイ</t>
    </rPh>
    <rPh sb="26" eb="28">
      <t>イクセイ</t>
    </rPh>
    <rPh sb="28" eb="30">
      <t>ジギョウ</t>
    </rPh>
    <phoneticPr fontId="5"/>
  </si>
  <si>
    <t>費目・使途の内容について、厳正に審査した上で、真に必要なものに限定されていることを確認している。</t>
    <rPh sb="0" eb="2">
      <t>ヒモク</t>
    </rPh>
    <rPh sb="3" eb="5">
      <t>シト</t>
    </rPh>
    <rPh sb="6" eb="8">
      <t>ナイヨウ</t>
    </rPh>
    <rPh sb="13" eb="15">
      <t>ゲンセイ</t>
    </rPh>
    <rPh sb="16" eb="18">
      <t>シンサ</t>
    </rPh>
    <rPh sb="20" eb="21">
      <t>ウエ</t>
    </rPh>
    <rPh sb="23" eb="24">
      <t>シン</t>
    </rPh>
    <rPh sb="25" eb="27">
      <t>ヒツヨウ</t>
    </rPh>
    <rPh sb="31" eb="33">
      <t>ゲンテイ</t>
    </rPh>
    <rPh sb="41" eb="43">
      <t>カクニン</t>
    </rPh>
    <phoneticPr fontId="5"/>
  </si>
  <si>
    <t>382/18</t>
    <phoneticPr fontId="5"/>
  </si>
  <si>
    <t>△</t>
  </si>
  <si>
    <t>各事業者が事業の実施を通じて獲得したノウハウやベストプラクティスを事業者間で共有するため、事業実施者を集めた報告会を実施する等、引き続き、効率的な事業実施に努める。また、不用率が大きいことを踏まえ、見積もりの精度を一層向上させ、平成30年度概算要求に係る検討を行う。</t>
    <rPh sb="0" eb="1">
      <t>カク</t>
    </rPh>
    <rPh sb="1" eb="4">
      <t>ジギョウシャ</t>
    </rPh>
    <rPh sb="5" eb="7">
      <t>ジギョウ</t>
    </rPh>
    <rPh sb="8" eb="10">
      <t>ジッシ</t>
    </rPh>
    <rPh sb="11" eb="12">
      <t>ツウ</t>
    </rPh>
    <rPh sb="14" eb="16">
      <t>カクトク</t>
    </rPh>
    <rPh sb="33" eb="36">
      <t>ジギョウシャ</t>
    </rPh>
    <rPh sb="36" eb="37">
      <t>カン</t>
    </rPh>
    <rPh sb="38" eb="40">
      <t>キョウユウ</t>
    </rPh>
    <rPh sb="45" eb="47">
      <t>ジギョウ</t>
    </rPh>
    <rPh sb="47" eb="50">
      <t>ジッシシャ</t>
    </rPh>
    <rPh sb="51" eb="52">
      <t>アツ</t>
    </rPh>
    <rPh sb="54" eb="57">
      <t>ホウコクカイ</t>
    </rPh>
    <rPh sb="58" eb="60">
      <t>ジッシ</t>
    </rPh>
    <rPh sb="62" eb="63">
      <t>トウ</t>
    </rPh>
    <rPh sb="64" eb="65">
      <t>ヒ</t>
    </rPh>
    <rPh sb="66" eb="67">
      <t>ツヅ</t>
    </rPh>
    <rPh sb="69" eb="72">
      <t>コウリツテキ</t>
    </rPh>
    <rPh sb="73" eb="75">
      <t>ジギョウ</t>
    </rPh>
    <rPh sb="75" eb="77">
      <t>ジッシ</t>
    </rPh>
    <rPh sb="78" eb="79">
      <t>ツト</t>
    </rPh>
    <rPh sb="85" eb="88">
      <t>フヨウリツ</t>
    </rPh>
    <rPh sb="89" eb="90">
      <t>オオ</t>
    </rPh>
    <rPh sb="95" eb="96">
      <t>フ</t>
    </rPh>
    <rPh sb="99" eb="101">
      <t>ミツ</t>
    </rPh>
    <rPh sb="104" eb="106">
      <t>セイド</t>
    </rPh>
    <rPh sb="107" eb="109">
      <t>イッソウ</t>
    </rPh>
    <rPh sb="109" eb="111">
      <t>コウジョウ</t>
    </rPh>
    <rPh sb="114" eb="116">
      <t>ヘイセイ</t>
    </rPh>
    <rPh sb="118" eb="120">
      <t>ネンド</t>
    </rPh>
    <rPh sb="120" eb="122">
      <t>ガイサン</t>
    </rPh>
    <rPh sb="122" eb="124">
      <t>ヨウキュウ</t>
    </rPh>
    <rPh sb="125" eb="126">
      <t>カカ</t>
    </rPh>
    <rPh sb="127" eb="129">
      <t>ケントウ</t>
    </rPh>
    <rPh sb="130" eb="131">
      <t>オコナ</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</si>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</sst>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173183</xdr:colOff>
      <xdr:row>741</xdr:row>
      <xdr:rowOff>329045</xdr:rowOff>
    </xdr:from>
    <xdr:to>
      <xdr:col>34</xdr:col>
      <xdr:colOff>4762</xdr:colOff>
      <xdr:row>746</xdr:row>
      <xdr:rowOff>46250</xdr:rowOff>
    </xdr:to>
    <xdr:sp macro="" textlink="">
      <xdr:nvSpPr>
        <xdr:cNvPr id="2" name="テキスト ボックス 1"/>
        <xdr:cNvSpPr txBox="1"/>
      </xdr:nvSpPr>
      <xdr:spPr>
        <a:xfrm>
          <a:off x="4121728" y="42862500"/>
          <a:ext cx="2948852" cy="1449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原子力規制委員会</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１８９百万円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155864</xdr:colOff>
      <xdr:row>750</xdr:row>
      <xdr:rowOff>207818</xdr:rowOff>
    </xdr:from>
    <xdr:to>
      <xdr:col>30</xdr:col>
      <xdr:colOff>205921</xdr:colOff>
      <xdr:row>752</xdr:row>
      <xdr:rowOff>39933</xdr:rowOff>
    </xdr:to>
    <xdr:sp macro="" textlink="">
      <xdr:nvSpPr>
        <xdr:cNvPr id="3" name="テキスト ボックス 2"/>
        <xdr:cNvSpPr txBox="1"/>
      </xdr:nvSpPr>
      <xdr:spPr>
        <a:xfrm>
          <a:off x="4727864" y="45858545"/>
          <a:ext cx="1712602" cy="524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公募・補助</a:t>
          </a:r>
          <a:r>
            <a:rPr kumimoji="1" lang="en-US" altLang="ja-JP" sz="1600"/>
            <a:t>】</a:t>
          </a:r>
          <a:endParaRPr kumimoji="1" lang="ja-JP" altLang="en-US" sz="1600"/>
        </a:p>
      </xdr:txBody>
    </xdr:sp>
    <xdr:clientData/>
  </xdr:twoCellAnchor>
  <xdr:twoCellAnchor>
    <xdr:from>
      <xdr:col>14</xdr:col>
      <xdr:colOff>69273</xdr:colOff>
      <xdr:row>751</xdr:row>
      <xdr:rowOff>329046</xdr:rowOff>
    </xdr:from>
    <xdr:to>
      <xdr:col>39</xdr:col>
      <xdr:colOff>56995</xdr:colOff>
      <xdr:row>756</xdr:row>
      <xdr:rowOff>46249</xdr:rowOff>
    </xdr:to>
    <xdr:sp macro="" textlink="">
      <xdr:nvSpPr>
        <xdr:cNvPr id="4" name="テキスト ボックス 3"/>
        <xdr:cNvSpPr txBox="1"/>
      </xdr:nvSpPr>
      <xdr:spPr>
        <a:xfrm>
          <a:off x="2978728" y="46326137"/>
          <a:ext cx="5183176" cy="14490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Ａ．大学、国立研究開発法人等（１３者）</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１８９百万円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17319</xdr:colOff>
      <xdr:row>746</xdr:row>
      <xdr:rowOff>173182</xdr:rowOff>
    </xdr:from>
    <xdr:to>
      <xdr:col>34</xdr:col>
      <xdr:colOff>136071</xdr:colOff>
      <xdr:row>748</xdr:row>
      <xdr:rowOff>215238</xdr:rowOff>
    </xdr:to>
    <xdr:sp macro="" textlink="">
      <xdr:nvSpPr>
        <xdr:cNvPr id="7" name="大かっこ 6"/>
        <xdr:cNvSpPr/>
      </xdr:nvSpPr>
      <xdr:spPr>
        <a:xfrm>
          <a:off x="3895355" y="46532718"/>
          <a:ext cx="3180359" cy="7496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原子力規制人材育成事業を実施する大学、国立研究開発法人等に資金を補助</a:t>
          </a:r>
        </a:p>
      </xdr:txBody>
    </xdr:sp>
    <xdr:clientData/>
  </xdr:twoCellAnchor>
  <xdr:twoCellAnchor>
    <xdr:from>
      <xdr:col>26</xdr:col>
      <xdr:colOff>173182</xdr:colOff>
      <xdr:row>748</xdr:row>
      <xdr:rowOff>69273</xdr:rowOff>
    </xdr:from>
    <xdr:to>
      <xdr:col>26</xdr:col>
      <xdr:colOff>173182</xdr:colOff>
      <xdr:row>750</xdr:row>
      <xdr:rowOff>274617</xdr:rowOff>
    </xdr:to>
    <xdr:cxnSp macro="">
      <xdr:nvCxnSpPr>
        <xdr:cNvPr id="8" name="直線矢印コネクタ 7"/>
        <xdr:cNvCxnSpPr/>
      </xdr:nvCxnSpPr>
      <xdr:spPr>
        <a:xfrm>
          <a:off x="5576455" y="45027273"/>
          <a:ext cx="0" cy="898071"/>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756</xdr:row>
      <xdr:rowOff>121227</xdr:rowOff>
    </xdr:from>
    <xdr:to>
      <xdr:col>34</xdr:col>
      <xdr:colOff>0</xdr:colOff>
      <xdr:row>756</xdr:row>
      <xdr:rowOff>581147</xdr:rowOff>
    </xdr:to>
    <xdr:sp macro="" textlink="">
      <xdr:nvSpPr>
        <xdr:cNvPr id="9" name="大かっこ 8"/>
        <xdr:cNvSpPr/>
      </xdr:nvSpPr>
      <xdr:spPr>
        <a:xfrm>
          <a:off x="4272643" y="50018620"/>
          <a:ext cx="2667000" cy="459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原子力規制人材育成事業を実施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75" zoomScalePageLayoutView="85" workbookViewId="0">
      <selection activeCell="G136" sqref="G136:X1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36</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76</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597</v>
      </c>
      <c r="Q13" s="183"/>
      <c r="R13" s="183"/>
      <c r="S13" s="183"/>
      <c r="T13" s="183"/>
      <c r="U13" s="183"/>
      <c r="V13" s="184"/>
      <c r="W13" s="182" t="s">
        <v>597</v>
      </c>
      <c r="X13" s="183"/>
      <c r="Y13" s="183"/>
      <c r="Z13" s="183"/>
      <c r="AA13" s="183"/>
      <c r="AB13" s="183"/>
      <c r="AC13" s="184"/>
      <c r="AD13" s="182">
        <v>300</v>
      </c>
      <c r="AE13" s="183"/>
      <c r="AF13" s="183"/>
      <c r="AG13" s="183"/>
      <c r="AH13" s="183"/>
      <c r="AI13" s="183"/>
      <c r="AJ13" s="184"/>
      <c r="AK13" s="182">
        <v>382</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598</v>
      </c>
      <c r="Q14" s="183"/>
      <c r="R14" s="183"/>
      <c r="S14" s="183"/>
      <c r="T14" s="183"/>
      <c r="U14" s="183"/>
      <c r="V14" s="184"/>
      <c r="W14" s="182" t="s">
        <v>597</v>
      </c>
      <c r="X14" s="183"/>
      <c r="Y14" s="183"/>
      <c r="Z14" s="183"/>
      <c r="AA14" s="183"/>
      <c r="AB14" s="183"/>
      <c r="AC14" s="184"/>
      <c r="AD14" s="182" t="s">
        <v>597</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599</v>
      </c>
      <c r="Q15" s="183"/>
      <c r="R15" s="183"/>
      <c r="S15" s="183"/>
      <c r="T15" s="183"/>
      <c r="U15" s="183"/>
      <c r="V15" s="184"/>
      <c r="W15" s="182" t="s">
        <v>597</v>
      </c>
      <c r="X15" s="183"/>
      <c r="Y15" s="183"/>
      <c r="Z15" s="183"/>
      <c r="AA15" s="183"/>
      <c r="AB15" s="183"/>
      <c r="AC15" s="184"/>
      <c r="AD15" s="182" t="s">
        <v>597</v>
      </c>
      <c r="AE15" s="183"/>
      <c r="AF15" s="183"/>
      <c r="AG15" s="183"/>
      <c r="AH15" s="183"/>
      <c r="AI15" s="183"/>
      <c r="AJ15" s="184"/>
      <c r="AK15" s="182" t="s">
        <v>597</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597</v>
      </c>
      <c r="Q16" s="183"/>
      <c r="R16" s="183"/>
      <c r="S16" s="183"/>
      <c r="T16" s="183"/>
      <c r="U16" s="183"/>
      <c r="V16" s="184"/>
      <c r="W16" s="182" t="s">
        <v>601</v>
      </c>
      <c r="X16" s="183"/>
      <c r="Y16" s="183"/>
      <c r="Z16" s="183"/>
      <c r="AA16" s="183"/>
      <c r="AB16" s="183"/>
      <c r="AC16" s="184"/>
      <c r="AD16" s="182" t="s">
        <v>597</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600</v>
      </c>
      <c r="Q17" s="183"/>
      <c r="R17" s="183"/>
      <c r="S17" s="183"/>
      <c r="T17" s="183"/>
      <c r="U17" s="183"/>
      <c r="V17" s="184"/>
      <c r="W17" s="182" t="s">
        <v>597</v>
      </c>
      <c r="X17" s="183"/>
      <c r="Y17" s="183"/>
      <c r="Z17" s="183"/>
      <c r="AA17" s="183"/>
      <c r="AB17" s="183"/>
      <c r="AC17" s="184"/>
      <c r="AD17" s="182" t="s">
        <v>597</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300</v>
      </c>
      <c r="AE18" s="204"/>
      <c r="AF18" s="204"/>
      <c r="AG18" s="204"/>
      <c r="AH18" s="204"/>
      <c r="AI18" s="204"/>
      <c r="AJ18" s="205"/>
      <c r="AK18" s="203">
        <f>SUM(AK13:AQ17)</f>
        <v>382</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v>189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0.63</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f t="shared" ref="AD21" si="3">IF(AD19=0, "-", SUM(AD19)/SUM(AD13,AD14))</f>
        <v>0.63</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v>381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557</v>
      </c>
      <c r="H24" s="151"/>
      <c r="I24" s="151"/>
      <c r="J24" s="151"/>
      <c r="K24" s="151"/>
      <c r="L24" s="151"/>
      <c r="M24" s="151"/>
      <c r="N24" s="151"/>
      <c r="O24" s="152"/>
      <c r="P24" s="182">
        <v>0.9</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558</v>
      </c>
      <c r="H25" s="151"/>
      <c r="I25" s="151"/>
      <c r="J25" s="151"/>
      <c r="K25" s="151"/>
      <c r="L25" s="151"/>
      <c r="M25" s="151"/>
      <c r="N25" s="151"/>
      <c r="O25" s="152"/>
      <c r="P25" s="182">
        <v>0.5</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559</v>
      </c>
      <c r="H26" s="151"/>
      <c r="I26" s="151"/>
      <c r="J26" s="151"/>
      <c r="K26" s="151"/>
      <c r="L26" s="151"/>
      <c r="M26" s="151"/>
      <c r="N26" s="151"/>
      <c r="O26" s="152"/>
      <c r="P26" s="182">
        <v>0.3</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-0.69999999999998863</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382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32</v>
      </c>
      <c r="AV31" s="265"/>
      <c r="AW31" s="368" t="s">
        <v>301</v>
      </c>
      <c r="AX31" s="369"/>
    </row>
    <row r="32" spans="1:50" ht="23.25" customHeight="1" x14ac:dyDescent="0.15">
      <c r="A32" s="536"/>
      <c r="B32" s="534"/>
      <c r="C32" s="534"/>
      <c r="D32" s="534"/>
      <c r="E32" s="534"/>
      <c r="F32" s="535"/>
      <c r="G32" s="510" t="s">
        <v>562</v>
      </c>
      <c r="H32" s="511"/>
      <c r="I32" s="511"/>
      <c r="J32" s="511"/>
      <c r="K32" s="511"/>
      <c r="L32" s="511"/>
      <c r="M32" s="511"/>
      <c r="N32" s="511"/>
      <c r="O32" s="512"/>
      <c r="P32" s="121" t="s">
        <v>560</v>
      </c>
      <c r="Q32" s="121"/>
      <c r="R32" s="121"/>
      <c r="S32" s="121"/>
      <c r="T32" s="121"/>
      <c r="U32" s="121"/>
      <c r="V32" s="121"/>
      <c r="W32" s="121"/>
      <c r="X32" s="212"/>
      <c r="Y32" s="335" t="s">
        <v>13</v>
      </c>
      <c r="Z32" s="519"/>
      <c r="AA32" s="520"/>
      <c r="AB32" s="521" t="s">
        <v>564</v>
      </c>
      <c r="AC32" s="521"/>
      <c r="AD32" s="521"/>
      <c r="AE32" s="348" t="s">
        <v>597</v>
      </c>
      <c r="AF32" s="349"/>
      <c r="AG32" s="349"/>
      <c r="AH32" s="349"/>
      <c r="AI32" s="348" t="s">
        <v>597</v>
      </c>
      <c r="AJ32" s="349"/>
      <c r="AK32" s="349"/>
      <c r="AL32" s="349"/>
      <c r="AM32" s="348">
        <v>1771</v>
      </c>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564</v>
      </c>
      <c r="AC33" s="491"/>
      <c r="AD33" s="491"/>
      <c r="AE33" s="348" t="s">
        <v>597</v>
      </c>
      <c r="AF33" s="349"/>
      <c r="AG33" s="349"/>
      <c r="AH33" s="349"/>
      <c r="AI33" s="348" t="s">
        <v>597</v>
      </c>
      <c r="AJ33" s="349"/>
      <c r="AK33" s="349"/>
      <c r="AL33" s="349"/>
      <c r="AM33" s="348">
        <v>600</v>
      </c>
      <c r="AN33" s="349"/>
      <c r="AO33" s="349"/>
      <c r="AP33" s="349"/>
      <c r="AQ33" s="189"/>
      <c r="AR33" s="190"/>
      <c r="AS33" s="190"/>
      <c r="AT33" s="191"/>
      <c r="AU33" s="349">
        <v>3000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597</v>
      </c>
      <c r="AF34" s="349"/>
      <c r="AG34" s="349"/>
      <c r="AH34" s="349"/>
      <c r="AI34" s="348" t="s">
        <v>602</v>
      </c>
      <c r="AJ34" s="349"/>
      <c r="AK34" s="349"/>
      <c r="AL34" s="349"/>
      <c r="AM34" s="348">
        <v>295</v>
      </c>
      <c r="AN34" s="349"/>
      <c r="AO34" s="349"/>
      <c r="AP34" s="349"/>
      <c r="AQ34" s="189"/>
      <c r="AR34" s="190"/>
      <c r="AS34" s="190"/>
      <c r="AT34" s="191"/>
      <c r="AU34" s="349"/>
      <c r="AV34" s="349"/>
      <c r="AW34" s="349"/>
      <c r="AX34" s="365"/>
    </row>
    <row r="35" spans="1:50" ht="23.25" customHeight="1" x14ac:dyDescent="0.15">
      <c r="A35" s="872" t="s">
        <v>539</v>
      </c>
      <c r="B35" s="873"/>
      <c r="C35" s="873"/>
      <c r="D35" s="873"/>
      <c r="E35" s="873"/>
      <c r="F35" s="874"/>
      <c r="G35" s="878" t="s">
        <v>603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v>32</v>
      </c>
      <c r="AV38" s="265"/>
      <c r="AW38" s="368" t="s">
        <v>301</v>
      </c>
      <c r="AX38" s="369"/>
    </row>
    <row r="39" spans="1:50" ht="23.25" customHeight="1" x14ac:dyDescent="0.15">
      <c r="A39" s="536"/>
      <c r="B39" s="534"/>
      <c r="C39" s="534"/>
      <c r="D39" s="534"/>
      <c r="E39" s="534"/>
      <c r="F39" s="535"/>
      <c r="G39" s="510" t="s">
        <v>563</v>
      </c>
      <c r="H39" s="511"/>
      <c r="I39" s="511"/>
      <c r="J39" s="511"/>
      <c r="K39" s="511"/>
      <c r="L39" s="511"/>
      <c r="M39" s="511"/>
      <c r="N39" s="511"/>
      <c r="O39" s="512"/>
      <c r="P39" s="121" t="s">
        <v>561</v>
      </c>
      <c r="Q39" s="121"/>
      <c r="R39" s="121"/>
      <c r="S39" s="121"/>
      <c r="T39" s="121"/>
      <c r="U39" s="121"/>
      <c r="V39" s="121"/>
      <c r="W39" s="121"/>
      <c r="X39" s="212"/>
      <c r="Y39" s="335" t="s">
        <v>13</v>
      </c>
      <c r="Z39" s="519"/>
      <c r="AA39" s="520"/>
      <c r="AB39" s="521" t="s">
        <v>565</v>
      </c>
      <c r="AC39" s="521"/>
      <c r="AD39" s="521"/>
      <c r="AE39" s="348" t="s">
        <v>597</v>
      </c>
      <c r="AF39" s="349"/>
      <c r="AG39" s="349"/>
      <c r="AH39" s="349"/>
      <c r="AI39" s="348" t="s">
        <v>597</v>
      </c>
      <c r="AJ39" s="349"/>
      <c r="AK39" s="349"/>
      <c r="AL39" s="349"/>
      <c r="AM39" s="348">
        <v>90</v>
      </c>
      <c r="AN39" s="349"/>
      <c r="AO39" s="349"/>
      <c r="AP39" s="349"/>
      <c r="AQ39" s="189"/>
      <c r="AR39" s="190"/>
      <c r="AS39" s="190"/>
      <c r="AT39" s="191"/>
      <c r="AU39" s="349"/>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566</v>
      </c>
      <c r="AC40" s="491"/>
      <c r="AD40" s="491"/>
      <c r="AE40" s="348" t="s">
        <v>597</v>
      </c>
      <c r="AF40" s="349"/>
      <c r="AG40" s="349"/>
      <c r="AH40" s="349"/>
      <c r="AI40" s="348" t="s">
        <v>597</v>
      </c>
      <c r="AJ40" s="349"/>
      <c r="AK40" s="349"/>
      <c r="AL40" s="349"/>
      <c r="AM40" s="348">
        <v>70</v>
      </c>
      <c r="AN40" s="349"/>
      <c r="AO40" s="349"/>
      <c r="AP40" s="349"/>
      <c r="AQ40" s="189"/>
      <c r="AR40" s="190"/>
      <c r="AS40" s="190"/>
      <c r="AT40" s="191"/>
      <c r="AU40" s="349">
        <v>70</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597</v>
      </c>
      <c r="AF41" s="349"/>
      <c r="AG41" s="349"/>
      <c r="AH41" s="349"/>
      <c r="AI41" s="348" t="s">
        <v>597</v>
      </c>
      <c r="AJ41" s="349"/>
      <c r="AK41" s="349"/>
      <c r="AL41" s="349"/>
      <c r="AM41" s="348">
        <v>129</v>
      </c>
      <c r="AN41" s="349"/>
      <c r="AO41" s="349"/>
      <c r="AP41" s="349"/>
      <c r="AQ41" s="189"/>
      <c r="AR41" s="190"/>
      <c r="AS41" s="190"/>
      <c r="AT41" s="191"/>
      <c r="AU41" s="349"/>
      <c r="AV41" s="349"/>
      <c r="AW41" s="349"/>
      <c r="AX41" s="365"/>
    </row>
    <row r="42" spans="1:50" ht="23.25" customHeight="1" x14ac:dyDescent="0.15">
      <c r="A42" s="872" t="s">
        <v>539</v>
      </c>
      <c r="B42" s="873"/>
      <c r="C42" s="873"/>
      <c r="D42" s="873"/>
      <c r="E42" s="873"/>
      <c r="F42" s="874"/>
      <c r="G42" s="878" t="s">
        <v>597</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thickBo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595</v>
      </c>
      <c r="AC101" s="521"/>
      <c r="AD101" s="521"/>
      <c r="AE101" s="348" t="s">
        <v>597</v>
      </c>
      <c r="AF101" s="349"/>
      <c r="AG101" s="349"/>
      <c r="AH101" s="350"/>
      <c r="AI101" s="348" t="s">
        <v>604</v>
      </c>
      <c r="AJ101" s="349"/>
      <c r="AK101" s="349"/>
      <c r="AL101" s="350"/>
      <c r="AM101" s="348">
        <v>13</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568</v>
      </c>
      <c r="AC102" s="521"/>
      <c r="AD102" s="521"/>
      <c r="AE102" s="325" t="s">
        <v>597</v>
      </c>
      <c r="AF102" s="325"/>
      <c r="AG102" s="325"/>
      <c r="AH102" s="325"/>
      <c r="AI102" s="325" t="s">
        <v>597</v>
      </c>
      <c r="AJ102" s="325"/>
      <c r="AK102" s="325"/>
      <c r="AL102" s="325"/>
      <c r="AM102" s="325">
        <v>13</v>
      </c>
      <c r="AN102" s="325"/>
      <c r="AO102" s="325"/>
      <c r="AP102" s="325"/>
      <c r="AQ102" s="869">
        <v>18</v>
      </c>
      <c r="AR102" s="870"/>
      <c r="AS102" s="870"/>
      <c r="AT102" s="871"/>
      <c r="AU102" s="869"/>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570</v>
      </c>
      <c r="AC116" s="280"/>
      <c r="AD116" s="281"/>
      <c r="AE116" s="325" t="s">
        <v>597</v>
      </c>
      <c r="AF116" s="325"/>
      <c r="AG116" s="325"/>
      <c r="AH116" s="325"/>
      <c r="AI116" s="325" t="s">
        <v>597</v>
      </c>
      <c r="AJ116" s="325"/>
      <c r="AK116" s="325"/>
      <c r="AL116" s="325"/>
      <c r="AM116" s="325">
        <v>14.5</v>
      </c>
      <c r="AN116" s="325"/>
      <c r="AO116" s="325"/>
      <c r="AP116" s="325"/>
      <c r="AQ116" s="348">
        <v>21.2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571</v>
      </c>
      <c r="AC117" s="339"/>
      <c r="AD117" s="340"/>
      <c r="AE117" s="285" t="s">
        <v>597</v>
      </c>
      <c r="AF117" s="285"/>
      <c r="AG117" s="285"/>
      <c r="AH117" s="285"/>
      <c r="AI117" s="285" t="s">
        <v>597</v>
      </c>
      <c r="AJ117" s="285"/>
      <c r="AK117" s="285"/>
      <c r="AL117" s="285"/>
      <c r="AM117" s="285" t="s">
        <v>614</v>
      </c>
      <c r="AN117" s="285"/>
      <c r="AO117" s="285"/>
      <c r="AP117" s="285"/>
      <c r="AQ117" s="285" t="s">
        <v>625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572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1002"/>
      <c r="B134" s="236"/>
      <c r="C134" s="235"/>
      <c r="D134" s="236"/>
      <c r="E134" s="235"/>
      <c r="F134" s="297"/>
      <c r="G134" s="211" t="s">
        <v>574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564</v>
      </c>
      <c r="AC134" s="188"/>
      <c r="AD134" s="188"/>
      <c r="AE134" s="266"/>
      <c r="AF134" s="190"/>
      <c r="AG134" s="190"/>
      <c r="AH134" s="190"/>
      <c r="AI134" s="266"/>
      <c r="AJ134" s="190"/>
      <c r="AK134" s="190"/>
      <c r="AL134" s="190"/>
      <c r="AM134" s="266">
        <v>1771</v>
      </c>
      <c r="AN134" s="190"/>
      <c r="AO134" s="190"/>
      <c r="AP134" s="190"/>
      <c r="AQ134" s="266"/>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564</v>
      </c>
      <c r="AC135" s="202"/>
      <c r="AD135" s="202"/>
      <c r="AE135" s="266"/>
      <c r="AF135" s="190"/>
      <c r="AG135" s="190"/>
      <c r="AH135" s="190"/>
      <c r="AI135" s="266"/>
      <c r="AJ135" s="190"/>
      <c r="AK135" s="190"/>
      <c r="AL135" s="190"/>
      <c r="AM135" s="266">
        <v>600</v>
      </c>
      <c r="AN135" s="190"/>
      <c r="AO135" s="190"/>
      <c r="AP135" s="190"/>
      <c r="AQ135" s="266"/>
      <c r="AR135" s="190"/>
      <c r="AS135" s="190"/>
      <c r="AT135" s="190"/>
      <c r="AU135" s="266">
        <v>3000</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v>32</v>
      </c>
      <c r="AV137" s="198"/>
      <c r="AW137" s="132" t="s">
        <v>301</v>
      </c>
      <c r="AX137" s="210"/>
    </row>
    <row r="138" spans="1:50" ht="39.75" customHeight="1" x14ac:dyDescent="0.15">
      <c r="A138" s="1002"/>
      <c r="B138" s="236"/>
      <c r="C138" s="235"/>
      <c r="D138" s="236"/>
      <c r="E138" s="235"/>
      <c r="F138" s="297"/>
      <c r="G138" s="211" t="s">
        <v>575</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565</v>
      </c>
      <c r="AC138" s="188"/>
      <c r="AD138" s="188"/>
      <c r="AE138" s="266"/>
      <c r="AF138" s="190"/>
      <c r="AG138" s="190"/>
      <c r="AH138" s="190"/>
      <c r="AI138" s="266"/>
      <c r="AJ138" s="190"/>
      <c r="AK138" s="190"/>
      <c r="AL138" s="190"/>
      <c r="AM138" s="266">
        <v>90</v>
      </c>
      <c r="AN138" s="190"/>
      <c r="AO138" s="190"/>
      <c r="AP138" s="190"/>
      <c r="AQ138" s="266"/>
      <c r="AR138" s="190"/>
      <c r="AS138" s="190"/>
      <c r="AT138" s="190"/>
      <c r="AU138" s="266"/>
      <c r="AV138" s="190"/>
      <c r="AW138" s="190"/>
      <c r="AX138" s="192"/>
    </row>
    <row r="139" spans="1:50" ht="39.7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565</v>
      </c>
      <c r="AC139" s="202"/>
      <c r="AD139" s="202"/>
      <c r="AE139" s="266"/>
      <c r="AF139" s="190"/>
      <c r="AG139" s="190"/>
      <c r="AH139" s="190"/>
      <c r="AI139" s="266"/>
      <c r="AJ139" s="190"/>
      <c r="AK139" s="190"/>
      <c r="AL139" s="190"/>
      <c r="AM139" s="266">
        <v>70</v>
      </c>
      <c r="AN139" s="190"/>
      <c r="AO139" s="190"/>
      <c r="AP139" s="190"/>
      <c r="AQ139" s="266"/>
      <c r="AR139" s="190"/>
      <c r="AS139" s="190"/>
      <c r="AT139" s="190"/>
      <c r="AU139" s="266">
        <v>70</v>
      </c>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t="s">
        <v>608</v>
      </c>
      <c r="H154" s="121"/>
      <c r="I154" s="121"/>
      <c r="J154" s="121"/>
      <c r="K154" s="121"/>
      <c r="L154" s="121"/>
      <c r="M154" s="121"/>
      <c r="N154" s="121"/>
      <c r="O154" s="121"/>
      <c r="P154" s="212"/>
      <c r="Q154" s="120" t="s">
        <v>611</v>
      </c>
      <c r="R154" s="121"/>
      <c r="S154" s="121"/>
      <c r="T154" s="121"/>
      <c r="U154" s="121"/>
      <c r="V154" s="121"/>
      <c r="W154" s="121"/>
      <c r="X154" s="121"/>
      <c r="Y154" s="121"/>
      <c r="Z154" s="121"/>
      <c r="AA154" s="1004"/>
      <c r="AB154" s="243" t="s">
        <v>610</v>
      </c>
      <c r="AC154" s="244"/>
      <c r="AD154" s="244"/>
      <c r="AE154" s="249" t="s">
        <v>576</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577</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609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6.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578</v>
      </c>
      <c r="AH702" s="856"/>
      <c r="AI702" s="856"/>
      <c r="AJ702" s="856"/>
      <c r="AK702" s="856"/>
      <c r="AL702" s="856"/>
      <c r="AM702" s="856"/>
      <c r="AN702" s="856"/>
      <c r="AO702" s="856"/>
      <c r="AP702" s="856"/>
      <c r="AQ702" s="856"/>
      <c r="AR702" s="856"/>
      <c r="AS702" s="856"/>
      <c r="AT702" s="856"/>
      <c r="AU702" s="856"/>
      <c r="AV702" s="856"/>
      <c r="AW702" s="856"/>
      <c r="AX702" s="857"/>
    </row>
    <row r="703" spans="1:50" ht="72"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612</v>
      </c>
      <c r="AH703" s="657"/>
      <c r="AI703" s="657"/>
      <c r="AJ703" s="657"/>
      <c r="AK703" s="657"/>
      <c r="AL703" s="657"/>
      <c r="AM703" s="657"/>
      <c r="AN703" s="657"/>
      <c r="AO703" s="657"/>
      <c r="AP703" s="657"/>
      <c r="AQ703" s="657"/>
      <c r="AR703" s="657"/>
      <c r="AS703" s="657"/>
      <c r="AT703" s="657"/>
      <c r="AU703" s="657"/>
      <c r="AV703" s="657"/>
      <c r="AW703" s="657"/>
      <c r="AX703" s="658"/>
    </row>
    <row r="704" spans="1:50" ht="113.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613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606</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607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607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606</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616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606</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38.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624</v>
      </c>
      <c r="AH711" s="657"/>
      <c r="AI711" s="657"/>
      <c r="AJ711" s="657"/>
      <c r="AK711" s="657"/>
      <c r="AL711" s="657"/>
      <c r="AM711" s="657"/>
      <c r="AN711" s="657"/>
      <c r="AO711" s="657"/>
      <c r="AP711" s="657"/>
      <c r="AQ711" s="657"/>
      <c r="AR711" s="657"/>
      <c r="AS711" s="657"/>
      <c r="AT711" s="657"/>
      <c r="AU711" s="657"/>
      <c r="AV711" s="657"/>
      <c r="AW711" s="657"/>
      <c r="AX711" s="658"/>
    </row>
    <row r="712" spans="1:50" ht="46.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626</v>
      </c>
      <c r="AE712" s="568"/>
      <c r="AF712" s="568"/>
      <c r="AG712" s="580" t="s">
        <v>596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606</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551</v>
      </c>
      <c r="AE714" s="578"/>
      <c r="AF714" s="579"/>
      <c r="AG714" s="682" t="s">
        <v>617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618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606</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619</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620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t="s">
        <v>623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t="s">
        <v>621</v>
      </c>
      <c r="D721" s="893"/>
      <c r="E721" s="893"/>
      <c r="F721" s="894"/>
      <c r="G721" s="914"/>
      <c r="H721" s="915"/>
      <c r="I721" s="92" t="str">
        <f>IF(OR(G721="　", G721=""), "", "-")</f>
        <v/>
      </c>
      <c r="J721" s="891">
        <v>253</v>
      </c>
      <c r="K721" s="891"/>
      <c r="L721" s="92" t="str">
        <f>IF(M721="","","-")</f>
        <v/>
      </c>
      <c r="M721" s="93"/>
      <c r="N721" s="888" t="s">
        <v>622</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89.25" customHeight="1" x14ac:dyDescent="0.15">
      <c r="A726" s="608" t="s">
        <v>49</v>
      </c>
      <c r="B726" s="609"/>
      <c r="C726" s="427" t="s">
        <v>54</v>
      </c>
      <c r="D726" s="563"/>
      <c r="E726" s="563"/>
      <c r="F726" s="564"/>
      <c r="G726" s="794" t="s">
        <v>615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627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628</v>
      </c>
      <c r="H737" s="924"/>
      <c r="I737" s="924"/>
      <c r="J737" s="924"/>
      <c r="K737" s="924"/>
      <c r="L737" s="924"/>
      <c r="M737" s="924"/>
      <c r="N737" s="924"/>
      <c r="O737" s="924"/>
      <c r="P737" s="925"/>
      <c r="Q737" s="613" t="s">
        <v>360</v>
      </c>
      <c r="R737" s="613"/>
      <c r="S737" s="613"/>
      <c r="T737" s="613"/>
      <c r="U737" s="613"/>
      <c r="V737" s="613"/>
      <c r="W737" s="923" t="s">
        <v>628</v>
      </c>
      <c r="X737" s="924"/>
      <c r="Y737" s="924"/>
      <c r="Z737" s="924"/>
      <c r="AA737" s="924"/>
      <c r="AB737" s="924"/>
      <c r="AC737" s="924"/>
      <c r="AD737" s="924"/>
      <c r="AE737" s="924"/>
      <c r="AF737" s="925"/>
      <c r="AG737" s="613" t="s">
        <v>361</v>
      </c>
      <c r="AH737" s="613"/>
      <c r="AI737" s="613"/>
      <c r="AJ737" s="613"/>
      <c r="AK737" s="613"/>
      <c r="AL737" s="613"/>
      <c r="AM737" s="923" t="s">
        <v>631</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629</v>
      </c>
      <c r="H738" s="924"/>
      <c r="I738" s="924"/>
      <c r="J738" s="924"/>
      <c r="K738" s="924"/>
      <c r="L738" s="924"/>
      <c r="M738" s="924"/>
      <c r="N738" s="924"/>
      <c r="O738" s="924"/>
      <c r="P738" s="924"/>
      <c r="Q738" s="613" t="s">
        <v>363</v>
      </c>
      <c r="R738" s="613"/>
      <c r="S738" s="613"/>
      <c r="T738" s="613"/>
      <c r="U738" s="613"/>
      <c r="V738" s="613"/>
      <c r="W738" s="923" t="s">
        <v>630</v>
      </c>
      <c r="X738" s="924"/>
      <c r="Y738" s="924"/>
      <c r="Z738" s="924"/>
      <c r="AA738" s="924"/>
      <c r="AB738" s="924"/>
      <c r="AC738" s="924"/>
      <c r="AD738" s="924"/>
      <c r="AE738" s="924"/>
      <c r="AF738" s="925"/>
      <c r="AG738" s="901" t="s">
        <v>364</v>
      </c>
      <c r="AH738" s="901"/>
      <c r="AI738" s="901"/>
      <c r="AJ738" s="901"/>
      <c r="AK738" s="901"/>
      <c r="AL738" s="901"/>
      <c r="AM738" s="923" t="s">
        <v>632</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579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605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345" t="s">
        <v>581</v>
      </c>
      <c r="H781" s="346"/>
      <c r="I781" s="346"/>
      <c r="J781" s="346"/>
      <c r="K781" s="347"/>
      <c r="L781" s="390" t="s">
        <v>583</v>
      </c>
      <c r="M781" s="391"/>
      <c r="N781" s="391"/>
      <c r="O781" s="391"/>
      <c r="P781" s="391"/>
      <c r="Q781" s="391"/>
      <c r="R781" s="391"/>
      <c r="S781" s="391"/>
      <c r="T781" s="391"/>
      <c r="U781" s="391"/>
      <c r="V781" s="391"/>
      <c r="W781" s="391"/>
      <c r="X781" s="392"/>
      <c r="Y781" s="387">
        <v>21</v>
      </c>
      <c r="Z781" s="388"/>
      <c r="AA781" s="388"/>
      <c r="AB781" s="394"/>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434" t="s">
        <v>580</v>
      </c>
      <c r="H782" s="435"/>
      <c r="I782" s="435"/>
      <c r="J782" s="435"/>
      <c r="K782" s="436"/>
      <c r="L782" s="437" t="s">
        <v>582</v>
      </c>
      <c r="M782" s="438"/>
      <c r="N782" s="438"/>
      <c r="O782" s="438"/>
      <c r="P782" s="438"/>
      <c r="Q782" s="438"/>
      <c r="R782" s="438"/>
      <c r="S782" s="438"/>
      <c r="T782" s="438"/>
      <c r="U782" s="438"/>
      <c r="V782" s="438"/>
      <c r="W782" s="438"/>
      <c r="X782" s="439"/>
      <c r="Y782" s="464">
        <v>4</v>
      </c>
      <c r="Z782" s="465"/>
      <c r="AA782" s="465"/>
      <c r="AB782" s="562"/>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434"/>
      <c r="H785" s="435"/>
      <c r="I785" s="435"/>
      <c r="J785" s="435"/>
      <c r="K785" s="436"/>
      <c r="L785" s="437"/>
      <c r="M785" s="438"/>
      <c r="N785" s="438"/>
      <c r="O785" s="438"/>
      <c r="P785" s="438"/>
      <c r="Q785" s="438"/>
      <c r="R785" s="438"/>
      <c r="S785" s="438"/>
      <c r="T785" s="438"/>
      <c r="U785" s="438"/>
      <c r="V785" s="438"/>
      <c r="W785" s="438"/>
      <c r="X785" s="439"/>
      <c r="Y785" s="464"/>
      <c r="Z785" s="465"/>
      <c r="AA785" s="465"/>
      <c r="AB785" s="562"/>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25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54.75" customHeight="1" x14ac:dyDescent="0.15">
      <c r="A837" s="393">
        <v>1</v>
      </c>
      <c r="B837" s="393">
        <v>1</v>
      </c>
      <c r="C837" s="414" t="s">
        <v>584</v>
      </c>
      <c r="D837" s="404"/>
      <c r="E837" s="404"/>
      <c r="F837" s="404"/>
      <c r="G837" s="404"/>
      <c r="H837" s="404"/>
      <c r="I837" s="404"/>
      <c r="J837" s="405">
        <v>8040005001619</v>
      </c>
      <c r="K837" s="406"/>
      <c r="L837" s="406"/>
      <c r="M837" s="406"/>
      <c r="N837" s="406"/>
      <c r="O837" s="406"/>
      <c r="P837" s="308"/>
      <c r="Q837" s="308"/>
      <c r="R837" s="308"/>
      <c r="S837" s="308"/>
      <c r="T837" s="308"/>
      <c r="U837" s="308"/>
      <c r="V837" s="308"/>
      <c r="W837" s="308"/>
      <c r="X837" s="308"/>
      <c r="Y837" s="316">
        <v>25</v>
      </c>
      <c r="Z837" s="317"/>
      <c r="AA837" s="317"/>
      <c r="AB837" s="318"/>
      <c r="AC837" s="407" t="s">
        <v>585</v>
      </c>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x14ac:dyDescent="0.15">
      <c r="A838" s="393">
        <v>2</v>
      </c>
      <c r="B838" s="393">
        <v>1</v>
      </c>
      <c r="C838" s="414" t="s">
        <v>586</v>
      </c>
      <c r="D838" s="404"/>
      <c r="E838" s="404"/>
      <c r="F838" s="404"/>
      <c r="G838" s="404"/>
      <c r="H838" s="404"/>
      <c r="I838" s="404"/>
      <c r="J838" s="405">
        <v>5010005007398</v>
      </c>
      <c r="K838" s="406"/>
      <c r="L838" s="406"/>
      <c r="M838" s="406"/>
      <c r="N838" s="406"/>
      <c r="O838" s="406"/>
      <c r="P838" s="308"/>
      <c r="Q838" s="308"/>
      <c r="R838" s="308"/>
      <c r="S838" s="308"/>
      <c r="T838" s="308"/>
      <c r="U838" s="308"/>
      <c r="V838" s="308"/>
      <c r="W838" s="308"/>
      <c r="X838" s="308"/>
      <c r="Y838" s="316">
        <v>24</v>
      </c>
      <c r="Z838" s="317"/>
      <c r="AA838" s="317"/>
      <c r="AB838" s="318"/>
      <c r="AC838" s="407" t="s">
        <v>585</v>
      </c>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t="s">
        <v>587</v>
      </c>
      <c r="D839" s="404"/>
      <c r="E839" s="404"/>
      <c r="F839" s="404"/>
      <c r="G839" s="404"/>
      <c r="H839" s="404"/>
      <c r="I839" s="404"/>
      <c r="J839" s="405">
        <v>4420005005394</v>
      </c>
      <c r="K839" s="406"/>
      <c r="L839" s="406"/>
      <c r="M839" s="406"/>
      <c r="N839" s="406"/>
      <c r="O839" s="406"/>
      <c r="P839" s="415"/>
      <c r="Q839" s="308"/>
      <c r="R839" s="308"/>
      <c r="S839" s="308"/>
      <c r="T839" s="308"/>
      <c r="U839" s="308"/>
      <c r="V839" s="308"/>
      <c r="W839" s="308"/>
      <c r="X839" s="308"/>
      <c r="Y839" s="316">
        <v>21</v>
      </c>
      <c r="Z839" s="317"/>
      <c r="AA839" s="317"/>
      <c r="AB839" s="318"/>
      <c r="AC839" s="407" t="s">
        <v>585</v>
      </c>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t="s">
        <v>588</v>
      </c>
      <c r="D840" s="404"/>
      <c r="E840" s="404"/>
      <c r="F840" s="404"/>
      <c r="G840" s="404"/>
      <c r="H840" s="404"/>
      <c r="I840" s="404"/>
      <c r="J840" s="405">
        <v>7110005012080</v>
      </c>
      <c r="K840" s="406"/>
      <c r="L840" s="406"/>
      <c r="M840" s="406"/>
      <c r="N840" s="406"/>
      <c r="O840" s="406"/>
      <c r="P840" s="415"/>
      <c r="Q840" s="308"/>
      <c r="R840" s="308"/>
      <c r="S840" s="308"/>
      <c r="T840" s="308"/>
      <c r="U840" s="308"/>
      <c r="V840" s="308"/>
      <c r="W840" s="308"/>
      <c r="X840" s="308"/>
      <c r="Y840" s="316">
        <v>20</v>
      </c>
      <c r="Z840" s="317"/>
      <c r="AA840" s="317"/>
      <c r="AB840" s="318"/>
      <c r="AC840" s="407" t="s">
        <v>585</v>
      </c>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14" t="s">
        <v>589</v>
      </c>
      <c r="D841" s="404"/>
      <c r="E841" s="404"/>
      <c r="F841" s="404"/>
      <c r="G841" s="404"/>
      <c r="H841" s="404"/>
      <c r="I841" s="404"/>
      <c r="J841" s="405">
        <v>5050005001769</v>
      </c>
      <c r="K841" s="406"/>
      <c r="L841" s="406"/>
      <c r="M841" s="406"/>
      <c r="N841" s="406"/>
      <c r="O841" s="406"/>
      <c r="P841" s="308"/>
      <c r="Q841" s="308"/>
      <c r="R841" s="308"/>
      <c r="S841" s="308"/>
      <c r="T841" s="308"/>
      <c r="U841" s="308"/>
      <c r="V841" s="308"/>
      <c r="W841" s="308"/>
      <c r="X841" s="308"/>
      <c r="Y841" s="316">
        <v>19</v>
      </c>
      <c r="Z841" s="317"/>
      <c r="AA841" s="317"/>
      <c r="AB841" s="318"/>
      <c r="AC841" s="310" t="s">
        <v>585</v>
      </c>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14" t="s">
        <v>594</v>
      </c>
      <c r="D842" s="404"/>
      <c r="E842" s="404"/>
      <c r="F842" s="404"/>
      <c r="G842" s="404"/>
      <c r="H842" s="404"/>
      <c r="I842" s="404"/>
      <c r="J842" s="405">
        <v>5210005000655</v>
      </c>
      <c r="K842" s="406"/>
      <c r="L842" s="406"/>
      <c r="M842" s="406"/>
      <c r="N842" s="406"/>
      <c r="O842" s="406"/>
      <c r="P842" s="308"/>
      <c r="Q842" s="308"/>
      <c r="R842" s="308"/>
      <c r="S842" s="308"/>
      <c r="T842" s="308"/>
      <c r="U842" s="308"/>
      <c r="V842" s="308"/>
      <c r="W842" s="308"/>
      <c r="X842" s="308"/>
      <c r="Y842" s="316">
        <v>17</v>
      </c>
      <c r="Z842" s="317"/>
      <c r="AA842" s="317"/>
      <c r="AB842" s="318"/>
      <c r="AC842" s="310" t="s">
        <v>585</v>
      </c>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50.25" customHeight="1" x14ac:dyDescent="0.15">
      <c r="A843" s="393">
        <v>7</v>
      </c>
      <c r="B843" s="393">
        <v>1</v>
      </c>
      <c r="C843" s="414" t="s">
        <v>590</v>
      </c>
      <c r="D843" s="404"/>
      <c r="E843" s="404"/>
      <c r="F843" s="404"/>
      <c r="G843" s="404"/>
      <c r="H843" s="404"/>
      <c r="I843" s="404"/>
      <c r="J843" s="405">
        <v>8010105000820</v>
      </c>
      <c r="K843" s="406"/>
      <c r="L843" s="406"/>
      <c r="M843" s="406"/>
      <c r="N843" s="406"/>
      <c r="O843" s="406"/>
      <c r="P843" s="308"/>
      <c r="Q843" s="308"/>
      <c r="R843" s="308"/>
      <c r="S843" s="308"/>
      <c r="T843" s="308"/>
      <c r="U843" s="308"/>
      <c r="V843" s="308"/>
      <c r="W843" s="308"/>
      <c r="X843" s="308"/>
      <c r="Y843" s="316">
        <v>16</v>
      </c>
      <c r="Z843" s="317"/>
      <c r="AA843" s="317"/>
      <c r="AB843" s="318"/>
      <c r="AC843" s="310" t="s">
        <v>585</v>
      </c>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14" t="s">
        <v>591</v>
      </c>
      <c r="D844" s="404"/>
      <c r="E844" s="404"/>
      <c r="F844" s="404"/>
      <c r="G844" s="404"/>
      <c r="H844" s="404"/>
      <c r="I844" s="404"/>
      <c r="J844" s="405">
        <v>3310005001777</v>
      </c>
      <c r="K844" s="406"/>
      <c r="L844" s="406"/>
      <c r="M844" s="406"/>
      <c r="N844" s="406"/>
      <c r="O844" s="406"/>
      <c r="P844" s="308"/>
      <c r="Q844" s="308"/>
      <c r="R844" s="308"/>
      <c r="S844" s="308"/>
      <c r="T844" s="308"/>
      <c r="U844" s="308"/>
      <c r="V844" s="308"/>
      <c r="W844" s="308"/>
      <c r="X844" s="308"/>
      <c r="Y844" s="316">
        <v>13</v>
      </c>
      <c r="Z844" s="317"/>
      <c r="AA844" s="317"/>
      <c r="AB844" s="318"/>
      <c r="AC844" s="310" t="s">
        <v>585</v>
      </c>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14" t="s">
        <v>592</v>
      </c>
      <c r="D845" s="404"/>
      <c r="E845" s="404"/>
      <c r="F845" s="404"/>
      <c r="G845" s="404"/>
      <c r="H845" s="404"/>
      <c r="I845" s="404"/>
      <c r="J845" s="405">
        <v>7080005003835</v>
      </c>
      <c r="K845" s="406"/>
      <c r="L845" s="406"/>
      <c r="M845" s="406"/>
      <c r="N845" s="406"/>
      <c r="O845" s="406"/>
      <c r="P845" s="308"/>
      <c r="Q845" s="308"/>
      <c r="R845" s="308"/>
      <c r="S845" s="308"/>
      <c r="T845" s="308"/>
      <c r="U845" s="308"/>
      <c r="V845" s="308"/>
      <c r="W845" s="308"/>
      <c r="X845" s="308"/>
      <c r="Y845" s="316">
        <v>12</v>
      </c>
      <c r="Z845" s="317"/>
      <c r="AA845" s="317"/>
      <c r="AB845" s="318"/>
      <c r="AC845" s="310" t="s">
        <v>585</v>
      </c>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14" t="s">
        <v>593</v>
      </c>
      <c r="D846" s="404"/>
      <c r="E846" s="404"/>
      <c r="F846" s="404"/>
      <c r="G846" s="404"/>
      <c r="H846" s="404"/>
      <c r="I846" s="404"/>
      <c r="J846" s="405">
        <v>3180005006071</v>
      </c>
      <c r="K846" s="406"/>
      <c r="L846" s="406"/>
      <c r="M846" s="406"/>
      <c r="N846" s="406"/>
      <c r="O846" s="406"/>
      <c r="P846" s="308"/>
      <c r="Q846" s="308"/>
      <c r="R846" s="308"/>
      <c r="S846" s="308"/>
      <c r="T846" s="308"/>
      <c r="U846" s="308"/>
      <c r="V846" s="308"/>
      <c r="W846" s="308"/>
      <c r="X846" s="308"/>
      <c r="Y846" s="316">
        <v>12</v>
      </c>
      <c r="Z846" s="317"/>
      <c r="AA846" s="317"/>
      <c r="AB846" s="318"/>
      <c r="AC846" s="310" t="s">
        <v>585</v>
      </c>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75">
      <formula>IF(RIGHT(TEXT(P14,"0.#"),1)=".",FALSE,TRUE)</formula>
    </cfRule>
    <cfRule type="expression" dxfId="2798" priority="13576">
      <formula>IF(RIGHT(TEXT(P14,"0.#"),1)=".",TRUE,FALSE)</formula>
    </cfRule>
  </conditionalFormatting>
  <conditionalFormatting sqref="AE32">
    <cfRule type="expression" dxfId="2797" priority="13565">
      <formula>IF(RIGHT(TEXT(AE32,"0.#"),1)=".",FALSE,TRUE)</formula>
    </cfRule>
    <cfRule type="expression" dxfId="2796" priority="13566">
      <formula>IF(RIGHT(TEXT(AE32,"0.#"),1)=".",TRUE,FALSE)</formula>
    </cfRule>
  </conditionalFormatting>
  <conditionalFormatting sqref="P18:AX18">
    <cfRule type="expression" dxfId="2795" priority="13451">
      <formula>IF(RIGHT(TEXT(P18,"0.#"),1)=".",FALSE,TRUE)</formula>
    </cfRule>
    <cfRule type="expression" dxfId="2794" priority="13452">
      <formula>IF(RIGHT(TEXT(P18,"0.#"),1)=".",TRUE,FALSE)</formula>
    </cfRule>
  </conditionalFormatting>
  <conditionalFormatting sqref="Y791">
    <cfRule type="expression" dxfId="2793" priority="13443">
      <formula>IF(RIGHT(TEXT(Y791,"0.#"),1)=".",FALSE,TRUE)</formula>
    </cfRule>
    <cfRule type="expression" dxfId="2792" priority="13444">
      <formula>IF(RIGHT(TEXT(Y791,"0.#"),1)=".",TRUE,FALSE)</formula>
    </cfRule>
  </conditionalFormatting>
  <conditionalFormatting sqref="Y822:Y829 Y820 Y809:Y816 Y807 Y796:Y803 Y794">
    <cfRule type="expression" dxfId="2791" priority="13225">
      <formula>IF(RIGHT(TEXT(Y794,"0.#"),1)=".",FALSE,TRUE)</formula>
    </cfRule>
    <cfRule type="expression" dxfId="2790" priority="13226">
      <formula>IF(RIGHT(TEXT(Y794,"0.#"),1)=".",TRUE,FALSE)</formula>
    </cfRule>
  </conditionalFormatting>
  <conditionalFormatting sqref="P16:AQ17 P15:AX15 P13:AX13">
    <cfRule type="expression" dxfId="2789" priority="13273">
      <formula>IF(RIGHT(TEXT(P13,"0.#"),1)=".",FALSE,TRUE)</formula>
    </cfRule>
    <cfRule type="expression" dxfId="2788" priority="13274">
      <formula>IF(RIGHT(TEXT(P13,"0.#"),1)=".",TRUE,FALSE)</formula>
    </cfRule>
  </conditionalFormatting>
  <conditionalFormatting sqref="P19:AJ19">
    <cfRule type="expression" dxfId="2787" priority="13271">
      <formula>IF(RIGHT(TEXT(P19,"0.#"),1)=".",FALSE,TRUE)</formula>
    </cfRule>
    <cfRule type="expression" dxfId="2786" priority="13272">
      <formula>IF(RIGHT(TEXT(P19,"0.#"),1)=".",TRUE,FALSE)</formula>
    </cfRule>
  </conditionalFormatting>
  <conditionalFormatting sqref="AE101 AQ101">
    <cfRule type="expression" dxfId="2785" priority="13263">
      <formula>IF(RIGHT(TEXT(AE101,"0.#"),1)=".",FALSE,TRUE)</formula>
    </cfRule>
    <cfRule type="expression" dxfId="2784" priority="13264">
      <formula>IF(RIGHT(TEXT(AE101,"0.#"),1)=".",TRUE,FALSE)</formula>
    </cfRule>
  </conditionalFormatting>
  <conditionalFormatting sqref="Y783:Y784 Y786:Y790">
    <cfRule type="expression" dxfId="2783" priority="13249">
      <formula>IF(RIGHT(TEXT(Y783,"0.#"),1)=".",FALSE,TRUE)</formula>
    </cfRule>
    <cfRule type="expression" dxfId="2782" priority="13250">
      <formula>IF(RIGHT(TEXT(Y783,"0.#"),1)=".",TRUE,FALSE)</formula>
    </cfRule>
  </conditionalFormatting>
  <conditionalFormatting sqref="AU782">
    <cfRule type="expression" dxfId="2781" priority="13247">
      <formula>IF(RIGHT(TEXT(AU782,"0.#"),1)=".",FALSE,TRUE)</formula>
    </cfRule>
    <cfRule type="expression" dxfId="2780" priority="13248">
      <formula>IF(RIGHT(TEXT(AU782,"0.#"),1)=".",TRUE,FALSE)</formula>
    </cfRule>
  </conditionalFormatting>
  <conditionalFormatting sqref="AU791">
    <cfRule type="expression" dxfId="2779" priority="13245">
      <formula>IF(RIGHT(TEXT(AU791,"0.#"),1)=".",FALSE,TRUE)</formula>
    </cfRule>
    <cfRule type="expression" dxfId="2778" priority="13246">
      <formula>IF(RIGHT(TEXT(AU791,"0.#"),1)=".",TRUE,FALSE)</formula>
    </cfRule>
  </conditionalFormatting>
  <conditionalFormatting sqref="AU783:AU790 AU781">
    <cfRule type="expression" dxfId="2777" priority="13243">
      <formula>IF(RIGHT(TEXT(AU781,"0.#"),1)=".",FALSE,TRUE)</formula>
    </cfRule>
    <cfRule type="expression" dxfId="2776" priority="13244">
      <formula>IF(RIGHT(TEXT(AU781,"0.#"),1)=".",TRUE,FALSE)</formula>
    </cfRule>
  </conditionalFormatting>
  <conditionalFormatting sqref="Y821 Y808 Y795">
    <cfRule type="expression" dxfId="2775" priority="13229">
      <formula>IF(RIGHT(TEXT(Y795,"0.#"),1)=".",FALSE,TRUE)</formula>
    </cfRule>
    <cfRule type="expression" dxfId="2774" priority="13230">
      <formula>IF(RIGHT(TEXT(Y795,"0.#"),1)=".",TRUE,FALSE)</formula>
    </cfRule>
  </conditionalFormatting>
  <conditionalFormatting sqref="Y830 Y817 Y804">
    <cfRule type="expression" dxfId="2773" priority="13227">
      <formula>IF(RIGHT(TEXT(Y804,"0.#"),1)=".",FALSE,TRUE)</formula>
    </cfRule>
    <cfRule type="expression" dxfId="2772" priority="13228">
      <formula>IF(RIGHT(TEXT(Y804,"0.#"),1)=".",TRUE,FALSE)</formula>
    </cfRule>
  </conditionalFormatting>
  <conditionalFormatting sqref="AU821 AU808 AU795">
    <cfRule type="expression" dxfId="2771" priority="13223">
      <formula>IF(RIGHT(TEXT(AU795,"0.#"),1)=".",FALSE,TRUE)</formula>
    </cfRule>
    <cfRule type="expression" dxfId="2770" priority="13224">
      <formula>IF(RIGHT(TEXT(AU795,"0.#"),1)=".",TRUE,FALSE)</formula>
    </cfRule>
  </conditionalFormatting>
  <conditionalFormatting sqref="AU830 AU817 AU804">
    <cfRule type="expression" dxfId="2769" priority="13221">
      <formula>IF(RIGHT(TEXT(AU804,"0.#"),1)=".",FALSE,TRUE)</formula>
    </cfRule>
    <cfRule type="expression" dxfId="2768" priority="13222">
      <formula>IF(RIGHT(TEXT(AU804,"0.#"),1)=".",TRUE,FALSE)</formula>
    </cfRule>
  </conditionalFormatting>
  <conditionalFormatting sqref="AU822:AU829 AU820 AU809:AU816 AU807 AU796:AU803 AU794">
    <cfRule type="expression" dxfId="2767" priority="13219">
      <formula>IF(RIGHT(TEXT(AU794,"0.#"),1)=".",FALSE,TRUE)</formula>
    </cfRule>
    <cfRule type="expression" dxfId="2766" priority="13220">
      <formula>IF(RIGHT(TEXT(AU794,"0.#"),1)=".",TRUE,FALSE)</formula>
    </cfRule>
  </conditionalFormatting>
  <conditionalFormatting sqref="AM87">
    <cfRule type="expression" dxfId="2765" priority="12873">
      <formula>IF(RIGHT(TEXT(AM87,"0.#"),1)=".",FALSE,TRUE)</formula>
    </cfRule>
    <cfRule type="expression" dxfId="2764" priority="12874">
      <formula>IF(RIGHT(TEXT(AM87,"0.#"),1)=".",TRUE,FALSE)</formula>
    </cfRule>
  </conditionalFormatting>
  <conditionalFormatting sqref="AE55">
    <cfRule type="expression" dxfId="2763" priority="12941">
      <formula>IF(RIGHT(TEXT(AE55,"0.#"),1)=".",FALSE,TRUE)</formula>
    </cfRule>
    <cfRule type="expression" dxfId="2762" priority="12942">
      <formula>IF(RIGHT(TEXT(AE55,"0.#"),1)=".",TRUE,FALSE)</formula>
    </cfRule>
  </conditionalFormatting>
  <conditionalFormatting sqref="AI55">
    <cfRule type="expression" dxfId="2761" priority="12939">
      <formula>IF(RIGHT(TEXT(AI55,"0.#"),1)=".",FALSE,TRUE)</formula>
    </cfRule>
    <cfRule type="expression" dxfId="2760" priority="12940">
      <formula>IF(RIGHT(TEXT(AI55,"0.#"),1)=".",TRUE,FALSE)</formula>
    </cfRule>
  </conditionalFormatting>
  <conditionalFormatting sqref="AM34">
    <cfRule type="expression" dxfId="2759" priority="13019">
      <formula>IF(RIGHT(TEXT(AM34,"0.#"),1)=".",FALSE,TRUE)</formula>
    </cfRule>
    <cfRule type="expression" dxfId="2758" priority="13020">
      <formula>IF(RIGHT(TEXT(AM34,"0.#"),1)=".",TRUE,FALSE)</formula>
    </cfRule>
  </conditionalFormatting>
  <conditionalFormatting sqref="AE33">
    <cfRule type="expression" dxfId="2757" priority="13033">
      <formula>IF(RIGHT(TEXT(AE33,"0.#"),1)=".",FALSE,TRUE)</formula>
    </cfRule>
    <cfRule type="expression" dxfId="2756" priority="13034">
      <formula>IF(RIGHT(TEXT(AE33,"0.#"),1)=".",TRUE,FALSE)</formula>
    </cfRule>
  </conditionalFormatting>
  <conditionalFormatting sqref="AE34">
    <cfRule type="expression" dxfId="2755" priority="13031">
      <formula>IF(RIGHT(TEXT(AE34,"0.#"),1)=".",FALSE,TRUE)</formula>
    </cfRule>
    <cfRule type="expression" dxfId="2754" priority="13032">
      <formula>IF(RIGHT(TEXT(AE34,"0.#"),1)=".",TRUE,FALSE)</formula>
    </cfRule>
  </conditionalFormatting>
  <conditionalFormatting sqref="AI34">
    <cfRule type="expression" dxfId="2753" priority="13029">
      <formula>IF(RIGHT(TEXT(AI34,"0.#"),1)=".",FALSE,TRUE)</formula>
    </cfRule>
    <cfRule type="expression" dxfId="2752" priority="13030">
      <formula>IF(RIGHT(TEXT(AI34,"0.#"),1)=".",TRUE,FALSE)</formula>
    </cfRule>
  </conditionalFormatting>
  <conditionalFormatting sqref="AI33">
    <cfRule type="expression" dxfId="2751" priority="13027">
      <formula>IF(RIGHT(TEXT(AI33,"0.#"),1)=".",FALSE,TRUE)</formula>
    </cfRule>
    <cfRule type="expression" dxfId="2750" priority="13028">
      <formula>IF(RIGHT(TEXT(AI33,"0.#"),1)=".",TRUE,FALSE)</formula>
    </cfRule>
  </conditionalFormatting>
  <conditionalFormatting sqref="AI32">
    <cfRule type="expression" dxfId="2749" priority="13025">
      <formula>IF(RIGHT(TEXT(AI32,"0.#"),1)=".",FALSE,TRUE)</formula>
    </cfRule>
    <cfRule type="expression" dxfId="2748" priority="13026">
      <formula>IF(RIGHT(TEXT(AI32,"0.#"),1)=".",TRUE,FALSE)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4" manualBreakCount="4">
    <brk id="29" max="49" man="1"/>
    <brk id="189" max="49" man="1"/>
    <brk id="727"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0"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2017-07-05T23:46:54Z</cp:lastPrinted>
  <dcterms:created xsi:type="dcterms:W3CDTF">2012-03-13T00:50:25Z</dcterms:created>
  <dcterms:modified xsi:type="dcterms:W3CDTF">2017-07-10T04:44:22Z</dcterms:modified>
</cp:coreProperties>
</file>