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<sst xmlns="http://schemas.openxmlformats.org/spreadsheetml/2006/main" count="2871" uniqueCount="627">
  <si>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</si>
  <si>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</si>
  <si>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</si>
  <si>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</si>
  <si>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</si>
  <si>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</si>
  <si>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</si>
  <si>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</si>
  <si>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</si>
  <si>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</si>
  <si>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</si>
  <si>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</si>
  <si>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</si>
  <si>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</si>
  <si>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</si>
  <si>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</si>
  <si>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</si>
  <si>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</si>
  <si>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</si>
  <si>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</si>
  <si>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</si>
  <si>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</si>
  <si>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</si>
  <si>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</si>
  <si>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</si>
  <si>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</si>
  <si>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</si>
  <si>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</si>
  <si>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</si>
  <si>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</si>
  <si>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</si>
  <si>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</si>
  <si>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</si>
  <si>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</si>
  <si>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</si>
  <si>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</si>
  <si>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</si>
  <si>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</si>
  <si>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</si>
  <si>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</si>
  <si>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</si>
  <si>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</si>
  <si>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</si>
  <si>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</si>
  <si>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</si>
  <si>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</si>
  <si>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</si>
  <si>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</si>
  <si>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</si>
  <si>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</si>
  <si>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</si>
  <si>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</si>
  <si>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</si>
  <si>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</si>
  <si>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</si>
  <si>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</si>
  <si>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</si>
  <si>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</si>
  <si>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</si>
  <si>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</si>
  <si>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</si>
  <si>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</si>
  <si>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</si>
  <si>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</si>
  <si>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</si>
  <si>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</si>
  <si>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</si>
  <si>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</si>
  <si>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</si>
  <si>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</si>
  <si>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</si>
  <si>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</si>
  <si>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</si>
  <si>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</si>
  <si>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</si>
  <si>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</si>
  <si>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</si>
  <si>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</si>
  <si>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</si>
  <si>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</si>
  <si>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</si>
  <si>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</si>
  <si>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</si>
  <si>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</si>
  <si>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</si>
  <si>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</si>
  <si>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</si>
  <si>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</si>
  <si>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</si>
  <si>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</si>
  <si>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</si>
  <si>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</si>
  <si>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</si>
  <si>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</si>
  <si>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</si>
  <si>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</si>
  <si>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</si>
  <si>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</si>
  <si>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</si>
  <si>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</si>
  <si>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</si>
  <si>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</si>
  <si>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</si>
  <si>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</si>
  <si>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</si>
  <si>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</si>
  <si>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</si>
  <si>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</si>
  <si>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</si>
  <si>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</si>
  <si>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</si>
  <si>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</si>
  <si>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</si>
  <si>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</si>
  <si>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</si>
  <si>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</si>
  <si>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</si>
  <si>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</si>
  <si>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</si>
  <si>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</si>
  <si>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</si>
  <si>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</si>
  <si>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</si>
  <si>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</si>
  <si>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</si>
  <si>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</si>
  <si>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</si>
  <si>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</si>
  <si>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</si>
  <si>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</si>
  <si>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</si>
  <si>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</si>
  <si>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</si>
  <si>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</si>
  <si>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</si>
  <si>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</si>
  <si>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</si>
  <si>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</si>
  <si>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</si>
  <si>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</si>
  <si>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</si>
  <si>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</si>
  <si>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</si>
  <si>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</si>
  <si>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</si>
  <si>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</si>
  <si>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</si>
  <si>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</si>
  <si>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</si>
  <si>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</si>
  <si>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</si>
  <si>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</si>
  <si>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</si>
  <si>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</si>
  <si>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</si>
  <si>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</si>
  <si>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</si>
  <si>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</si>
  <si>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</si>
  <si>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</si>
  <si>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</si>
  <si>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</si>
  <si>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</si>
  <si>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</si>
  <si>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</si>
  <si>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</si>
  <si>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</si>
  <si>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</si>
  <si>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</si>
  <si>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</si>
  <si>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</si>
  <si>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</si>
  <si>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</si>
  <si>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</si>
  <si>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</si>
  <si>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</si>
  <si>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</si>
  <si>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</si>
  <si>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</si>
  <si>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</si>
  <si>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</si>
  <si>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</si>
  <si>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</si>
  <si>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</si>
  <si>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</si>
  <si>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</si>
  <si>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</si>
  <si>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</si>
  <si>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</si>
  <si>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</si>
  <si>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</si>
  <si>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</si>
  <si>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</si>
  <si>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</si>
  <si>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</si>
  <si>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</si>
  <si>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</si>
  <si>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</si>
  <si>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</si>
  <si>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</si>
  <si>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</si>
  <si>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</si>
  <si>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</si>
  <si>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</si>
  <si>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</si>
  <si>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</si>
  <si>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</si>
  <si>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</si>
  <si>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</si>
  <si>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</si>
  <si>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</si>
  <si>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</si>
  <si>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</si>
  <si>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</si>
  <si>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</si>
  <si>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</si>
  <si>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</si>
  <si>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</si>
  <si>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</si>
  <si>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</si>
  <si>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</si>
  <si>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</si>
  <si>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</si>
  <si>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</si>
  <si>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</si>
  <si>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</si>
  <si>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</si>
  <si>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</si>
  <si>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</si>
  <si>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</si>
  <si>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</si>
  <si>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</si>
  <si>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</si>
  <si>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</si>
  <si>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</si>
  <si>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</si>
  <si>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</si>
  <si>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</si>
  <si>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</si>
  <si>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</si>
  <si>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</si>
  <si>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</si>
  <si>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</si>
  <si>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</si>
  <si>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</si>
  <si>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</si>
  <si>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</si>
  <si>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</si>
  <si>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</si>
  <si>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</si>
  <si>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</si>
  <si>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</si>
  <si>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</si>
  <si>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</si>
  <si>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</si>
  <si>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</si>
  <si>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</si>
  <si>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</si>
  <si>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</si>
  <si>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</si>
  <si>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</si>
  <si>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</si>
  <si>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</si>
  <si>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</si>
  <si>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</si>
  <si>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</si>
  <si>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</si>
  <si>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</si>
  <si>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</si>
  <si>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</si>
  <si>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</si>
  <si>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</si>
  <si>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</si>
  <si>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</si>
  <si>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</si>
  <si>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</si>
  <si>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</si>
  <si>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</si>
  <si>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</si>
  <si>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</si>
  <si>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</si>
  <si>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</si>
  <si>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</si>
  <si>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</si>
  <si>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</si>
  <si>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</si>
  <si>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</si>
  <si>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</si>
  <si>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</si>
  <si>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</si>
  <si>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</si>
  <si>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</si>
  <si>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</si>
  <si>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</si>
  <si>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</si>
  <si>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</si>
  <si>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</si>
  <si>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</si>
  <si>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</si>
  <si>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</si>
  <si>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</si>
  <si>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</si>
  <si>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</si>
  <si>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</si>
  <si>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</si>
  <si>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</si>
  <si>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</si>
  <si>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</si>
  <si>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</si>
  <si>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</si>
  <si>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</si>
  <si>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</si>
  <si>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</si>
  <si>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</si>
  <si>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</si>
  <si>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</si>
  <si>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</si>
  <si>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</si>
  <si>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</si>
  <si>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</si>
  <si>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</si>
  <si>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</si>
  <si>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</si>
  <si>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</si>
  <si>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</si>
  <si>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</si>
  <si>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</si>
  <si>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</si>
  <si>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</si>
  <si>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</si>
  <si>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</si>
  <si>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</si>
  <si>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</si>
  <si>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</si>
  <si>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</si>
  <si>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</si>
  <si>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</si>
  <si>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</si>
  <si>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</si>
  <si>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</si>
  <si>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</si>
  <si>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</si>
  <si>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</si>
  <si>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</si>
  <si>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</si>
  <si>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</si>
  <si>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</si>
  <si>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</si>
  <si>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</si>
  <si>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</si>
  <si>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</si>
  <si>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</si>
  <si>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</si>
  <si>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</si>
  <si>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</si>
  <si>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</si>
  <si>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</si>
  <si>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</si>
  <si>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</si>
  <si>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</si>
  <si>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</si>
  <si>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</si>
  <si>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</si>
  <si>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</si>
  <si>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</si>
  <si>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</si>
  <si>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</si>
  <si>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</si>
  <si>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</si>
  <si>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</si>
  <si>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</si>
  <si>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</si>
  <si>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</si>
  <si>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</si>
  <si>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</si>
  <si>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</si>
  <si>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</si>
  <si>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</si>
  <si>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</si>
  <si>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</si>
  <si>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</si>
  <si>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</si>
  <si>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</si>
  <si>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</si>
  <si>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</si>
  <si>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</si>
  <si>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</si>
  <si>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</si>
  <si>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</si>
  <si>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</si>
  <si>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</si>
  <si>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</si>
  <si>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</si>
  <si>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</si>
  <si>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</si>
  <si>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</si>
  <si>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</si>
  <si>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</si>
  <si>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</si>
  <si>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</si>
  <si>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</si>
  <si>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</si>
  <si>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</si>
  <si>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</si>
  <si>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</si>
  <si>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</si>
  <si>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</si>
  <si>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</si>
  <si>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</si>
  <si>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</si>
  <si>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</si>
  <si>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</si>
  <si>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</si>
  <si>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</si>
  <si>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</si>
  <si>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</si>
  <si>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</si>
  <si>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</si>
  <si>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</si>
  <si>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</si>
  <si>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</si>
  <si>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</si>
  <si>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</si>
  <si>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</si>
  <si>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</si>
  <si>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</si>
  <si>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</si>
  <si>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</si>
  <si>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</si>
  <si>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</si>
  <si>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</si>
  <si>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</si>
  <si>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</si>
  <si>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</si>
  <si>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</si>
  <si>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</si>
  <si>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</si>
  <si>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</si>
  <si>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</si>
  <si>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</si>
  <si>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</si>
  <si>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</si>
  <si>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</si>
  <si>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</si>
  <si>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</si>
  <si>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</si>
  <si>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</si>
  <si>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</si>
  <si>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</si>
  <si>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</si>
  <si>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</si>
  <si>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</si>
  <si>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</si>
  <si>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</si>
  <si>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</si>
  <si>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</si>
  <si>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</si>
  <si>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</si>
  <si>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</si>
  <si>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</si>
  <si>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</si>
  <si>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</si>
  <si>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</si>
  <si>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</si>
  <si>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</si>
  <si>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</si>
  <si>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</si>
  <si>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</si>
  <si>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</si>
  <si>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</si>
  <si>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</si>
  <si>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</si>
  <si>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</si>
  <si>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</si>
  <si>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</si>
  <si>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</si>
  <si>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</si>
  <si>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</si>
  <si>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</si>
  <si>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</si>
  <si>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</si>
  <si>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</si>
  <si>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</si>
  <si>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</si>
  <si>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</si>
  <si>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</si>
  <si>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</si>
  <si>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</si>
  <si>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</si>
  <si>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</si>
  <si>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</si>
  <si>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</si>
  <si>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</si>
  <si>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</si>
  <si>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</si>
  <si>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</si>
  <si>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</si>
  <si>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</si>
  <si>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</si>
  <si>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</si>
  <si>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</si>
  <si>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</si>
  <si>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</si>
  <si>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</si>
  <si>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</si>
  <si>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</si>
  <si>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</si>
  <si>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</si>
  <si>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</si>
  <si>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</si>
  <si>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</si>
  <si>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</si>
  <si>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</si>
  <si>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</si>
  <si>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</si>
  <si>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</si>
  <si>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</si>
  <si>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</si>
  <si>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</si>
  <si>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</si>
  <si>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</si>
  <si>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</si>
  <si>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</si>
  <si>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</si>
  <si>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</si>
  <si>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</si>
  <si>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</si>
  <si>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</si>
  <si>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</si>
  <si>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</si>
  <si>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</si>
  <si>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</si>
  <si>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</si>
  <si>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</si>
  <si>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</si>
  <si>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</si>
  <si>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</si>
  <si>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</si>
  <si>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</si>
  <si>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</si>
  <si>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</si>
  <si>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</si>
  <si>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</si>
  <si>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</si>
  <si>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</si>
  <si>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原子力施設等安全解析事業</t>
    <phoneticPr fontId="5"/>
  </si>
  <si>
    <t>安全技術管理官（地震・津波担当）　小林　恒一</t>
    <phoneticPr fontId="5"/>
  </si>
  <si>
    <t>○</t>
  </si>
  <si>
    <t>特別会計に関する法律第85条第6項
特別会計に関する法律施行令第51条第7項第16号</t>
    <phoneticPr fontId="5"/>
  </si>
  <si>
    <t>-</t>
    <phoneticPr fontId="5"/>
  </si>
  <si>
    <t>原子炉等規制法に基づく原子力施設等の設置・事業（変更）許可申請等に関する適合性審査を厳正かつ円滑に実施するため、審査で課題となり得る可能性のある要件を抽出し、解析的検討や評価を実施することにより、適合性審査の技術的妥当性確認における精度向上を図ることを目的とする。</t>
    <phoneticPr fontId="5"/>
  </si>
  <si>
    <t>原子炉等規制法に基づき、発電用原子炉、核燃料施設、使用済燃料貯蔵施設、核燃料輸送物、放射性廃棄物処分等に関連する施設や設備の安全性を確認するため、事業者が実施する評価や設計等の内容が、設置許可や工事計画認可段階等における審査の基準に照らして適切であるかを適合性審査で判断する必要がある。このため、プラント固有の特性や既往の審査において検討事例の無い事項等について、審査の視点に基づき数値解析等の検討を行い、得られた知見を審査に活用できるよう整理する。</t>
    <phoneticPr fontId="5"/>
  </si>
  <si>
    <t>-</t>
    <phoneticPr fontId="5"/>
  </si>
  <si>
    <t>-</t>
    <phoneticPr fontId="5"/>
  </si>
  <si>
    <t>-</t>
    <phoneticPr fontId="5"/>
  </si>
  <si>
    <t>-</t>
    <phoneticPr fontId="5"/>
  </si>
  <si>
    <t>旅費</t>
    <phoneticPr fontId="5"/>
  </si>
  <si>
    <t>消耗品費</t>
    <phoneticPr fontId="5"/>
  </si>
  <si>
    <t>解析費</t>
    <phoneticPr fontId="5"/>
  </si>
  <si>
    <t>賃借費</t>
    <phoneticPr fontId="5"/>
  </si>
  <si>
    <t>-</t>
    <phoneticPr fontId="5"/>
  </si>
  <si>
    <t>解析・評価等を実施し、適合性審査で活用された対象施設数を成果指標とする。</t>
    <phoneticPr fontId="5"/>
  </si>
  <si>
    <t>件</t>
    <rPh sb="0" eb="1">
      <t>ケン</t>
    </rPh>
    <phoneticPr fontId="5"/>
  </si>
  <si>
    <t>-</t>
    <phoneticPr fontId="5"/>
  </si>
  <si>
    <t>審査において技術的妥当性確認の根拠として用いられた数を成果指標とする。</t>
    <phoneticPr fontId="5"/>
  </si>
  <si>
    <t>-</t>
    <phoneticPr fontId="5"/>
  </si>
  <si>
    <t>-</t>
    <phoneticPr fontId="5"/>
  </si>
  <si>
    <t>百万円</t>
    <phoneticPr fontId="5"/>
  </si>
  <si>
    <t>　　百万円/件</t>
    <phoneticPr fontId="5"/>
  </si>
  <si>
    <t>16/5</t>
    <phoneticPr fontId="5"/>
  </si>
  <si>
    <t>15/8</t>
    <phoneticPr fontId="5"/>
  </si>
  <si>
    <t>原子力に対する確かな規制を通じて、人と環境を守ること</t>
    <phoneticPr fontId="5"/>
  </si>
  <si>
    <t>原子力の安全確保に向けた技術・人材の基盤の構築</t>
    <phoneticPr fontId="5"/>
  </si>
  <si>
    <t>成果目標のうち、審査対象となる施設や設備の特性や既往の審査における検討事例の無い事項等について解析・評価等を実施するごとに、規制に活用できる技術的新知見が取得され、さらに、個々の審査等に活用されることが見込まれることから、個々の審査がより適切に実施されるとともに、原子力の安全確保に向けた技術・人材の基盤の構築をより一層促進することができる。</t>
    <phoneticPr fontId="5"/>
  </si>
  <si>
    <t>本事業は、社会的に関心の高い原子炉等規制法に基づく原子力施設等の適合性審査の技術的妥当性確認における精度向上を目的としており、国民や社会のニーズを的確に反映している。</t>
    <phoneticPr fontId="5"/>
  </si>
  <si>
    <t>△</t>
  </si>
  <si>
    <t>本事業は、原子炉等規制法に基づく原子力施設等の適合性審査の技術的妥当性確認における精度向上を目的としており、国が行うべき事業であることから、地方自治体、民間等に委ねることはできない。</t>
    <phoneticPr fontId="5"/>
  </si>
  <si>
    <t>本事業は、社会的に関心の高い原子炉等規制法に基づく原子力施設等の適合性審査の技術的妥当性確認における精度向上を目的としており、優先度は高い。</t>
    <phoneticPr fontId="5"/>
  </si>
  <si>
    <t>無</t>
  </si>
  <si>
    <t>原子炉等規制法に基づき、国として原子力施設等の安全性を厳正に評価・確認することを目的としており、国が全額負担することは妥当である。</t>
    <phoneticPr fontId="5"/>
  </si>
  <si>
    <t>単位当たりのコストについては、解析作業の有無により大きく変化するものであり、コストの水準は妥当なものと判断した。</t>
    <phoneticPr fontId="5"/>
  </si>
  <si>
    <t>‐</t>
  </si>
  <si>
    <t>-</t>
    <phoneticPr fontId="5"/>
  </si>
  <si>
    <t>事業者からの申請内容及び審査内容・状況等から成果目標には達しなかったが、本事業で得られた成果は適合性審査に適切に活用されていることを確認した。</t>
    <phoneticPr fontId="5"/>
  </si>
  <si>
    <t>本事業における成果は、原子力施設等の適合性審査に資するべきものであるため、他の手段・方法等を採ることは困難である。</t>
    <phoneticPr fontId="5"/>
  </si>
  <si>
    <t>活動実績は、電気事業者からの原子力施設等に関する申請の程度及び審査の内容・状況により左右されたことから、当初見込みどおりの実績を得ることができなかった。</t>
    <phoneticPr fontId="5"/>
  </si>
  <si>
    <t>027</t>
    <phoneticPr fontId="5"/>
  </si>
  <si>
    <t>0035</t>
    <phoneticPr fontId="5"/>
  </si>
  <si>
    <t>0030</t>
    <phoneticPr fontId="5"/>
  </si>
  <si>
    <t>事業の成果は、適合性審査において適切に活用されている。</t>
    <phoneticPr fontId="5"/>
  </si>
  <si>
    <t>-</t>
    <phoneticPr fontId="5"/>
  </si>
  <si>
    <t>-</t>
    <phoneticPr fontId="5"/>
  </si>
  <si>
    <t>-</t>
    <phoneticPr fontId="5"/>
  </si>
  <si>
    <t>審査に係る技術的妥当性確認の精度向上を図ることを目的とする。
（平成２８年度以降）</t>
    <rPh sb="32" eb="34">
      <t>ヘイセイ</t>
    </rPh>
    <phoneticPr fontId="5"/>
  </si>
  <si>
    <t>-</t>
    <phoneticPr fontId="5"/>
  </si>
  <si>
    <t>-</t>
    <phoneticPr fontId="5"/>
  </si>
  <si>
    <t>-</t>
    <phoneticPr fontId="5"/>
  </si>
  <si>
    <t>-</t>
    <phoneticPr fontId="5"/>
  </si>
  <si>
    <t>事業者の許認可申請等の適合性審査に係る解析・評価等を実施し、適合性審査に活用することを成果目標とする。（平成２７年度まで）</t>
    <rPh sb="52" eb="54">
      <t>ヘイセイ</t>
    </rPh>
    <rPh sb="56" eb="58">
      <t>ネンド</t>
    </rPh>
    <phoneticPr fontId="5"/>
  </si>
  <si>
    <t>セコム株式会社</t>
    <rPh sb="3" eb="7">
      <t>カブシキガイシャ</t>
    </rPh>
    <phoneticPr fontId="5"/>
  </si>
  <si>
    <t>監視カメラ等の購入</t>
    <phoneticPr fontId="5"/>
  </si>
  <si>
    <t>-</t>
    <phoneticPr fontId="5"/>
  </si>
  <si>
    <t>-</t>
    <phoneticPr fontId="5"/>
  </si>
  <si>
    <t>備品費</t>
    <rPh sb="0" eb="3">
      <t>ビヒンヒ</t>
    </rPh>
    <phoneticPr fontId="5"/>
  </si>
  <si>
    <t>A.セコム株式会社</t>
    <phoneticPr fontId="5"/>
  </si>
  <si>
    <t>適合性審査のための現地調査に当たってはパックを利用する等旅費の削減を図っている。また、セキュリティ確保の観点から解析を行う環境に必要な監視カメラ等の購入に当たっては複数者から見積を取る等コスト削減に努めた。</t>
    <rPh sb="0" eb="3">
      <t>テキゴウセイ</t>
    </rPh>
    <rPh sb="3" eb="5">
      <t>シンサ</t>
    </rPh>
    <rPh sb="9" eb="11">
      <t>ゲンチ</t>
    </rPh>
    <rPh sb="11" eb="13">
      <t>チョウサ</t>
    </rPh>
    <rPh sb="14" eb="15">
      <t>ア</t>
    </rPh>
    <rPh sb="23" eb="25">
      <t>リヨウ</t>
    </rPh>
    <rPh sb="27" eb="28">
      <t>トウ</t>
    </rPh>
    <rPh sb="28" eb="30">
      <t>リョヒ</t>
    </rPh>
    <rPh sb="31" eb="33">
      <t>サクゲン</t>
    </rPh>
    <rPh sb="34" eb="35">
      <t>ハカ</t>
    </rPh>
    <rPh sb="49" eb="51">
      <t>カクホ</t>
    </rPh>
    <rPh sb="52" eb="54">
      <t>カンテン</t>
    </rPh>
    <rPh sb="56" eb="58">
      <t>カイセキ</t>
    </rPh>
    <rPh sb="59" eb="60">
      <t>オコナ</t>
    </rPh>
    <rPh sb="61" eb="63">
      <t>カンキョウ</t>
    </rPh>
    <rPh sb="64" eb="66">
      <t>ヒツヨウ</t>
    </rPh>
    <rPh sb="67" eb="69">
      <t>カンシ</t>
    </rPh>
    <rPh sb="72" eb="73">
      <t>トウ</t>
    </rPh>
    <rPh sb="74" eb="76">
      <t>コウニュウ</t>
    </rPh>
    <rPh sb="77" eb="78">
      <t>ア</t>
    </rPh>
    <phoneticPr fontId="5"/>
  </si>
  <si>
    <t>原子力規制委員会</t>
  </si>
  <si>
    <t>-</t>
    <phoneticPr fontId="5"/>
  </si>
  <si>
    <t>物品購入に当たっては複数者から見積を取った上で、支出先を選定している。</t>
    <rPh sb="0" eb="2">
      <t>ブッピン</t>
    </rPh>
    <rPh sb="18" eb="19">
      <t>ト</t>
    </rPh>
    <rPh sb="21" eb="22">
      <t>ウエ</t>
    </rPh>
    <rPh sb="24" eb="26">
      <t>シシュツ</t>
    </rPh>
    <rPh sb="26" eb="27">
      <t>サキ</t>
    </rPh>
    <rPh sb="28" eb="30">
      <t>センテイ</t>
    </rPh>
    <phoneticPr fontId="5"/>
  </si>
  <si>
    <t>本事業の費用は解析作業の外注費であるが、事業者からの申請内容及び審査内容・状況等により予定の外注解析作業が発生しなかったため不用率が大きくなったことを確認した。</t>
    <phoneticPr fontId="5"/>
  </si>
  <si>
    <t>適合性審査のために実施した解析・評価等の報告数
（平成２７年度まで）</t>
    <phoneticPr fontId="5"/>
  </si>
  <si>
    <t>適合性審査を支援した件数
（平成２８年度以降）</t>
    <rPh sb="0" eb="3">
      <t>テキゴウセイ</t>
    </rPh>
    <rPh sb="3" eb="5">
      <t>シンサ</t>
    </rPh>
    <rPh sb="6" eb="8">
      <t>シエン</t>
    </rPh>
    <rPh sb="10" eb="12">
      <t>ケンスウ</t>
    </rPh>
    <phoneticPr fontId="5"/>
  </si>
  <si>
    <t>件</t>
    <rPh sb="0" eb="1">
      <t>ケン</t>
    </rPh>
    <phoneticPr fontId="5"/>
  </si>
  <si>
    <t>-</t>
    <phoneticPr fontId="5"/>
  </si>
  <si>
    <t>執行額／適合性審査のために実施した解析・評価等の報告件数（平成２７年度まで）　　　　　　　　</t>
    <phoneticPr fontId="5"/>
  </si>
  <si>
    <t>執行額／適合性審査を支援した件数（平成２８年度以降）　</t>
    <phoneticPr fontId="5"/>
  </si>
  <si>
    <t>-</t>
    <phoneticPr fontId="5"/>
  </si>
  <si>
    <t>-</t>
    <phoneticPr fontId="5"/>
  </si>
  <si>
    <t>1.7/22</t>
    <phoneticPr fontId="5"/>
  </si>
  <si>
    <t>安全研究の成果の反映を含めた規制基準等の策定、見直しを図った件数
【当課実績】
　　H26年度：0件
　　H27年度：0件
　　H28年度：0件</t>
    <rPh sb="67" eb="69">
      <t>ネンド</t>
    </rPh>
    <rPh sb="71" eb="72">
      <t>ケン</t>
    </rPh>
    <phoneticPr fontId="5"/>
  </si>
  <si>
    <t>規制に活用する観点から安全研究等を通じて蓄積された技術的知見をNRA技術報告・論文誌等で公表した件数
【当課実績】
　　H26年度：10件
　　H27年度：7件
　　H28年度：6件</t>
    <rPh sb="86" eb="88">
      <t>ネンド</t>
    </rPh>
    <rPh sb="90" eb="91">
      <t>ケン</t>
    </rPh>
    <phoneticPr fontId="5"/>
  </si>
  <si>
    <t>-</t>
    <phoneticPr fontId="5"/>
  </si>
  <si>
    <t>費目・使途は、適合性審査のための現地調査に係る旅費及び解析を実施する環境に必要な物品の購入であり事業目的に即していることを確認した。</t>
    <rPh sb="16" eb="18">
      <t>ゲンチ</t>
    </rPh>
    <rPh sb="18" eb="20">
      <t>チョウサ</t>
    </rPh>
    <rPh sb="21" eb="22">
      <t>カカ</t>
    </rPh>
    <rPh sb="23" eb="25">
      <t>リョヒ</t>
    </rPh>
    <rPh sb="25" eb="26">
      <t>オヨ</t>
    </rPh>
    <rPh sb="27" eb="29">
      <t>カイセキ</t>
    </rPh>
    <rPh sb="30" eb="32">
      <t>ジッシ</t>
    </rPh>
    <rPh sb="34" eb="36">
      <t>カンキョウ</t>
    </rPh>
    <rPh sb="37" eb="39">
      <t>ヒツヨウ</t>
    </rPh>
    <rPh sb="40" eb="42">
      <t>ブッピン</t>
    </rPh>
    <rPh sb="43" eb="45">
      <t>コウニュウ</t>
    </rPh>
    <phoneticPr fontId="5"/>
  </si>
  <si>
    <t>平成２６年度～平成２８年度において外注が必要な解析作業が発生しておらず、今後も外注が必要な解析作業の発生が見込まれないことから平成30年度以降は予算要求を行わない。</t>
    <rPh sb="0" eb="2">
      <t>ヘイセイ</t>
    </rPh>
    <rPh sb="4" eb="6">
      <t>ネンド</t>
    </rPh>
    <rPh sb="7" eb="9">
      <t>ヘイセイ</t>
    </rPh>
    <rPh sb="11" eb="13">
      <t>ネンド</t>
    </rPh>
    <rPh sb="20" eb="22">
      <t>ヒツヨウ</t>
    </rPh>
    <rPh sb="36" eb="38">
      <t>コンゴ</t>
    </rPh>
    <rPh sb="39" eb="41">
      <t>ガイチュウ</t>
    </rPh>
    <rPh sb="42" eb="44">
      <t>ヒツヨウ</t>
    </rPh>
    <rPh sb="45" eb="47">
      <t>カイセキ</t>
    </rPh>
    <rPh sb="47" eb="49">
      <t>サギョウ</t>
    </rPh>
    <rPh sb="50" eb="52">
      <t>ハッセイ</t>
    </rPh>
    <rPh sb="53" eb="55">
      <t>ミコ</t>
    </rPh>
    <rPh sb="63" eb="65">
      <t>ヘイセイ</t>
    </rPh>
    <rPh sb="67" eb="69">
      <t>ネンド</t>
    </rPh>
    <rPh sb="69" eb="71">
      <t>イコウ</t>
    </rPh>
    <rPh sb="72" eb="74">
      <t>ヨサン</t>
    </rPh>
    <rPh sb="74" eb="76">
      <t>ヨウキュウ</t>
    </rPh>
    <rPh sb="77" eb="78">
      <t>オコナ</t>
    </rPh>
    <phoneticPr fontId="5"/>
  </si>
  <si>
    <t>規制に活用する観点から安全研究等を通じて蓄積された技術的知見をNRA技術報告・論文誌等で公表した件数
【当課実績】
　　H26年度：4件
　　H27年度：5件
　　H28年度：5件</t>
    <rPh sb="85" eb="87">
      <t>ネンド</t>
    </rPh>
    <rPh sb="89" eb="90">
      <t>ケン</t>
    </rPh>
    <phoneticPr fontId="5"/>
  </si>
  <si>
    <t>原子力規制庁</t>
    <phoneticPr fontId="5"/>
  </si>
  <si>
    <t>技術基盤グループ
地震・津波研究部門</t>
    <rPh sb="0" eb="4">
      <t>ギジュツキバン</t>
    </rPh>
    <rPh sb="9" eb="11">
      <t>ジシン</t>
    </rPh>
    <rPh sb="12" eb="14">
      <t>ツナミ</t>
    </rPh>
    <rPh sb="14" eb="16">
      <t>ケンキュウ</t>
    </rPh>
    <rPh sb="16" eb="18">
      <t>ブモン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</si>
</sst>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180975</xdr:colOff>
      <xdr:row>740</xdr:row>
      <xdr:rowOff>104775</xdr:rowOff>
    </xdr:from>
    <xdr:to>
      <xdr:col>41</xdr:col>
      <xdr:colOff>29811</xdr:colOff>
      <xdr:row>756</xdr:row>
      <xdr:rowOff>142469</xdr:rowOff>
    </xdr:to>
    <xdr:grpSp>
      <xdr:nvGrpSpPr>
        <xdr:cNvPr id="16" name="グループ化 15"/>
        <xdr:cNvGrpSpPr/>
      </xdr:nvGrpSpPr>
      <xdr:grpSpPr>
        <a:xfrm>
          <a:off x="3025775" y="47018575"/>
          <a:ext cx="5335236" cy="5727294"/>
          <a:chOff x="3692800" y="46795763"/>
          <a:chExt cx="5249511" cy="5676494"/>
        </a:xfrm>
      </xdr:grpSpPr>
      <xdr:grpSp>
        <xdr:nvGrpSpPr>
          <xdr:cNvPr id="17" name="グループ化 16"/>
          <xdr:cNvGrpSpPr>
            <a:grpSpLocks/>
          </xdr:cNvGrpSpPr>
        </xdr:nvGrpSpPr>
        <xdr:grpSpPr bwMode="auto">
          <a:xfrm>
            <a:off x="3692800" y="46795763"/>
            <a:ext cx="4089482" cy="5676494"/>
            <a:chOff x="3830008" y="34265970"/>
            <a:chExt cx="3768687" cy="5118333"/>
          </a:xfrm>
        </xdr:grpSpPr>
        <xdr:sp macro="" textlink="">
          <xdr:nvSpPr>
            <xdr:cNvPr id="20" name="大かっこ 19"/>
            <xdr:cNvSpPr/>
          </xdr:nvSpPr>
          <xdr:spPr>
            <a:xfrm>
              <a:off x="4227166" y="38675434"/>
              <a:ext cx="3002174" cy="7088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ts val="1400"/>
                </a:lnSpc>
                <a:spcBef>
                  <a:spcPts val="0"/>
                </a:spcBef>
                <a:spcAft>
                  <a:spcPts val="0"/>
                </a:spcAft>
                <a:buClrTx/>
                <a:buSzTx/>
                <a:buFontTx/>
                <a:buNone/>
                <a:tabLst/>
                <a:defRPr/>
              </a:pPr>
              <a:r>
                <a:rPr lang="ja-JP" altLang="en-US" sz="1200" b="0" i="0" baseline="0">
                  <a:solidFill>
                    <a:schemeClr val="tx1"/>
                  </a:solidFill>
                  <a:effectLst/>
                  <a:latin typeface="+mn-lt"/>
                  <a:ea typeface="+mn-ea"/>
                  <a:cs typeface="+mn-cs"/>
                </a:rPr>
                <a:t>監視カメラ等の購入</a:t>
              </a:r>
              <a:endParaRPr lang="en-US" altLang="ja-JP" sz="1200" b="0" i="0" baseline="0">
                <a:solidFill>
                  <a:schemeClr val="tx1"/>
                </a:solidFill>
                <a:effectLst/>
                <a:latin typeface="+mn-lt"/>
                <a:ea typeface="+mn-ea"/>
                <a:cs typeface="+mn-cs"/>
              </a:endParaRPr>
            </a:p>
          </xdr:txBody>
        </xdr:sp>
        <xdr:sp macro="" textlink="">
          <xdr:nvSpPr>
            <xdr:cNvPr id="21" name="正方形/長方形 20"/>
            <xdr:cNvSpPr/>
          </xdr:nvSpPr>
          <xdr:spPr>
            <a:xfrm>
              <a:off x="3830008" y="34265970"/>
              <a:ext cx="3768687" cy="8270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1.7</a:t>
              </a:r>
              <a:r>
                <a:rPr kumimoji="1" lang="ja-JP" altLang="en-US" sz="1400">
                  <a:solidFill>
                    <a:sysClr val="windowText" lastClr="000000"/>
                  </a:solidFill>
                </a:rPr>
                <a:t>百万円</a:t>
              </a:r>
            </a:p>
          </xdr:txBody>
        </xdr:sp>
        <xdr:cxnSp macro="">
          <xdr:nvCxnSpPr>
            <xdr:cNvPr id="22" name="直線矢印コネクタ 21"/>
            <xdr:cNvCxnSpPr/>
          </xdr:nvCxnSpPr>
          <xdr:spPr>
            <a:xfrm>
              <a:off x="5737164" y="35860925"/>
              <a:ext cx="0" cy="1831245"/>
            </a:xfrm>
            <a:prstGeom prst="straightConnector1">
              <a:avLst/>
            </a:prstGeom>
            <a:ln w="381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3" name="大かっこ 22"/>
            <xdr:cNvSpPr/>
          </xdr:nvSpPr>
          <xdr:spPr>
            <a:xfrm>
              <a:off x="3948635" y="35261762"/>
              <a:ext cx="3549683" cy="6329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400"/>
                <a:t>原子力施設等に関する安全解析・評価を実施する事業</a:t>
              </a:r>
            </a:p>
          </xdr:txBody>
        </xdr:sp>
        <xdr:sp macro="" textlink="">
          <xdr:nvSpPr>
            <xdr:cNvPr id="24" name="テキスト ボックス 23"/>
            <xdr:cNvSpPr txBox="1"/>
          </xdr:nvSpPr>
          <xdr:spPr>
            <a:xfrm>
              <a:off x="4263402" y="37547610"/>
              <a:ext cx="820173" cy="2486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5" name="正方形/長方形 24"/>
            <xdr:cNvSpPr/>
          </xdr:nvSpPr>
          <xdr:spPr>
            <a:xfrm>
              <a:off x="4707194" y="37875515"/>
              <a:ext cx="2016658" cy="67511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Ａ：民間会社（１社）</a:t>
              </a:r>
              <a:endParaRPr kumimoji="1" lang="en-US" altLang="ja-JP" sz="1400">
                <a:solidFill>
                  <a:sysClr val="windowText" lastClr="000000"/>
                </a:solidFill>
              </a:endParaRPr>
            </a:p>
            <a:p>
              <a:pPr algn="ctr"/>
              <a:r>
                <a:rPr kumimoji="1" lang="en-US" altLang="ja-JP" sz="1400">
                  <a:solidFill>
                    <a:sysClr val="windowText" lastClr="000000"/>
                  </a:solidFill>
                </a:rPr>
                <a:t>0.8</a:t>
              </a:r>
              <a:r>
                <a:rPr kumimoji="1" lang="ja-JP" altLang="en-US" sz="1400">
                  <a:solidFill>
                    <a:sysClr val="windowText" lastClr="000000"/>
                  </a:solidFill>
                </a:rPr>
                <a:t>百万円</a:t>
              </a:r>
            </a:p>
          </xdr:txBody>
        </xdr:sp>
      </xdr:grpSp>
      <xdr:sp macro="" textlink="">
        <xdr:nvSpPr>
          <xdr:cNvPr id="18" name="Text Box 23"/>
          <xdr:cNvSpPr txBox="1">
            <a:spLocks noChangeArrowheads="1"/>
          </xdr:cNvSpPr>
        </xdr:nvSpPr>
        <xdr:spPr bwMode="auto">
          <a:xfrm>
            <a:off x="7250206" y="48992118"/>
            <a:ext cx="1562100" cy="6858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rtl="0">
              <a:lnSpc>
                <a:spcPct val="100000"/>
              </a:lnSpc>
              <a:defRPr sz="1000"/>
            </a:pPr>
            <a:r>
              <a:rPr kumimoji="1" lang="ja-JP" altLang="en-US" sz="1400">
                <a:solidFill>
                  <a:sysClr val="windowText" lastClr="000000"/>
                </a:solidFill>
                <a:latin typeface="+mn-lt"/>
                <a:ea typeface="+mn-ea"/>
                <a:cs typeface="+mn-cs"/>
              </a:rPr>
              <a:t>事務費</a:t>
            </a:r>
          </a:p>
          <a:p>
            <a:pPr marL="0" indent="0" algn="ctr" rtl="0">
              <a:lnSpc>
                <a:spcPct val="100000"/>
              </a:lnSpc>
              <a:defRPr sz="1000"/>
            </a:pPr>
            <a:r>
              <a:rPr kumimoji="1" lang="en-US" altLang="ja-JP" sz="1400">
                <a:solidFill>
                  <a:sysClr val="windowText" lastClr="000000"/>
                </a:solidFill>
                <a:latin typeface="+mn-lt"/>
                <a:ea typeface="+mn-ea"/>
                <a:cs typeface="+mn-cs"/>
              </a:rPr>
              <a:t>0.9</a:t>
            </a:r>
            <a:r>
              <a:rPr kumimoji="1" lang="ja-JP" altLang="en-US" sz="1400">
                <a:solidFill>
                  <a:sysClr val="windowText" lastClr="000000"/>
                </a:solidFill>
                <a:latin typeface="+mn-lt"/>
                <a:ea typeface="+mn-ea"/>
                <a:cs typeface="+mn-cs"/>
              </a:rPr>
              <a:t>百万円</a:t>
            </a:r>
          </a:p>
        </xdr:txBody>
      </xdr:sp>
      <xdr:sp macro="" textlink="">
        <xdr:nvSpPr>
          <xdr:cNvPr id="19" name="大かっこ 18"/>
          <xdr:cNvSpPr/>
        </xdr:nvSpPr>
        <xdr:spPr>
          <a:xfrm>
            <a:off x="7104530" y="49810147"/>
            <a:ext cx="1837781" cy="6050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33</xdr:col>
      <xdr:colOff>0</xdr:colOff>
      <xdr:row>749</xdr:row>
      <xdr:rowOff>0</xdr:rowOff>
    </xdr:from>
    <xdr:to>
      <xdr:col>40</xdr:col>
      <xdr:colOff>76200</xdr:colOff>
      <xdr:row>750</xdr:row>
      <xdr:rowOff>28575</xdr:rowOff>
    </xdr:to>
    <xdr:sp macro="" textlink="">
      <xdr:nvSpPr>
        <xdr:cNvPr id="26" name="Text Box 12"/>
        <xdr:cNvSpPr txBox="1">
          <a:spLocks noChangeArrowheads="1"/>
        </xdr:cNvSpPr>
      </xdr:nvSpPr>
      <xdr:spPr bwMode="auto">
        <a:xfrm>
          <a:off x="6600825" y="47605950"/>
          <a:ext cx="1476375" cy="38100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ts val="1400"/>
            </a:lnSpc>
            <a:spcBef>
              <a:spcPts val="0"/>
            </a:spcBef>
            <a:spcAft>
              <a:spcPts val="0"/>
            </a:spcAft>
            <a:buClrTx/>
            <a:buSzTx/>
            <a:buFontTx/>
            <a:buNone/>
            <a:tabLst/>
            <a:defRPr/>
          </a:pPr>
          <a:r>
            <a:rPr lang="ja-JP" altLang="en-US" sz="1200" b="0" i="0" baseline="0">
              <a:solidFill>
                <a:schemeClr val="tx1"/>
              </a:solidFill>
              <a:effectLst/>
              <a:latin typeface="+mn-lt"/>
              <a:ea typeface="+mn-ea"/>
              <a:cs typeface="+mn-cs"/>
            </a:rPr>
            <a:t>旅費</a:t>
          </a:r>
        </a:p>
      </xdr:txBody>
    </xdr:sp>
    <xdr:clientData/>
  </xdr:twoCellAnchor>
  <xdr:twoCellAnchor>
    <xdr:from>
      <xdr:col>25</xdr:col>
      <xdr:colOff>66675</xdr:colOff>
      <xdr:row>747</xdr:row>
      <xdr:rowOff>171450</xdr:rowOff>
    </xdr:from>
    <xdr:to>
      <xdr:col>32</xdr:col>
      <xdr:colOff>114300</xdr:colOff>
      <xdr:row>747</xdr:row>
      <xdr:rowOff>180975</xdr:rowOff>
    </xdr:to>
    <xdr:cxnSp macro="">
      <xdr:nvCxnSpPr>
        <xdr:cNvPr id="13" name="直線矢印コネクタ 12"/>
        <xdr:cNvCxnSpPr/>
      </xdr:nvCxnSpPr>
      <xdr:spPr bwMode="auto">
        <a:xfrm>
          <a:off x="5067300" y="49368075"/>
          <a:ext cx="1447800" cy="9525"/>
        </a:xfrm>
        <a:prstGeom prst="straightConnector1">
          <a:avLst/>
        </a:prstGeom>
        <a:ln w="381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75" zoomScaleNormal="75" zoomScaleSheetLayoutView="75" zoomScalePageLayoutView="85" workbookViewId="0">
      <selection activeCell="AQ120" sqref="AQ120:AX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606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5" t="s">
        <v>187</v>
      </c>
      <c r="H5" s="526"/>
      <c r="I5" s="526"/>
      <c r="J5" s="526"/>
      <c r="K5" s="526"/>
      <c r="L5" s="526"/>
      <c r="M5" s="527" t="s">
        <v>67</v>
      </c>
      <c r="N5" s="528"/>
      <c r="O5" s="528"/>
      <c r="P5" s="528"/>
      <c r="Q5" s="528"/>
      <c r="R5" s="529"/>
      <c r="S5" s="530" t="s">
        <v>86</v>
      </c>
      <c r="T5" s="526"/>
      <c r="U5" s="526"/>
      <c r="V5" s="526"/>
      <c r="W5" s="526"/>
      <c r="X5" s="531"/>
      <c r="Y5" s="701" t="s">
        <v>3</v>
      </c>
      <c r="Z5" s="702"/>
      <c r="AA5" s="702"/>
      <c r="AB5" s="702"/>
      <c r="AC5" s="702"/>
      <c r="AD5" s="703"/>
      <c r="AE5" s="704" t="s">
        <v>626</v>
      </c>
      <c r="AF5" s="704"/>
      <c r="AG5" s="704"/>
      <c r="AH5" s="704"/>
      <c r="AI5" s="704"/>
      <c r="AJ5" s="704"/>
      <c r="AK5" s="704"/>
      <c r="AL5" s="704"/>
      <c r="AM5" s="704"/>
      <c r="AN5" s="704"/>
      <c r="AO5" s="704"/>
      <c r="AP5" s="705"/>
      <c r="AQ5" s="706" t="s">
        <v>546</v>
      </c>
      <c r="AR5" s="707"/>
      <c r="AS5" s="707"/>
      <c r="AT5" s="707"/>
      <c r="AU5" s="707"/>
      <c r="AV5" s="707"/>
      <c r="AW5" s="707"/>
      <c r="AX5" s="708"/>
    </row>
    <row r="6" spans="1:50" ht="39" customHeight="1" x14ac:dyDescent="0.15">
      <c r="A6" s="711" t="s">
        <v>4</v>
      </c>
      <c r="B6" s="712"/>
      <c r="C6" s="712"/>
      <c r="D6" s="712"/>
      <c r="E6" s="712"/>
      <c r="F6" s="712"/>
      <c r="G6" s="847" t="str">
        <f>入力規則等!F39</f>
        <v>エネルギー対策特別会計電源開発促進勘定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548</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549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4" t="s">
        <v>392</v>
      </c>
      <c r="Z8" s="545"/>
      <c r="AA8" s="545"/>
      <c r="AB8" s="545"/>
      <c r="AC8" s="545"/>
      <c r="AD8" s="546"/>
      <c r="AE8" s="724" t="str">
        <f>入力規則等!K13</f>
        <v>エネルギー対策</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7" t="s">
        <v>550</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26" t="s">
        <v>31</v>
      </c>
      <c r="B10" s="727"/>
      <c r="C10" s="727"/>
      <c r="D10" s="727"/>
      <c r="E10" s="727"/>
      <c r="F10" s="727"/>
      <c r="G10" s="661" t="s">
        <v>551</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6" t="s">
        <v>8</v>
      </c>
      <c r="J13" s="627"/>
      <c r="K13" s="627"/>
      <c r="L13" s="627"/>
      <c r="M13" s="627"/>
      <c r="N13" s="627"/>
      <c r="O13" s="628"/>
      <c r="P13" s="182">
        <v>1316</v>
      </c>
      <c r="Q13" s="183"/>
      <c r="R13" s="183"/>
      <c r="S13" s="183"/>
      <c r="T13" s="183"/>
      <c r="U13" s="183"/>
      <c r="V13" s="184"/>
      <c r="W13" s="182">
        <v>704</v>
      </c>
      <c r="X13" s="183"/>
      <c r="Y13" s="183"/>
      <c r="Z13" s="183"/>
      <c r="AA13" s="183"/>
      <c r="AB13" s="183"/>
      <c r="AC13" s="184"/>
      <c r="AD13" s="182">
        <v>455</v>
      </c>
      <c r="AE13" s="183"/>
      <c r="AF13" s="183"/>
      <c r="AG13" s="183"/>
      <c r="AH13" s="183"/>
      <c r="AI13" s="183"/>
      <c r="AJ13" s="184"/>
      <c r="AK13" s="182">
        <v>100</v>
      </c>
      <c r="AL13" s="183"/>
      <c r="AM13" s="183"/>
      <c r="AN13" s="183"/>
      <c r="AO13" s="183"/>
      <c r="AP13" s="183"/>
      <c r="AQ13" s="184"/>
      <c r="AR13" s="179">
        <v>0</v>
      </c>
      <c r="AS13" s="180"/>
      <c r="AT13" s="180"/>
      <c r="AU13" s="180"/>
      <c r="AV13" s="180"/>
      <c r="AW13" s="180"/>
      <c r="AX13" s="383"/>
    </row>
    <row r="14" spans="1:50" ht="21" customHeight="1" x14ac:dyDescent="0.15">
      <c r="A14" s="102"/>
      <c r="B14" s="103"/>
      <c r="C14" s="103"/>
      <c r="D14" s="103"/>
      <c r="E14" s="103"/>
      <c r="F14" s="104"/>
      <c r="G14" s="731"/>
      <c r="H14" s="732"/>
      <c r="I14" s="550" t="s">
        <v>9</v>
      </c>
      <c r="J14" s="617"/>
      <c r="K14" s="617"/>
      <c r="L14" s="617"/>
      <c r="M14" s="617"/>
      <c r="N14" s="617"/>
      <c r="O14" s="618"/>
      <c r="P14" s="182" t="s">
        <v>552</v>
      </c>
      <c r="Q14" s="183"/>
      <c r="R14" s="183"/>
      <c r="S14" s="183"/>
      <c r="T14" s="183"/>
      <c r="U14" s="183"/>
      <c r="V14" s="184"/>
      <c r="W14" s="182" t="s">
        <v>552</v>
      </c>
      <c r="X14" s="183"/>
      <c r="Y14" s="183"/>
      <c r="Z14" s="183"/>
      <c r="AA14" s="183"/>
      <c r="AB14" s="183"/>
      <c r="AC14" s="184"/>
      <c r="AD14" s="182" t="s">
        <v>590</v>
      </c>
      <c r="AE14" s="183"/>
      <c r="AF14" s="183"/>
      <c r="AG14" s="183"/>
      <c r="AH14" s="183"/>
      <c r="AI14" s="183"/>
      <c r="AJ14" s="184"/>
      <c r="AK14" s="182" t="s">
        <v>592</v>
      </c>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1"/>
      <c r="H15" s="732"/>
      <c r="I15" s="550" t="s">
        <v>52</v>
      </c>
      <c r="J15" s="551"/>
      <c r="K15" s="551"/>
      <c r="L15" s="551"/>
      <c r="M15" s="551"/>
      <c r="N15" s="551"/>
      <c r="O15" s="552"/>
      <c r="P15" s="182" t="s">
        <v>553</v>
      </c>
      <c r="Q15" s="183"/>
      <c r="R15" s="183"/>
      <c r="S15" s="183"/>
      <c r="T15" s="183"/>
      <c r="U15" s="183"/>
      <c r="V15" s="184"/>
      <c r="W15" s="182" t="s">
        <v>555</v>
      </c>
      <c r="X15" s="183"/>
      <c r="Y15" s="183"/>
      <c r="Z15" s="183"/>
      <c r="AA15" s="183"/>
      <c r="AB15" s="183"/>
      <c r="AC15" s="184"/>
      <c r="AD15" s="182" t="s">
        <v>591</v>
      </c>
      <c r="AE15" s="183"/>
      <c r="AF15" s="183"/>
      <c r="AG15" s="183"/>
      <c r="AH15" s="183"/>
      <c r="AI15" s="183"/>
      <c r="AJ15" s="184"/>
      <c r="AK15" s="182" t="s">
        <v>591</v>
      </c>
      <c r="AL15" s="183"/>
      <c r="AM15" s="183"/>
      <c r="AN15" s="183"/>
      <c r="AO15" s="183"/>
      <c r="AP15" s="183"/>
      <c r="AQ15" s="184"/>
      <c r="AR15" s="182"/>
      <c r="AS15" s="183"/>
      <c r="AT15" s="183"/>
      <c r="AU15" s="183"/>
      <c r="AV15" s="183"/>
      <c r="AW15" s="183"/>
      <c r="AX15" s="616"/>
    </row>
    <row r="16" spans="1:50" ht="21" customHeight="1" x14ac:dyDescent="0.15">
      <c r="A16" s="102"/>
      <c r="B16" s="103"/>
      <c r="C16" s="103"/>
      <c r="D16" s="103"/>
      <c r="E16" s="103"/>
      <c r="F16" s="104"/>
      <c r="G16" s="731"/>
      <c r="H16" s="732"/>
      <c r="I16" s="550" t="s">
        <v>53</v>
      </c>
      <c r="J16" s="551"/>
      <c r="K16" s="551"/>
      <c r="L16" s="551"/>
      <c r="M16" s="551"/>
      <c r="N16" s="551"/>
      <c r="O16" s="552"/>
      <c r="P16" s="182" t="s">
        <v>549</v>
      </c>
      <c r="Q16" s="183"/>
      <c r="R16" s="183"/>
      <c r="S16" s="183"/>
      <c r="T16" s="183"/>
      <c r="U16" s="183"/>
      <c r="V16" s="184"/>
      <c r="W16" s="182" t="s">
        <v>549</v>
      </c>
      <c r="X16" s="183"/>
      <c r="Y16" s="183"/>
      <c r="Z16" s="183"/>
      <c r="AA16" s="183"/>
      <c r="AB16" s="183"/>
      <c r="AC16" s="184"/>
      <c r="AD16" s="182" t="s">
        <v>591</v>
      </c>
      <c r="AE16" s="183"/>
      <c r="AF16" s="183"/>
      <c r="AG16" s="183"/>
      <c r="AH16" s="183"/>
      <c r="AI16" s="183"/>
      <c r="AJ16" s="184"/>
      <c r="AK16" s="182" t="s">
        <v>591</v>
      </c>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1"/>
      <c r="H17" s="732"/>
      <c r="I17" s="550" t="s">
        <v>51</v>
      </c>
      <c r="J17" s="617"/>
      <c r="K17" s="617"/>
      <c r="L17" s="617"/>
      <c r="M17" s="617"/>
      <c r="N17" s="617"/>
      <c r="O17" s="618"/>
      <c r="P17" s="182" t="s">
        <v>554</v>
      </c>
      <c r="Q17" s="183"/>
      <c r="R17" s="183"/>
      <c r="S17" s="183"/>
      <c r="T17" s="183"/>
      <c r="U17" s="183"/>
      <c r="V17" s="184"/>
      <c r="W17" s="182" t="s">
        <v>549</v>
      </c>
      <c r="X17" s="183"/>
      <c r="Y17" s="183"/>
      <c r="Z17" s="183"/>
      <c r="AA17" s="183"/>
      <c r="AB17" s="183"/>
      <c r="AC17" s="184"/>
      <c r="AD17" s="182" t="s">
        <v>591</v>
      </c>
      <c r="AE17" s="183"/>
      <c r="AF17" s="183"/>
      <c r="AG17" s="183"/>
      <c r="AH17" s="183"/>
      <c r="AI17" s="183"/>
      <c r="AJ17" s="184"/>
      <c r="AK17" s="182" t="s">
        <v>591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1316</v>
      </c>
      <c r="Q18" s="204"/>
      <c r="R18" s="204"/>
      <c r="S18" s="204"/>
      <c r="T18" s="204"/>
      <c r="U18" s="204"/>
      <c r="V18" s="205"/>
      <c r="W18" s="203">
        <f>SUM(W13:AC17)</f>
        <v>704</v>
      </c>
      <c r="X18" s="204"/>
      <c r="Y18" s="204"/>
      <c r="Z18" s="204"/>
      <c r="AA18" s="204"/>
      <c r="AB18" s="204"/>
      <c r="AC18" s="205"/>
      <c r="AD18" s="203">
        <f>SUM(AD13:AJ17)</f>
        <v>455</v>
      </c>
      <c r="AE18" s="204"/>
      <c r="AF18" s="204"/>
      <c r="AG18" s="204"/>
      <c r="AH18" s="204"/>
      <c r="AI18" s="204"/>
      <c r="AJ18" s="205"/>
      <c r="AK18" s="203">
        <f>SUM(AK13:AQ17)</f>
        <v>100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16</v>
      </c>
      <c r="Q19" s="183"/>
      <c r="R19" s="183"/>
      <c r="S19" s="183"/>
      <c r="T19" s="183"/>
      <c r="U19" s="183"/>
      <c r="V19" s="184"/>
      <c r="W19" s="182">
        <v>15</v>
      </c>
      <c r="X19" s="183"/>
      <c r="Y19" s="183"/>
      <c r="Z19" s="183"/>
      <c r="AA19" s="183"/>
      <c r="AB19" s="183"/>
      <c r="AC19" s="184"/>
      <c r="AD19" s="182">
        <v>1.7</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1.2158054711246201E-2</v>
      </c>
      <c r="Q20" s="509"/>
      <c r="R20" s="509"/>
      <c r="S20" s="509"/>
      <c r="T20" s="509"/>
      <c r="U20" s="509"/>
      <c r="V20" s="509"/>
      <c r="W20" s="509">
        <f t="shared" ref="W20" si="0">IF(W18=0, "-", SUM(W19)/W18)</f>
        <v>2.130681818181818E-2</v>
      </c>
      <c r="X20" s="509"/>
      <c r="Y20" s="509"/>
      <c r="Z20" s="509"/>
      <c r="AA20" s="509"/>
      <c r="AB20" s="509"/>
      <c r="AC20" s="509"/>
      <c r="AD20" s="509">
        <f t="shared" ref="AD20" si="1">IF(AD18=0, "-", SUM(AD19)/AD18)</f>
        <v>3.7362637362637363E-3</v>
      </c>
      <c r="AE20" s="509"/>
      <c r="AF20" s="509"/>
      <c r="AG20" s="509"/>
      <c r="AH20" s="509"/>
      <c r="AI20" s="509"/>
      <c r="AJ20" s="509"/>
      <c r="AK20" s="506"/>
      <c r="AL20" s="506"/>
      <c r="AM20" s="506"/>
      <c r="AN20" s="506"/>
      <c r="AO20" s="506"/>
      <c r="AP20" s="506"/>
      <c r="AQ20" s="596"/>
      <c r="AR20" s="596"/>
      <c r="AS20" s="596"/>
      <c r="AT20" s="596"/>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1.2158054711246201E-2</v>
      </c>
      <c r="Q21" s="509"/>
      <c r="R21" s="509"/>
      <c r="S21" s="509"/>
      <c r="T21" s="509"/>
      <c r="U21" s="509"/>
      <c r="V21" s="509"/>
      <c r="W21" s="509">
        <f t="shared" ref="W21" si="2">IF(W19=0, "-", SUM(W19)/SUM(W13,W14))</f>
        <v>2.130681818181818E-2</v>
      </c>
      <c r="X21" s="509"/>
      <c r="Y21" s="509"/>
      <c r="Z21" s="509"/>
      <c r="AA21" s="509"/>
      <c r="AB21" s="509"/>
      <c r="AC21" s="509"/>
      <c r="AD21" s="509">
        <f t="shared" ref="AD21" si="3">IF(AD19=0, "-", SUM(AD19)/SUM(AD13,AD14))</f>
        <v>3.7362637362637363E-3</v>
      </c>
      <c r="AE21" s="509"/>
      <c r="AF21" s="509"/>
      <c r="AG21" s="509"/>
      <c r="AH21" s="509"/>
      <c r="AI21" s="509"/>
      <c r="AJ21" s="509"/>
      <c r="AK21" s="506"/>
      <c r="AL21" s="506"/>
      <c r="AM21" s="506"/>
      <c r="AN21" s="506"/>
      <c r="AO21" s="506"/>
      <c r="AP21" s="506"/>
      <c r="AQ21" s="596"/>
      <c r="AR21" s="596"/>
      <c r="AS21" s="596"/>
      <c r="AT21" s="596"/>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79">
        <v>2</v>
      </c>
      <c r="Q23" s="180"/>
      <c r="R23" s="180"/>
      <c r="S23" s="180"/>
      <c r="T23" s="180"/>
      <c r="U23" s="180"/>
      <c r="V23" s="181"/>
      <c r="W23" s="179" t="s">
        <v>594</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557</v>
      </c>
      <c r="H24" s="151"/>
      <c r="I24" s="151"/>
      <c r="J24" s="151"/>
      <c r="K24" s="151"/>
      <c r="L24" s="151"/>
      <c r="M24" s="151"/>
      <c r="N24" s="151"/>
      <c r="O24" s="152"/>
      <c r="P24" s="182">
        <v>1</v>
      </c>
      <c r="Q24" s="183"/>
      <c r="R24" s="183"/>
      <c r="S24" s="183"/>
      <c r="T24" s="183"/>
      <c r="U24" s="183"/>
      <c r="V24" s="184"/>
      <c r="W24" s="182" t="s">
        <v>595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558</v>
      </c>
      <c r="H25" s="151"/>
      <c r="I25" s="151"/>
      <c r="J25" s="151"/>
      <c r="K25" s="151"/>
      <c r="L25" s="151"/>
      <c r="M25" s="151"/>
      <c r="N25" s="151"/>
      <c r="O25" s="152"/>
      <c r="P25" s="182">
        <v>97</v>
      </c>
      <c r="Q25" s="183"/>
      <c r="R25" s="183"/>
      <c r="S25" s="183"/>
      <c r="T25" s="183"/>
      <c r="U25" s="183"/>
      <c r="V25" s="184"/>
      <c r="W25" s="182" t="s">
        <v>595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559</v>
      </c>
      <c r="H26" s="151"/>
      <c r="I26" s="151"/>
      <c r="J26" s="151"/>
      <c r="K26" s="151"/>
      <c r="L26" s="151"/>
      <c r="M26" s="151"/>
      <c r="N26" s="151"/>
      <c r="O26" s="152"/>
      <c r="P26" s="182" t="s">
        <v>596</v>
      </c>
      <c r="Q26" s="183"/>
      <c r="R26" s="183"/>
      <c r="S26" s="183"/>
      <c r="T26" s="183"/>
      <c r="U26" s="183"/>
      <c r="V26" s="184"/>
      <c r="W26" s="182" t="s">
        <v>595</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560</v>
      </c>
      <c r="H27" s="151"/>
      <c r="I27" s="151"/>
      <c r="J27" s="151"/>
      <c r="K27" s="151"/>
      <c r="L27" s="151"/>
      <c r="M27" s="151"/>
      <c r="N27" s="151"/>
      <c r="O27" s="152"/>
      <c r="P27" s="182" t="s">
        <v>597</v>
      </c>
      <c r="Q27" s="183"/>
      <c r="R27" s="183"/>
      <c r="S27" s="183"/>
      <c r="T27" s="183"/>
      <c r="U27" s="183"/>
      <c r="V27" s="184"/>
      <c r="W27" s="182" t="s">
        <v>595</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100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8" t="s">
        <v>501</v>
      </c>
      <c r="B30" s="559"/>
      <c r="C30" s="559"/>
      <c r="D30" s="559"/>
      <c r="E30" s="559"/>
      <c r="F30" s="560"/>
      <c r="G30" s="638" t="s">
        <v>266</v>
      </c>
      <c r="H30" s="379"/>
      <c r="I30" s="379"/>
      <c r="J30" s="379"/>
      <c r="K30" s="379"/>
      <c r="L30" s="379"/>
      <c r="M30" s="379"/>
      <c r="N30" s="379"/>
      <c r="O30" s="554"/>
      <c r="P30" s="553" t="s">
        <v>60</v>
      </c>
      <c r="Q30" s="379"/>
      <c r="R30" s="379"/>
      <c r="S30" s="379"/>
      <c r="T30" s="379"/>
      <c r="U30" s="379"/>
      <c r="V30" s="379"/>
      <c r="W30" s="379"/>
      <c r="X30" s="554"/>
      <c r="Y30" s="449"/>
      <c r="Z30" s="450"/>
      <c r="AA30" s="451"/>
      <c r="AB30" s="378" t="s">
        <v>12</v>
      </c>
      <c r="AC30" s="556"/>
      <c r="AD30" s="557"/>
      <c r="AE30" s="377" t="s">
        <v>358</v>
      </c>
      <c r="AF30" s="377"/>
      <c r="AG30" s="377"/>
      <c r="AH30" s="377"/>
      <c r="AI30" s="377" t="s">
        <v>359</v>
      </c>
      <c r="AJ30" s="377"/>
      <c r="AK30" s="377"/>
      <c r="AL30" s="377"/>
      <c r="AM30" s="377" t="s">
        <v>365</v>
      </c>
      <c r="AN30" s="377"/>
      <c r="AO30" s="377"/>
      <c r="AP30" s="378"/>
      <c r="AQ30" s="629" t="s">
        <v>356</v>
      </c>
      <c r="AR30" s="630"/>
      <c r="AS30" s="630"/>
      <c r="AT30" s="631"/>
      <c r="AU30" s="379" t="s">
        <v>254</v>
      </c>
      <c r="AV30" s="379"/>
      <c r="AW30" s="379"/>
      <c r="AX30" s="380"/>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2"/>
      <c r="Z31" s="453"/>
      <c r="AA31" s="454"/>
      <c r="AB31" s="329"/>
      <c r="AC31" s="330"/>
      <c r="AD31" s="331"/>
      <c r="AE31" s="367"/>
      <c r="AF31" s="367"/>
      <c r="AG31" s="367"/>
      <c r="AH31" s="367"/>
      <c r="AI31" s="367"/>
      <c r="AJ31" s="367"/>
      <c r="AK31" s="367"/>
      <c r="AL31" s="367"/>
      <c r="AM31" s="367"/>
      <c r="AN31" s="367"/>
      <c r="AO31" s="367"/>
      <c r="AP31" s="329"/>
      <c r="AQ31" s="209" t="s">
        <v>549</v>
      </c>
      <c r="AR31" s="198"/>
      <c r="AS31" s="132" t="s">
        <v>357</v>
      </c>
      <c r="AT31" s="133"/>
      <c r="AU31" s="265" t="s">
        <v>607</v>
      </c>
      <c r="AV31" s="265"/>
      <c r="AW31" s="368" t="s">
        <v>301</v>
      </c>
      <c r="AX31" s="369"/>
    </row>
    <row r="32" spans="1:50" ht="23.25" customHeight="1" x14ac:dyDescent="0.15">
      <c r="A32" s="535"/>
      <c r="B32" s="533"/>
      <c r="C32" s="533"/>
      <c r="D32" s="533"/>
      <c r="E32" s="533"/>
      <c r="F32" s="534"/>
      <c r="G32" s="510" t="s">
        <v>598</v>
      </c>
      <c r="H32" s="511"/>
      <c r="I32" s="511"/>
      <c r="J32" s="511"/>
      <c r="K32" s="511"/>
      <c r="L32" s="511"/>
      <c r="M32" s="511"/>
      <c r="N32" s="511"/>
      <c r="O32" s="512"/>
      <c r="P32" s="121" t="s">
        <v>561</v>
      </c>
      <c r="Q32" s="121"/>
      <c r="R32" s="121"/>
      <c r="S32" s="121"/>
      <c r="T32" s="121"/>
      <c r="U32" s="121"/>
      <c r="V32" s="121"/>
      <c r="W32" s="121"/>
      <c r="X32" s="212"/>
      <c r="Y32" s="335" t="s">
        <v>13</v>
      </c>
      <c r="Z32" s="519"/>
      <c r="AA32" s="520"/>
      <c r="AB32" s="491" t="s">
        <v>562</v>
      </c>
      <c r="AC32" s="491"/>
      <c r="AD32" s="491"/>
      <c r="AE32" s="348">
        <v>5</v>
      </c>
      <c r="AF32" s="349"/>
      <c r="AG32" s="349"/>
      <c r="AH32" s="349"/>
      <c r="AI32" s="348">
        <v>8</v>
      </c>
      <c r="AJ32" s="349"/>
      <c r="AK32" s="349"/>
      <c r="AL32" s="349"/>
      <c r="AM32" s="348" t="s">
        <v>594</v>
      </c>
      <c r="AN32" s="349"/>
      <c r="AO32" s="349"/>
      <c r="AP32" s="349"/>
      <c r="AQ32" s="189" t="s">
        <v>549</v>
      </c>
      <c r="AR32" s="190"/>
      <c r="AS32" s="190"/>
      <c r="AT32" s="191"/>
      <c r="AU32" s="349" t="s">
        <v>549</v>
      </c>
      <c r="AV32" s="349"/>
      <c r="AW32" s="349"/>
      <c r="AX32" s="365"/>
    </row>
    <row r="33" spans="1:50" ht="23.25" customHeight="1" x14ac:dyDescent="0.15">
      <c r="A33" s="536"/>
      <c r="B33" s="537"/>
      <c r="C33" s="537"/>
      <c r="D33" s="537"/>
      <c r="E33" s="537"/>
      <c r="F33" s="538"/>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562</v>
      </c>
      <c r="AC33" s="491"/>
      <c r="AD33" s="491"/>
      <c r="AE33" s="348">
        <v>20</v>
      </c>
      <c r="AF33" s="349"/>
      <c r="AG33" s="349"/>
      <c r="AH33" s="349"/>
      <c r="AI33" s="348">
        <v>15</v>
      </c>
      <c r="AJ33" s="349"/>
      <c r="AK33" s="349"/>
      <c r="AL33" s="349"/>
      <c r="AM33" s="348" t="s">
        <v>595</v>
      </c>
      <c r="AN33" s="349"/>
      <c r="AO33" s="349"/>
      <c r="AP33" s="349"/>
      <c r="AQ33" s="189" t="s">
        <v>549</v>
      </c>
      <c r="AR33" s="190"/>
      <c r="AS33" s="190"/>
      <c r="AT33" s="191"/>
      <c r="AU33" s="349" t="s">
        <v>549</v>
      </c>
      <c r="AV33" s="349"/>
      <c r="AW33" s="349"/>
      <c r="AX33" s="365"/>
    </row>
    <row r="34" spans="1:50" ht="23.25" customHeight="1" x14ac:dyDescent="0.15">
      <c r="A34" s="535"/>
      <c r="B34" s="533"/>
      <c r="C34" s="533"/>
      <c r="D34" s="533"/>
      <c r="E34" s="533"/>
      <c r="F34" s="534"/>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25</v>
      </c>
      <c r="AF34" s="349"/>
      <c r="AG34" s="349"/>
      <c r="AH34" s="349"/>
      <c r="AI34" s="348">
        <v>53.3</v>
      </c>
      <c r="AJ34" s="349"/>
      <c r="AK34" s="349"/>
      <c r="AL34" s="349"/>
      <c r="AM34" s="348" t="s">
        <v>595</v>
      </c>
      <c r="AN34" s="349"/>
      <c r="AO34" s="349"/>
      <c r="AP34" s="349"/>
      <c r="AQ34" s="189" t="s">
        <v>563</v>
      </c>
      <c r="AR34" s="190"/>
      <c r="AS34" s="190"/>
      <c r="AT34" s="191"/>
      <c r="AU34" s="349" t="s">
        <v>549</v>
      </c>
      <c r="AV34" s="349"/>
      <c r="AW34" s="349"/>
      <c r="AX34" s="365"/>
    </row>
    <row r="35" spans="1:50"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2" t="s">
        <v>501</v>
      </c>
      <c r="B37" s="633"/>
      <c r="C37" s="633"/>
      <c r="D37" s="633"/>
      <c r="E37" s="633"/>
      <c r="F37" s="634"/>
      <c r="G37" s="744"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2"/>
      <c r="Z38" s="453"/>
      <c r="AA38" s="454"/>
      <c r="AB38" s="329"/>
      <c r="AC38" s="330"/>
      <c r="AD38" s="331"/>
      <c r="AE38" s="367"/>
      <c r="AF38" s="367"/>
      <c r="AG38" s="367"/>
      <c r="AH38" s="367"/>
      <c r="AI38" s="367"/>
      <c r="AJ38" s="367"/>
      <c r="AK38" s="367"/>
      <c r="AL38" s="367"/>
      <c r="AM38" s="367"/>
      <c r="AN38" s="367"/>
      <c r="AO38" s="367"/>
      <c r="AP38" s="329"/>
      <c r="AQ38" s="209" t="s">
        <v>607</v>
      </c>
      <c r="AR38" s="198"/>
      <c r="AS38" s="132" t="s">
        <v>357</v>
      </c>
      <c r="AT38" s="133"/>
      <c r="AU38" s="265">
        <v>33</v>
      </c>
      <c r="AV38" s="265"/>
      <c r="AW38" s="368" t="s">
        <v>301</v>
      </c>
      <c r="AX38" s="369"/>
    </row>
    <row r="39" spans="1:50" ht="23.25" customHeight="1" x14ac:dyDescent="0.15">
      <c r="A39" s="535"/>
      <c r="B39" s="533"/>
      <c r="C39" s="533"/>
      <c r="D39" s="533"/>
      <c r="E39" s="533"/>
      <c r="F39" s="534"/>
      <c r="G39" s="510" t="s">
        <v>593</v>
      </c>
      <c r="H39" s="511"/>
      <c r="I39" s="511"/>
      <c r="J39" s="511"/>
      <c r="K39" s="511"/>
      <c r="L39" s="511"/>
      <c r="M39" s="511"/>
      <c r="N39" s="511"/>
      <c r="O39" s="512"/>
      <c r="P39" s="121" t="s">
        <v>564</v>
      </c>
      <c r="Q39" s="121"/>
      <c r="R39" s="121"/>
      <c r="S39" s="121"/>
      <c r="T39" s="121"/>
      <c r="U39" s="121"/>
      <c r="V39" s="121"/>
      <c r="W39" s="121"/>
      <c r="X39" s="212"/>
      <c r="Y39" s="335" t="s">
        <v>13</v>
      </c>
      <c r="Z39" s="519"/>
      <c r="AA39" s="520"/>
      <c r="AB39" s="491" t="s">
        <v>562</v>
      </c>
      <c r="AC39" s="491"/>
      <c r="AD39" s="491"/>
      <c r="AE39" s="348" t="s">
        <v>565</v>
      </c>
      <c r="AF39" s="349"/>
      <c r="AG39" s="349"/>
      <c r="AH39" s="349"/>
      <c r="AI39" s="348" t="s">
        <v>549</v>
      </c>
      <c r="AJ39" s="349"/>
      <c r="AK39" s="349"/>
      <c r="AL39" s="349"/>
      <c r="AM39" s="348">
        <v>3</v>
      </c>
      <c r="AN39" s="349"/>
      <c r="AO39" s="349"/>
      <c r="AP39" s="349"/>
      <c r="AQ39" s="189" t="s">
        <v>549</v>
      </c>
      <c r="AR39" s="190"/>
      <c r="AS39" s="190"/>
      <c r="AT39" s="191"/>
      <c r="AU39" s="349"/>
      <c r="AV39" s="349"/>
      <c r="AW39" s="349"/>
      <c r="AX39" s="365"/>
    </row>
    <row r="40" spans="1:50" ht="23.25" customHeight="1" x14ac:dyDescent="0.15">
      <c r="A40" s="536"/>
      <c r="B40" s="537"/>
      <c r="C40" s="537"/>
      <c r="D40" s="537"/>
      <c r="E40" s="537"/>
      <c r="F40" s="538"/>
      <c r="G40" s="513"/>
      <c r="H40" s="514"/>
      <c r="I40" s="514"/>
      <c r="J40" s="514"/>
      <c r="K40" s="514"/>
      <c r="L40" s="514"/>
      <c r="M40" s="514"/>
      <c r="N40" s="514"/>
      <c r="O40" s="515"/>
      <c r="P40" s="214"/>
      <c r="Q40" s="214"/>
      <c r="R40" s="214"/>
      <c r="S40" s="214"/>
      <c r="T40" s="214"/>
      <c r="U40" s="214"/>
      <c r="V40" s="214"/>
      <c r="W40" s="214"/>
      <c r="X40" s="215"/>
      <c r="Y40" s="282" t="s">
        <v>55</v>
      </c>
      <c r="Z40" s="277"/>
      <c r="AA40" s="278"/>
      <c r="AB40" s="669" t="s">
        <v>562</v>
      </c>
      <c r="AC40" s="669"/>
      <c r="AD40" s="669"/>
      <c r="AE40" s="348" t="s">
        <v>563</v>
      </c>
      <c r="AF40" s="349"/>
      <c r="AG40" s="349"/>
      <c r="AH40" s="349"/>
      <c r="AI40" s="348" t="s">
        <v>549</v>
      </c>
      <c r="AJ40" s="349"/>
      <c r="AK40" s="349"/>
      <c r="AL40" s="349"/>
      <c r="AM40" s="348">
        <v>5</v>
      </c>
      <c r="AN40" s="349"/>
      <c r="AO40" s="349"/>
      <c r="AP40" s="349"/>
      <c r="AQ40" s="189" t="s">
        <v>549</v>
      </c>
      <c r="AR40" s="190"/>
      <c r="AS40" s="190"/>
      <c r="AT40" s="191"/>
      <c r="AU40" s="349">
        <v>5</v>
      </c>
      <c r="AV40" s="349"/>
      <c r="AW40" s="349"/>
      <c r="AX40" s="365"/>
    </row>
    <row r="41" spans="1:50" ht="23.25" customHeight="1" x14ac:dyDescent="0.15">
      <c r="A41" s="635"/>
      <c r="B41" s="636"/>
      <c r="C41" s="636"/>
      <c r="D41" s="636"/>
      <c r="E41" s="636"/>
      <c r="F41" s="637"/>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566</v>
      </c>
      <c r="AF41" s="349"/>
      <c r="AG41" s="349"/>
      <c r="AH41" s="349"/>
      <c r="AI41" s="348" t="s">
        <v>552</v>
      </c>
      <c r="AJ41" s="349"/>
      <c r="AK41" s="349"/>
      <c r="AL41" s="349"/>
      <c r="AM41" s="348">
        <v>60</v>
      </c>
      <c r="AN41" s="349"/>
      <c r="AO41" s="349"/>
      <c r="AP41" s="349"/>
      <c r="AQ41" s="189" t="s">
        <v>549</v>
      </c>
      <c r="AR41" s="190"/>
      <c r="AS41" s="190"/>
      <c r="AT41" s="191"/>
      <c r="AU41" s="349"/>
      <c r="AV41" s="349"/>
      <c r="AW41" s="349"/>
      <c r="AX41" s="365"/>
    </row>
    <row r="42" spans="1:50"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2" t="s">
        <v>501</v>
      </c>
      <c r="B44" s="633"/>
      <c r="C44" s="633"/>
      <c r="D44" s="633"/>
      <c r="E44" s="633"/>
      <c r="F44" s="634"/>
      <c r="G44" s="744"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5"/>
      <c r="B46" s="533"/>
      <c r="C46" s="533"/>
      <c r="D46" s="533"/>
      <c r="E46" s="533"/>
      <c r="F46" s="534"/>
      <c r="G46" s="510"/>
      <c r="H46" s="511"/>
      <c r="I46" s="511"/>
      <c r="J46" s="511"/>
      <c r="K46" s="511"/>
      <c r="L46" s="511"/>
      <c r="M46" s="511"/>
      <c r="N46" s="511"/>
      <c r="O46" s="512"/>
      <c r="P46" s="121"/>
      <c r="Q46" s="121"/>
      <c r="R46" s="121"/>
      <c r="S46" s="121"/>
      <c r="T46" s="121"/>
      <c r="U46" s="121"/>
      <c r="V46" s="121"/>
      <c r="W46" s="121"/>
      <c r="X46" s="212"/>
      <c r="Y46" s="335" t="s">
        <v>13</v>
      </c>
      <c r="Z46" s="519"/>
      <c r="AA46" s="520"/>
      <c r="AB46" s="491"/>
      <c r="AC46" s="491"/>
      <c r="AD46" s="49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6"/>
      <c r="B47" s="537"/>
      <c r="C47" s="537"/>
      <c r="D47" s="537"/>
      <c r="E47" s="537"/>
      <c r="F47" s="538"/>
      <c r="G47" s="513"/>
      <c r="H47" s="514"/>
      <c r="I47" s="514"/>
      <c r="J47" s="514"/>
      <c r="K47" s="514"/>
      <c r="L47" s="514"/>
      <c r="M47" s="514"/>
      <c r="N47" s="514"/>
      <c r="O47" s="515"/>
      <c r="P47" s="214"/>
      <c r="Q47" s="214"/>
      <c r="R47" s="214"/>
      <c r="S47" s="214"/>
      <c r="T47" s="214"/>
      <c r="U47" s="214"/>
      <c r="V47" s="214"/>
      <c r="W47" s="214"/>
      <c r="X47" s="215"/>
      <c r="Y47" s="282" t="s">
        <v>55</v>
      </c>
      <c r="Z47" s="277"/>
      <c r="AA47" s="278"/>
      <c r="AB47" s="669"/>
      <c r="AC47" s="669"/>
      <c r="AD47" s="66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5"/>
      <c r="B48" s="636"/>
      <c r="C48" s="636"/>
      <c r="D48" s="636"/>
      <c r="E48" s="636"/>
      <c r="F48" s="637"/>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48" t="s">
        <v>60</v>
      </c>
      <c r="Q51" s="540"/>
      <c r="R51" s="540"/>
      <c r="S51" s="540"/>
      <c r="T51" s="540"/>
      <c r="U51" s="540"/>
      <c r="V51" s="540"/>
      <c r="W51" s="540"/>
      <c r="X51" s="541"/>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5"/>
      <c r="B53" s="533"/>
      <c r="C53" s="533"/>
      <c r="D53" s="533"/>
      <c r="E53" s="533"/>
      <c r="F53" s="534"/>
      <c r="G53" s="510"/>
      <c r="H53" s="511"/>
      <c r="I53" s="511"/>
      <c r="J53" s="511"/>
      <c r="K53" s="511"/>
      <c r="L53" s="511"/>
      <c r="M53" s="511"/>
      <c r="N53" s="511"/>
      <c r="O53" s="512"/>
      <c r="P53" s="121"/>
      <c r="Q53" s="121"/>
      <c r="R53" s="121"/>
      <c r="S53" s="121"/>
      <c r="T53" s="121"/>
      <c r="U53" s="121"/>
      <c r="V53" s="121"/>
      <c r="W53" s="121"/>
      <c r="X53" s="212"/>
      <c r="Y53" s="335" t="s">
        <v>13</v>
      </c>
      <c r="Z53" s="519"/>
      <c r="AA53" s="520"/>
      <c r="AB53" s="491"/>
      <c r="AC53" s="491"/>
      <c r="AD53" s="49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6"/>
      <c r="B54" s="537"/>
      <c r="C54" s="537"/>
      <c r="D54" s="537"/>
      <c r="E54" s="537"/>
      <c r="F54" s="538"/>
      <c r="G54" s="513"/>
      <c r="H54" s="514"/>
      <c r="I54" s="514"/>
      <c r="J54" s="514"/>
      <c r="K54" s="514"/>
      <c r="L54" s="514"/>
      <c r="M54" s="514"/>
      <c r="N54" s="514"/>
      <c r="O54" s="515"/>
      <c r="P54" s="214"/>
      <c r="Q54" s="214"/>
      <c r="R54" s="214"/>
      <c r="S54" s="214"/>
      <c r="T54" s="214"/>
      <c r="U54" s="214"/>
      <c r="V54" s="214"/>
      <c r="W54" s="214"/>
      <c r="X54" s="215"/>
      <c r="Y54" s="282" t="s">
        <v>55</v>
      </c>
      <c r="Z54" s="277"/>
      <c r="AA54" s="278"/>
      <c r="AB54" s="669"/>
      <c r="AC54" s="669"/>
      <c r="AD54" s="66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5"/>
      <c r="B55" s="636"/>
      <c r="C55" s="636"/>
      <c r="D55" s="636"/>
      <c r="E55" s="636"/>
      <c r="F55" s="637"/>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48" t="s">
        <v>60</v>
      </c>
      <c r="Q58" s="540"/>
      <c r="R58" s="540"/>
      <c r="S58" s="540"/>
      <c r="T58" s="540"/>
      <c r="U58" s="540"/>
      <c r="V58" s="540"/>
      <c r="W58" s="540"/>
      <c r="X58" s="541"/>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5"/>
      <c r="B60" s="533"/>
      <c r="C60" s="533"/>
      <c r="D60" s="533"/>
      <c r="E60" s="533"/>
      <c r="F60" s="534"/>
      <c r="G60" s="510"/>
      <c r="H60" s="511"/>
      <c r="I60" s="511"/>
      <c r="J60" s="511"/>
      <c r="K60" s="511"/>
      <c r="L60" s="511"/>
      <c r="M60" s="511"/>
      <c r="N60" s="511"/>
      <c r="O60" s="512"/>
      <c r="P60" s="121"/>
      <c r="Q60" s="121"/>
      <c r="R60" s="121"/>
      <c r="S60" s="121"/>
      <c r="T60" s="121"/>
      <c r="U60" s="121"/>
      <c r="V60" s="121"/>
      <c r="W60" s="121"/>
      <c r="X60" s="212"/>
      <c r="Y60" s="335" t="s">
        <v>13</v>
      </c>
      <c r="Z60" s="519"/>
      <c r="AA60" s="520"/>
      <c r="AB60" s="491"/>
      <c r="AC60" s="491"/>
      <c r="AD60" s="49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6"/>
      <c r="B61" s="537"/>
      <c r="C61" s="537"/>
      <c r="D61" s="537"/>
      <c r="E61" s="537"/>
      <c r="F61" s="538"/>
      <c r="G61" s="513"/>
      <c r="H61" s="514"/>
      <c r="I61" s="514"/>
      <c r="J61" s="514"/>
      <c r="K61" s="514"/>
      <c r="L61" s="514"/>
      <c r="M61" s="514"/>
      <c r="N61" s="514"/>
      <c r="O61" s="515"/>
      <c r="P61" s="214"/>
      <c r="Q61" s="214"/>
      <c r="R61" s="214"/>
      <c r="S61" s="214"/>
      <c r="T61" s="214"/>
      <c r="U61" s="214"/>
      <c r="V61" s="214"/>
      <c r="W61" s="214"/>
      <c r="X61" s="215"/>
      <c r="Y61" s="282" t="s">
        <v>55</v>
      </c>
      <c r="Z61" s="277"/>
      <c r="AA61" s="278"/>
      <c r="AB61" s="669"/>
      <c r="AC61" s="669"/>
      <c r="AD61" s="66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6"/>
      <c r="B62" s="537"/>
      <c r="C62" s="537"/>
      <c r="D62" s="537"/>
      <c r="E62" s="537"/>
      <c r="F62" s="538"/>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1" t="s">
        <v>358</v>
      </c>
      <c r="AF65" s="901"/>
      <c r="AG65" s="901"/>
      <c r="AH65" s="901"/>
      <c r="AI65" s="901" t="s">
        <v>359</v>
      </c>
      <c r="AJ65" s="901"/>
      <c r="AK65" s="901"/>
      <c r="AL65" s="901"/>
      <c r="AM65" s="901" t="s">
        <v>365</v>
      </c>
      <c r="AN65" s="901"/>
      <c r="AO65" s="901"/>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528</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528</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527</v>
      </c>
      <c r="X70" s="982"/>
      <c r="Y70" s="974" t="s">
        <v>13</v>
      </c>
      <c r="Z70" s="974"/>
      <c r="AA70" s="975"/>
      <c r="AB70" s="976" t="s">
        <v>528</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528</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0" t="s">
        <v>259</v>
      </c>
      <c r="H80" s="540"/>
      <c r="I80" s="540"/>
      <c r="J80" s="540"/>
      <c r="K80" s="540"/>
      <c r="L80" s="540"/>
      <c r="M80" s="540"/>
      <c r="N80" s="540"/>
      <c r="O80" s="540"/>
      <c r="P80" s="540"/>
      <c r="Q80" s="540"/>
      <c r="R80" s="540"/>
      <c r="S80" s="540"/>
      <c r="T80" s="540"/>
      <c r="U80" s="540"/>
      <c r="V80" s="540"/>
      <c r="W80" s="540"/>
      <c r="X80" s="540"/>
      <c r="Y80" s="540"/>
      <c r="Z80" s="540"/>
      <c r="AA80" s="541"/>
      <c r="AB80" s="748"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2"/>
    </row>
    <row r="81" spans="1:60" ht="22.5" hidden="1" customHeight="1" x14ac:dyDescent="0.15">
      <c r="A81" s="489"/>
      <c r="B81" s="835"/>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1"/>
      <c r="D82" s="521"/>
      <c r="E82" s="521"/>
      <c r="F82" s="522"/>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1"/>
      <c r="D83" s="521"/>
      <c r="E83" s="521"/>
      <c r="F83" s="522"/>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3"/>
      <c r="D84" s="523"/>
      <c r="E84" s="523"/>
      <c r="F84" s="524"/>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1" t="s">
        <v>265</v>
      </c>
      <c r="C85" s="521"/>
      <c r="D85" s="521"/>
      <c r="E85" s="521"/>
      <c r="F85" s="522"/>
      <c r="G85" s="539" t="s">
        <v>62</v>
      </c>
      <c r="H85" s="540"/>
      <c r="I85" s="540"/>
      <c r="J85" s="540"/>
      <c r="K85" s="540"/>
      <c r="L85" s="540"/>
      <c r="M85" s="540"/>
      <c r="N85" s="540"/>
      <c r="O85" s="541"/>
      <c r="P85" s="748" t="s">
        <v>64</v>
      </c>
      <c r="Q85" s="540"/>
      <c r="R85" s="540"/>
      <c r="S85" s="540"/>
      <c r="T85" s="540"/>
      <c r="U85" s="540"/>
      <c r="V85" s="540"/>
      <c r="W85" s="540"/>
      <c r="X85" s="541"/>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1"/>
      <c r="C87" s="521"/>
      <c r="D87" s="521"/>
      <c r="E87" s="521"/>
      <c r="F87" s="522"/>
      <c r="G87" s="211"/>
      <c r="H87" s="121"/>
      <c r="I87" s="121"/>
      <c r="J87" s="121"/>
      <c r="K87" s="121"/>
      <c r="L87" s="121"/>
      <c r="M87" s="121"/>
      <c r="N87" s="121"/>
      <c r="O87" s="212"/>
      <c r="P87" s="121"/>
      <c r="Q87" s="799"/>
      <c r="R87" s="799"/>
      <c r="S87" s="799"/>
      <c r="T87" s="799"/>
      <c r="U87" s="799"/>
      <c r="V87" s="799"/>
      <c r="W87" s="799"/>
      <c r="X87" s="800"/>
      <c r="Y87" s="745" t="s">
        <v>63</v>
      </c>
      <c r="Z87" s="746"/>
      <c r="AA87" s="747"/>
      <c r="AB87" s="491"/>
      <c r="AC87" s="491"/>
      <c r="AD87" s="49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1"/>
      <c r="C88" s="521"/>
      <c r="D88" s="521"/>
      <c r="E88" s="521"/>
      <c r="F88" s="522"/>
      <c r="G88" s="213"/>
      <c r="H88" s="214"/>
      <c r="I88" s="214"/>
      <c r="J88" s="214"/>
      <c r="K88" s="214"/>
      <c r="L88" s="214"/>
      <c r="M88" s="214"/>
      <c r="N88" s="214"/>
      <c r="O88" s="215"/>
      <c r="P88" s="801"/>
      <c r="Q88" s="801"/>
      <c r="R88" s="801"/>
      <c r="S88" s="801"/>
      <c r="T88" s="801"/>
      <c r="U88" s="801"/>
      <c r="V88" s="801"/>
      <c r="W88" s="801"/>
      <c r="X88" s="802"/>
      <c r="Y88" s="716" t="s">
        <v>55</v>
      </c>
      <c r="Z88" s="717"/>
      <c r="AA88" s="718"/>
      <c r="AB88" s="669"/>
      <c r="AC88" s="669"/>
      <c r="AD88" s="66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3"/>
      <c r="C89" s="523"/>
      <c r="D89" s="523"/>
      <c r="E89" s="523"/>
      <c r="F89" s="524"/>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1" t="s">
        <v>265</v>
      </c>
      <c r="C90" s="521"/>
      <c r="D90" s="521"/>
      <c r="E90" s="521"/>
      <c r="F90" s="522"/>
      <c r="G90" s="539" t="s">
        <v>62</v>
      </c>
      <c r="H90" s="540"/>
      <c r="I90" s="540"/>
      <c r="J90" s="540"/>
      <c r="K90" s="540"/>
      <c r="L90" s="540"/>
      <c r="M90" s="540"/>
      <c r="N90" s="540"/>
      <c r="O90" s="541"/>
      <c r="P90" s="748" t="s">
        <v>64</v>
      </c>
      <c r="Q90" s="540"/>
      <c r="R90" s="540"/>
      <c r="S90" s="540"/>
      <c r="T90" s="540"/>
      <c r="U90" s="540"/>
      <c r="V90" s="540"/>
      <c r="W90" s="540"/>
      <c r="X90" s="541"/>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1"/>
      <c r="C92" s="521"/>
      <c r="D92" s="521"/>
      <c r="E92" s="521"/>
      <c r="F92" s="522"/>
      <c r="G92" s="211"/>
      <c r="H92" s="121"/>
      <c r="I92" s="121"/>
      <c r="J92" s="121"/>
      <c r="K92" s="121"/>
      <c r="L92" s="121"/>
      <c r="M92" s="121"/>
      <c r="N92" s="121"/>
      <c r="O92" s="212"/>
      <c r="P92" s="121"/>
      <c r="Q92" s="799"/>
      <c r="R92" s="799"/>
      <c r="S92" s="799"/>
      <c r="T92" s="799"/>
      <c r="U92" s="799"/>
      <c r="V92" s="799"/>
      <c r="W92" s="799"/>
      <c r="X92" s="800"/>
      <c r="Y92" s="745" t="s">
        <v>63</v>
      </c>
      <c r="Z92" s="746"/>
      <c r="AA92" s="747"/>
      <c r="AB92" s="491"/>
      <c r="AC92" s="491"/>
      <c r="AD92" s="49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1"/>
      <c r="C93" s="521"/>
      <c r="D93" s="521"/>
      <c r="E93" s="521"/>
      <c r="F93" s="522"/>
      <c r="G93" s="213"/>
      <c r="H93" s="214"/>
      <c r="I93" s="214"/>
      <c r="J93" s="214"/>
      <c r="K93" s="214"/>
      <c r="L93" s="214"/>
      <c r="M93" s="214"/>
      <c r="N93" s="214"/>
      <c r="O93" s="215"/>
      <c r="P93" s="801"/>
      <c r="Q93" s="801"/>
      <c r="R93" s="801"/>
      <c r="S93" s="801"/>
      <c r="T93" s="801"/>
      <c r="U93" s="801"/>
      <c r="V93" s="801"/>
      <c r="W93" s="801"/>
      <c r="X93" s="802"/>
      <c r="Y93" s="716" t="s">
        <v>55</v>
      </c>
      <c r="Z93" s="717"/>
      <c r="AA93" s="718"/>
      <c r="AB93" s="669"/>
      <c r="AC93" s="669"/>
      <c r="AD93" s="66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3"/>
      <c r="C94" s="523"/>
      <c r="D94" s="523"/>
      <c r="E94" s="523"/>
      <c r="F94" s="524"/>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1" t="s">
        <v>265</v>
      </c>
      <c r="C95" s="521"/>
      <c r="D95" s="521"/>
      <c r="E95" s="521"/>
      <c r="F95" s="522"/>
      <c r="G95" s="539" t="s">
        <v>62</v>
      </c>
      <c r="H95" s="540"/>
      <c r="I95" s="540"/>
      <c r="J95" s="540"/>
      <c r="K95" s="540"/>
      <c r="L95" s="540"/>
      <c r="M95" s="540"/>
      <c r="N95" s="540"/>
      <c r="O95" s="541"/>
      <c r="P95" s="748" t="s">
        <v>64</v>
      </c>
      <c r="Q95" s="540"/>
      <c r="R95" s="540"/>
      <c r="S95" s="540"/>
      <c r="T95" s="540"/>
      <c r="U95" s="540"/>
      <c r="V95" s="540"/>
      <c r="W95" s="540"/>
      <c r="X95" s="541"/>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1"/>
      <c r="C97" s="521"/>
      <c r="D97" s="521"/>
      <c r="E97" s="521"/>
      <c r="F97" s="522"/>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1"/>
      <c r="C98" s="521"/>
      <c r="D98" s="521"/>
      <c r="E98" s="521"/>
      <c r="F98" s="522"/>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610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491" t="s">
        <v>562</v>
      </c>
      <c r="AC101" s="491"/>
      <c r="AD101" s="491"/>
      <c r="AE101" s="348">
        <v>5</v>
      </c>
      <c r="AF101" s="349"/>
      <c r="AG101" s="349"/>
      <c r="AH101" s="350"/>
      <c r="AI101" s="348">
        <v>8</v>
      </c>
      <c r="AJ101" s="349"/>
      <c r="AK101" s="349"/>
      <c r="AL101" s="350"/>
      <c r="AM101" s="348" t="s">
        <v>613</v>
      </c>
      <c r="AN101" s="349"/>
      <c r="AO101" s="349"/>
      <c r="AP101" s="350"/>
      <c r="AQ101" s="348" t="s">
        <v>613</v>
      </c>
      <c r="AR101" s="349"/>
      <c r="AS101" s="349"/>
      <c r="AT101" s="350"/>
      <c r="AU101" s="348" t="s">
        <v>613</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491" t="s">
        <v>562</v>
      </c>
      <c r="AC102" s="491"/>
      <c r="AD102" s="491"/>
      <c r="AE102" s="325">
        <v>20</v>
      </c>
      <c r="AF102" s="325"/>
      <c r="AG102" s="325"/>
      <c r="AH102" s="325"/>
      <c r="AI102" s="325">
        <v>15</v>
      </c>
      <c r="AJ102" s="325"/>
      <c r="AK102" s="325"/>
      <c r="AL102" s="325"/>
      <c r="AM102" s="325" t="s">
        <v>617</v>
      </c>
      <c r="AN102" s="325"/>
      <c r="AO102" s="325"/>
      <c r="AP102" s="325"/>
      <c r="AQ102" s="869" t="s">
        <v>613</v>
      </c>
      <c r="AR102" s="870"/>
      <c r="AS102" s="870"/>
      <c r="AT102" s="871"/>
      <c r="AU102" s="869" t="s">
        <v>607</v>
      </c>
      <c r="AV102" s="870"/>
      <c r="AW102" s="870"/>
      <c r="AX102" s="871"/>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customHeight="1" x14ac:dyDescent="0.15">
      <c r="A104" s="470"/>
      <c r="B104" s="471"/>
      <c r="C104" s="471"/>
      <c r="D104" s="471"/>
      <c r="E104" s="471"/>
      <c r="F104" s="472"/>
      <c r="G104" s="121" t="s">
        <v>611</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612</v>
      </c>
      <c r="AC104" s="456"/>
      <c r="AD104" s="457"/>
      <c r="AE104" s="325" t="s">
        <v>613</v>
      </c>
      <c r="AF104" s="325"/>
      <c r="AG104" s="325"/>
      <c r="AH104" s="325"/>
      <c r="AI104" s="325" t="s">
        <v>613</v>
      </c>
      <c r="AJ104" s="325"/>
      <c r="AK104" s="325"/>
      <c r="AL104" s="325"/>
      <c r="AM104" s="325">
        <v>22</v>
      </c>
      <c r="AN104" s="325"/>
      <c r="AO104" s="325"/>
      <c r="AP104" s="325"/>
      <c r="AQ104" s="348"/>
      <c r="AR104" s="349"/>
      <c r="AS104" s="349"/>
      <c r="AT104" s="350"/>
      <c r="AU104" s="348"/>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612</v>
      </c>
      <c r="AC105" s="323"/>
      <c r="AD105" s="324"/>
      <c r="AE105" s="325" t="s">
        <v>613</v>
      </c>
      <c r="AF105" s="325"/>
      <c r="AG105" s="325"/>
      <c r="AH105" s="325"/>
      <c r="AI105" s="325" t="s">
        <v>613</v>
      </c>
      <c r="AJ105" s="325"/>
      <c r="AK105" s="325"/>
      <c r="AL105" s="325"/>
      <c r="AM105" s="325">
        <v>14</v>
      </c>
      <c r="AN105" s="325"/>
      <c r="AO105" s="325"/>
      <c r="AP105" s="325"/>
      <c r="AQ105" s="348">
        <v>16</v>
      </c>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9"/>
      <c r="Z115" s="570"/>
      <c r="AA115" s="571"/>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614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567</v>
      </c>
      <c r="AC116" s="280"/>
      <c r="AD116" s="281"/>
      <c r="AE116" s="325">
        <v>3</v>
      </c>
      <c r="AF116" s="325"/>
      <c r="AG116" s="325"/>
      <c r="AH116" s="325"/>
      <c r="AI116" s="325">
        <v>2</v>
      </c>
      <c r="AJ116" s="325"/>
      <c r="AK116" s="325"/>
      <c r="AL116" s="325"/>
      <c r="AM116" s="325" t="s">
        <v>613</v>
      </c>
      <c r="AN116" s="325"/>
      <c r="AO116" s="325"/>
      <c r="AP116" s="325"/>
      <c r="AQ116" s="348" t="s">
        <v>613</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568</v>
      </c>
      <c r="AC117" s="339"/>
      <c r="AD117" s="340"/>
      <c r="AE117" s="285" t="s">
        <v>569</v>
      </c>
      <c r="AF117" s="285"/>
      <c r="AG117" s="285"/>
      <c r="AH117" s="285"/>
      <c r="AI117" s="285" t="s">
        <v>570</v>
      </c>
      <c r="AJ117" s="285"/>
      <c r="AK117" s="285"/>
      <c r="AL117" s="285"/>
      <c r="AM117" s="285" t="s">
        <v>613</v>
      </c>
      <c r="AN117" s="285"/>
      <c r="AO117" s="285"/>
      <c r="AP117" s="285"/>
      <c r="AQ117" s="285" t="s">
        <v>613</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9"/>
      <c r="Z118" s="570"/>
      <c r="AA118" s="571"/>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615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567</v>
      </c>
      <c r="AC119" s="280"/>
      <c r="AD119" s="281"/>
      <c r="AE119" s="325" t="s">
        <v>613</v>
      </c>
      <c r="AF119" s="325"/>
      <c r="AG119" s="325"/>
      <c r="AH119" s="325"/>
      <c r="AI119" s="325" t="s">
        <v>613</v>
      </c>
      <c r="AJ119" s="325"/>
      <c r="AK119" s="325"/>
      <c r="AL119" s="325"/>
      <c r="AM119" s="325">
        <v>0.1</v>
      </c>
      <c r="AN119" s="325"/>
      <c r="AO119" s="325"/>
      <c r="AP119" s="325"/>
      <c r="AQ119" s="325"/>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568</v>
      </c>
      <c r="AC120" s="339"/>
      <c r="AD120" s="340"/>
      <c r="AE120" s="285" t="s">
        <v>613</v>
      </c>
      <c r="AF120" s="285"/>
      <c r="AG120" s="285"/>
      <c r="AH120" s="285"/>
      <c r="AI120" s="285" t="s">
        <v>616</v>
      </c>
      <c r="AJ120" s="285"/>
      <c r="AK120" s="285"/>
      <c r="AL120" s="285"/>
      <c r="AM120" s="285" t="s">
        <v>618</v>
      </c>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9"/>
      <c r="Z121" s="570"/>
      <c r="AA121" s="571"/>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9"/>
      <c r="Z124" s="570"/>
      <c r="AA124" s="571"/>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571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572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3"/>
      <c r="B134" s="236"/>
      <c r="C134" s="235"/>
      <c r="D134" s="236"/>
      <c r="E134" s="235"/>
      <c r="F134" s="297"/>
      <c r="G134" s="211" t="s">
        <v>619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562</v>
      </c>
      <c r="AC134" s="188"/>
      <c r="AD134" s="188"/>
      <c r="AE134" s="266">
        <v>19</v>
      </c>
      <c r="AF134" s="190"/>
      <c r="AG134" s="190"/>
      <c r="AH134" s="190"/>
      <c r="AI134" s="266">
        <v>7</v>
      </c>
      <c r="AJ134" s="190"/>
      <c r="AK134" s="190"/>
      <c r="AL134" s="190"/>
      <c r="AM134" s="266">
        <v>5</v>
      </c>
      <c r="AN134" s="190"/>
      <c r="AO134" s="190"/>
      <c r="AP134" s="190"/>
      <c r="AQ134" s="266" t="s">
        <v>549</v>
      </c>
      <c r="AR134" s="190"/>
      <c r="AS134" s="190"/>
      <c r="AT134" s="190"/>
      <c r="AU134" s="266"/>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562</v>
      </c>
      <c r="AC135" s="202"/>
      <c r="AD135" s="202"/>
      <c r="AE135" s="266">
        <v>6</v>
      </c>
      <c r="AF135" s="190"/>
      <c r="AG135" s="190"/>
      <c r="AH135" s="190"/>
      <c r="AI135" s="266">
        <v>6</v>
      </c>
      <c r="AJ135" s="190"/>
      <c r="AK135" s="190"/>
      <c r="AL135" s="190"/>
      <c r="AM135" s="266">
        <v>6</v>
      </c>
      <c r="AN135" s="190"/>
      <c r="AO135" s="190"/>
      <c r="AP135" s="190"/>
      <c r="AQ135" s="266" t="s">
        <v>549</v>
      </c>
      <c r="AR135" s="190"/>
      <c r="AS135" s="190"/>
      <c r="AT135" s="190"/>
      <c r="AU135" s="266"/>
      <c r="AV135" s="190"/>
      <c r="AW135" s="190"/>
      <c r="AX135" s="192"/>
    </row>
    <row r="136" spans="1:50" ht="18.75"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customHeight="1" x14ac:dyDescent="0.15">
      <c r="A138" s="1003"/>
      <c r="B138" s="236"/>
      <c r="C138" s="235"/>
      <c r="D138" s="236"/>
      <c r="E138" s="235"/>
      <c r="F138" s="297"/>
      <c r="G138" s="211" t="s">
        <v>624</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562</v>
      </c>
      <c r="AC138" s="188"/>
      <c r="AD138" s="188"/>
      <c r="AE138" s="266">
        <v>10</v>
      </c>
      <c r="AF138" s="190"/>
      <c r="AG138" s="190"/>
      <c r="AH138" s="190"/>
      <c r="AI138" s="266">
        <v>11</v>
      </c>
      <c r="AJ138" s="190"/>
      <c r="AK138" s="190"/>
      <c r="AL138" s="190"/>
      <c r="AM138" s="266">
        <v>16</v>
      </c>
      <c r="AN138" s="190"/>
      <c r="AO138" s="190"/>
      <c r="AP138" s="190"/>
      <c r="AQ138" s="266" t="s">
        <v>549</v>
      </c>
      <c r="AR138" s="190"/>
      <c r="AS138" s="190"/>
      <c r="AT138" s="190"/>
      <c r="AU138" s="266"/>
      <c r="AV138" s="190"/>
      <c r="AW138" s="190"/>
      <c r="AX138" s="192"/>
    </row>
    <row r="139" spans="1:50" ht="39.75"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562</v>
      </c>
      <c r="AC139" s="202"/>
      <c r="AD139" s="202"/>
      <c r="AE139" s="266" t="s">
        <v>621</v>
      </c>
      <c r="AF139" s="190"/>
      <c r="AG139" s="190"/>
      <c r="AH139" s="190"/>
      <c r="AI139" s="266" t="s">
        <v>621</v>
      </c>
      <c r="AJ139" s="190"/>
      <c r="AK139" s="190"/>
      <c r="AL139" s="190"/>
      <c r="AM139" s="266">
        <v>20</v>
      </c>
      <c r="AN139" s="190"/>
      <c r="AO139" s="190"/>
      <c r="AP139" s="190"/>
      <c r="AQ139" s="266" t="s">
        <v>549</v>
      </c>
      <c r="AR139" s="190"/>
      <c r="AS139" s="190"/>
      <c r="AT139" s="190"/>
      <c r="AU139" s="266"/>
      <c r="AV139" s="190"/>
      <c r="AW139" s="190"/>
      <c r="AX139" s="192"/>
    </row>
    <row r="140" spans="1:50" ht="18.75"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customHeight="1" x14ac:dyDescent="0.15">
      <c r="A142" s="1003"/>
      <c r="B142" s="236"/>
      <c r="C142" s="235"/>
      <c r="D142" s="236"/>
      <c r="E142" s="235"/>
      <c r="F142" s="297"/>
      <c r="G142" s="211" t="s">
        <v>620</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562</v>
      </c>
      <c r="AC142" s="188"/>
      <c r="AD142" s="188"/>
      <c r="AE142" s="266">
        <v>14</v>
      </c>
      <c r="AF142" s="190"/>
      <c r="AG142" s="190"/>
      <c r="AH142" s="190"/>
      <c r="AI142" s="266">
        <v>8</v>
      </c>
      <c r="AJ142" s="190"/>
      <c r="AK142" s="190"/>
      <c r="AL142" s="190"/>
      <c r="AM142" s="266">
        <v>7</v>
      </c>
      <c r="AN142" s="190"/>
      <c r="AO142" s="190"/>
      <c r="AP142" s="190"/>
      <c r="AQ142" s="266" t="s">
        <v>552</v>
      </c>
      <c r="AR142" s="190"/>
      <c r="AS142" s="190"/>
      <c r="AT142" s="190"/>
      <c r="AU142" s="266"/>
      <c r="AV142" s="190"/>
      <c r="AW142" s="190"/>
      <c r="AX142" s="192"/>
    </row>
    <row r="143" spans="1:50" ht="39.75"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562</v>
      </c>
      <c r="AC143" s="202"/>
      <c r="AD143" s="202"/>
      <c r="AE143" s="266">
        <v>5</v>
      </c>
      <c r="AF143" s="190"/>
      <c r="AG143" s="190"/>
      <c r="AH143" s="190"/>
      <c r="AI143" s="266">
        <v>5</v>
      </c>
      <c r="AJ143" s="190"/>
      <c r="AK143" s="190"/>
      <c r="AL143" s="190"/>
      <c r="AM143" s="266">
        <v>5</v>
      </c>
      <c r="AN143" s="190"/>
      <c r="AO143" s="190"/>
      <c r="AP143" s="190"/>
      <c r="AQ143" s="266" t="s">
        <v>549</v>
      </c>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573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3"/>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4"/>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54"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547</v>
      </c>
      <c r="AE702" s="866"/>
      <c r="AF702" s="866"/>
      <c r="AG702" s="855" t="s">
        <v>574</v>
      </c>
      <c r="AH702" s="856"/>
      <c r="AI702" s="856"/>
      <c r="AJ702" s="856"/>
      <c r="AK702" s="856"/>
      <c r="AL702" s="856"/>
      <c r="AM702" s="856"/>
      <c r="AN702" s="856"/>
      <c r="AO702" s="856"/>
      <c r="AP702" s="856"/>
      <c r="AQ702" s="856"/>
      <c r="AR702" s="856"/>
      <c r="AS702" s="856"/>
      <c r="AT702" s="856"/>
      <c r="AU702" s="856"/>
      <c r="AV702" s="856"/>
      <c r="AW702" s="856"/>
      <c r="AX702" s="857"/>
    </row>
    <row r="703" spans="1:50" ht="61.5" customHeight="1" x14ac:dyDescent="0.15">
      <c r="A703" s="500"/>
      <c r="B703" s="501"/>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547</v>
      </c>
      <c r="AE703" s="115"/>
      <c r="AF703" s="115"/>
      <c r="AG703" s="655" t="s">
        <v>576</v>
      </c>
      <c r="AH703" s="656"/>
      <c r="AI703" s="656"/>
      <c r="AJ703" s="656"/>
      <c r="AK703" s="656"/>
      <c r="AL703" s="656"/>
      <c r="AM703" s="656"/>
      <c r="AN703" s="656"/>
      <c r="AO703" s="656"/>
      <c r="AP703" s="656"/>
      <c r="AQ703" s="656"/>
      <c r="AR703" s="656"/>
      <c r="AS703" s="656"/>
      <c r="AT703" s="656"/>
      <c r="AU703" s="656"/>
      <c r="AV703" s="656"/>
      <c r="AW703" s="656"/>
      <c r="AX703" s="657"/>
    </row>
    <row r="704" spans="1:50" ht="54" customHeight="1" x14ac:dyDescent="0.15">
      <c r="A704" s="502"/>
      <c r="B704" s="503"/>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547</v>
      </c>
      <c r="AE704" s="567"/>
      <c r="AF704" s="567"/>
      <c r="AG704" s="422" t="s">
        <v>577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7" t="s">
        <v>40</v>
      </c>
      <c r="B705" s="762"/>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9" t="s">
        <v>547</v>
      </c>
      <c r="AE705" s="720"/>
      <c r="AF705" s="720"/>
      <c r="AG705" s="120" t="s">
        <v>608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3"/>
      <c r="C706" s="600"/>
      <c r="D706" s="601"/>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6"/>
      <c r="B707" s="763"/>
      <c r="C707" s="602"/>
      <c r="D707" s="603"/>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4" t="s">
        <v>578</v>
      </c>
      <c r="AE707" s="565"/>
      <c r="AF707" s="565"/>
      <c r="AG707" s="422"/>
      <c r="AH707" s="214"/>
      <c r="AI707" s="214"/>
      <c r="AJ707" s="214"/>
      <c r="AK707" s="214"/>
      <c r="AL707" s="214"/>
      <c r="AM707" s="214"/>
      <c r="AN707" s="214"/>
      <c r="AO707" s="214"/>
      <c r="AP707" s="214"/>
      <c r="AQ707" s="214"/>
      <c r="AR707" s="214"/>
      <c r="AS707" s="214"/>
      <c r="AT707" s="214"/>
      <c r="AU707" s="214"/>
      <c r="AV707" s="214"/>
      <c r="AW707" s="214"/>
      <c r="AX707" s="423"/>
    </row>
    <row r="708" spans="1:50" ht="41.25"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70" t="s">
        <v>547</v>
      </c>
      <c r="AE708" s="671"/>
      <c r="AF708" s="671"/>
      <c r="AG708" s="495" t="s">
        <v>579</v>
      </c>
      <c r="AH708" s="496"/>
      <c r="AI708" s="496"/>
      <c r="AJ708" s="496"/>
      <c r="AK708" s="496"/>
      <c r="AL708" s="496"/>
      <c r="AM708" s="496"/>
      <c r="AN708" s="496"/>
      <c r="AO708" s="496"/>
      <c r="AP708" s="496"/>
      <c r="AQ708" s="496"/>
      <c r="AR708" s="496"/>
      <c r="AS708" s="496"/>
      <c r="AT708" s="496"/>
      <c r="AU708" s="496"/>
      <c r="AV708" s="496"/>
      <c r="AW708" s="496"/>
      <c r="AX708" s="497"/>
    </row>
    <row r="709" spans="1:50" ht="36.75" customHeight="1" x14ac:dyDescent="0.15">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547</v>
      </c>
      <c r="AE709" s="115"/>
      <c r="AF709" s="115"/>
      <c r="AG709" s="655" t="s">
        <v>580</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581</v>
      </c>
      <c r="AE710" s="115"/>
      <c r="AF710" s="115"/>
      <c r="AG710" s="655" t="s">
        <v>582</v>
      </c>
      <c r="AH710" s="656"/>
      <c r="AI710" s="656"/>
      <c r="AJ710" s="656"/>
      <c r="AK710" s="656"/>
      <c r="AL710" s="656"/>
      <c r="AM710" s="656"/>
      <c r="AN710" s="656"/>
      <c r="AO710" s="656"/>
      <c r="AP710" s="656"/>
      <c r="AQ710" s="656"/>
      <c r="AR710" s="656"/>
      <c r="AS710" s="656"/>
      <c r="AT710" s="656"/>
      <c r="AU710" s="656"/>
      <c r="AV710" s="656"/>
      <c r="AW710" s="656"/>
      <c r="AX710" s="657"/>
    </row>
    <row r="711" spans="1:50" ht="44.25" customHeight="1" x14ac:dyDescent="0.15">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547</v>
      </c>
      <c r="AE711" s="115"/>
      <c r="AF711" s="115"/>
      <c r="AG711" s="655" t="s">
        <v>622</v>
      </c>
      <c r="AH711" s="656"/>
      <c r="AI711" s="656"/>
      <c r="AJ711" s="656"/>
      <c r="AK711" s="656"/>
      <c r="AL711" s="656"/>
      <c r="AM711" s="656"/>
      <c r="AN711" s="656"/>
      <c r="AO711" s="656"/>
      <c r="AP711" s="656"/>
      <c r="AQ711" s="656"/>
      <c r="AR711" s="656"/>
      <c r="AS711" s="656"/>
      <c r="AT711" s="656"/>
      <c r="AU711" s="656"/>
      <c r="AV711" s="656"/>
      <c r="AW711" s="656"/>
      <c r="AX711" s="657"/>
    </row>
    <row r="712" spans="1:50" ht="75" customHeight="1" x14ac:dyDescent="0.15">
      <c r="A712" s="646"/>
      <c r="B712" s="647"/>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575</v>
      </c>
      <c r="AE712" s="567"/>
      <c r="AF712" s="567"/>
      <c r="AG712" s="579" t="s">
        <v>609</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581</v>
      </c>
      <c r="AE713" s="115"/>
      <c r="AF713" s="116"/>
      <c r="AG713" s="655" t="s">
        <v>549</v>
      </c>
      <c r="AH713" s="656"/>
      <c r="AI713" s="656"/>
      <c r="AJ713" s="656"/>
      <c r="AK713" s="656"/>
      <c r="AL713" s="656"/>
      <c r="AM713" s="656"/>
      <c r="AN713" s="656"/>
      <c r="AO713" s="656"/>
      <c r="AP713" s="656"/>
      <c r="AQ713" s="656"/>
      <c r="AR713" s="656"/>
      <c r="AS713" s="656"/>
      <c r="AT713" s="656"/>
      <c r="AU713" s="656"/>
      <c r="AV713" s="656"/>
      <c r="AW713" s="656"/>
      <c r="AX713" s="657"/>
    </row>
    <row r="714" spans="1:50" ht="63" customHeight="1" x14ac:dyDescent="0.15">
      <c r="A714" s="648"/>
      <c r="B714" s="649"/>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6" t="s">
        <v>547</v>
      </c>
      <c r="AE714" s="577"/>
      <c r="AF714" s="578"/>
      <c r="AG714" s="682" t="s">
        <v>605</v>
      </c>
      <c r="AH714" s="683"/>
      <c r="AI714" s="683"/>
      <c r="AJ714" s="683"/>
      <c r="AK714" s="683"/>
      <c r="AL714" s="683"/>
      <c r="AM714" s="683"/>
      <c r="AN714" s="683"/>
      <c r="AO714" s="683"/>
      <c r="AP714" s="683"/>
      <c r="AQ714" s="683"/>
      <c r="AR714" s="683"/>
      <c r="AS714" s="683"/>
      <c r="AT714" s="683"/>
      <c r="AU714" s="683"/>
      <c r="AV714" s="683"/>
      <c r="AW714" s="683"/>
      <c r="AX714" s="684"/>
    </row>
    <row r="715" spans="1:50" ht="46.5" customHeight="1" x14ac:dyDescent="0.15">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70" t="s">
        <v>547</v>
      </c>
      <c r="AE715" s="671"/>
      <c r="AF715" s="672"/>
      <c r="AG715" s="495" t="s">
        <v>583</v>
      </c>
      <c r="AH715" s="496"/>
      <c r="AI715" s="496"/>
      <c r="AJ715" s="496"/>
      <c r="AK715" s="496"/>
      <c r="AL715" s="496"/>
      <c r="AM715" s="496"/>
      <c r="AN715" s="496"/>
      <c r="AO715" s="496"/>
      <c r="AP715" s="496"/>
      <c r="AQ715" s="496"/>
      <c r="AR715" s="496"/>
      <c r="AS715" s="496"/>
      <c r="AT715" s="496"/>
      <c r="AU715" s="496"/>
      <c r="AV715" s="496"/>
      <c r="AW715" s="496"/>
      <c r="AX715" s="497"/>
    </row>
    <row r="716" spans="1:50" ht="42" customHeight="1" x14ac:dyDescent="0.15">
      <c r="A716" s="646"/>
      <c r="B716" s="647"/>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547</v>
      </c>
      <c r="AE716" s="752"/>
      <c r="AF716" s="752"/>
      <c r="AG716" s="655" t="s">
        <v>584</v>
      </c>
      <c r="AH716" s="656"/>
      <c r="AI716" s="656"/>
      <c r="AJ716" s="656"/>
      <c r="AK716" s="656"/>
      <c r="AL716" s="656"/>
      <c r="AM716" s="656"/>
      <c r="AN716" s="656"/>
      <c r="AO716" s="656"/>
      <c r="AP716" s="656"/>
      <c r="AQ716" s="656"/>
      <c r="AR716" s="656"/>
      <c r="AS716" s="656"/>
      <c r="AT716" s="656"/>
      <c r="AU716" s="656"/>
      <c r="AV716" s="656"/>
      <c r="AW716" s="656"/>
      <c r="AX716" s="657"/>
    </row>
    <row r="717" spans="1:50" ht="46.5" customHeight="1" x14ac:dyDescent="0.15">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575</v>
      </c>
      <c r="AE717" s="115"/>
      <c r="AF717" s="115"/>
      <c r="AG717" s="655" t="s">
        <v>585</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547</v>
      </c>
      <c r="AE718" s="115"/>
      <c r="AF718" s="115"/>
      <c r="AG718" s="123" t="s">
        <v>589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1"/>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1"/>
      <c r="B721" s="642"/>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1"/>
      <c r="B722" s="642"/>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1"/>
      <c r="B723" s="642"/>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1"/>
      <c r="B724" s="642"/>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3"/>
      <c r="B725" s="644"/>
      <c r="C725" s="895"/>
      <c r="D725" s="896"/>
      <c r="E725" s="896"/>
      <c r="F725" s="897"/>
      <c r="G725" s="930"/>
      <c r="H725" s="931"/>
      <c r="I725" s="94" t="str">
        <f t="shared" si="4"/>
        <v/>
      </c>
      <c r="J725" s="932"/>
      <c r="K725" s="932"/>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7" t="s">
        <v>49</v>
      </c>
      <c r="B726" s="608"/>
      <c r="C726" s="427" t="s">
        <v>54</v>
      </c>
      <c r="D726" s="562"/>
      <c r="E726" s="562"/>
      <c r="F726" s="563"/>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09"/>
      <c r="B727" s="610"/>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c r="B731" s="605"/>
      <c r="C731" s="605"/>
      <c r="D731" s="605"/>
      <c r="E731" s="606"/>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7" t="s">
        <v>623</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1" t="s">
        <v>433</v>
      </c>
      <c r="B737" s="612"/>
      <c r="C737" s="612"/>
      <c r="D737" s="612"/>
      <c r="E737" s="612"/>
      <c r="F737" s="612"/>
      <c r="G737" s="923" t="s">
        <v>549</v>
      </c>
      <c r="H737" s="924"/>
      <c r="I737" s="924"/>
      <c r="J737" s="924"/>
      <c r="K737" s="924"/>
      <c r="L737" s="924"/>
      <c r="M737" s="924"/>
      <c r="N737" s="924"/>
      <c r="O737" s="924"/>
      <c r="P737" s="925"/>
      <c r="Q737" s="612" t="s">
        <v>360</v>
      </c>
      <c r="R737" s="612"/>
      <c r="S737" s="612"/>
      <c r="T737" s="612"/>
      <c r="U737" s="612"/>
      <c r="V737" s="612"/>
      <c r="W737" s="923">
        <v>120</v>
      </c>
      <c r="X737" s="924"/>
      <c r="Y737" s="924"/>
      <c r="Z737" s="924"/>
      <c r="AA737" s="924"/>
      <c r="AB737" s="924"/>
      <c r="AC737" s="924"/>
      <c r="AD737" s="924"/>
      <c r="AE737" s="924"/>
      <c r="AF737" s="925"/>
      <c r="AG737" s="612" t="s">
        <v>361</v>
      </c>
      <c r="AH737" s="612"/>
      <c r="AI737" s="612"/>
      <c r="AJ737" s="612"/>
      <c r="AK737" s="612"/>
      <c r="AL737" s="612"/>
      <c r="AM737" s="923">
        <v>361</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115</v>
      </c>
      <c r="H738" s="924"/>
      <c r="I738" s="924"/>
      <c r="J738" s="924"/>
      <c r="K738" s="924"/>
      <c r="L738" s="924"/>
      <c r="M738" s="924"/>
      <c r="N738" s="924"/>
      <c r="O738" s="924"/>
      <c r="P738" s="924"/>
      <c r="Q738" s="612" t="s">
        <v>363</v>
      </c>
      <c r="R738" s="612"/>
      <c r="S738" s="612"/>
      <c r="T738" s="612"/>
      <c r="U738" s="612"/>
      <c r="V738" s="612"/>
      <c r="W738" s="929" t="s">
        <v>586</v>
      </c>
      <c r="X738" s="924"/>
      <c r="Y738" s="924"/>
      <c r="Z738" s="924"/>
      <c r="AA738" s="924"/>
      <c r="AB738" s="924"/>
      <c r="AC738" s="924"/>
      <c r="AD738" s="924"/>
      <c r="AE738" s="924"/>
      <c r="AF738" s="925"/>
      <c r="AG738" s="901" t="s">
        <v>364</v>
      </c>
      <c r="AH738" s="901"/>
      <c r="AI738" s="901"/>
      <c r="AJ738" s="901"/>
      <c r="AK738" s="901"/>
      <c r="AL738" s="901"/>
      <c r="AM738" s="929" t="s">
        <v>587</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588</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604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8"/>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8"/>
      <c r="B781" s="756"/>
      <c r="C781" s="756"/>
      <c r="D781" s="756"/>
      <c r="E781" s="756"/>
      <c r="F781" s="757"/>
      <c r="G781" s="434" t="s">
        <v>603</v>
      </c>
      <c r="H781" s="435"/>
      <c r="I781" s="435"/>
      <c r="J781" s="435"/>
      <c r="K781" s="436"/>
      <c r="L781" s="437" t="s">
        <v>600</v>
      </c>
      <c r="M781" s="438"/>
      <c r="N781" s="438"/>
      <c r="O781" s="438"/>
      <c r="P781" s="438"/>
      <c r="Q781" s="438"/>
      <c r="R781" s="438"/>
      <c r="S781" s="438"/>
      <c r="T781" s="438"/>
      <c r="U781" s="438"/>
      <c r="V781" s="438"/>
      <c r="W781" s="438"/>
      <c r="X781" s="439"/>
      <c r="Y781" s="464">
        <v>0.7</v>
      </c>
      <c r="Z781" s="465"/>
      <c r="AA781" s="465"/>
      <c r="AB781" s="561"/>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8"/>
      <c r="B782" s="756"/>
      <c r="C782" s="756"/>
      <c r="D782" s="756"/>
      <c r="E782" s="756"/>
      <c r="F782" s="757"/>
      <c r="G782" s="345" t="s">
        <v>595</v>
      </c>
      <c r="H782" s="346"/>
      <c r="I782" s="346"/>
      <c r="J782" s="346"/>
      <c r="K782" s="347"/>
      <c r="L782" s="390" t="s">
        <v>595</v>
      </c>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8"/>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8"/>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8"/>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8"/>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8"/>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8"/>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8"/>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8"/>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8"/>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8"/>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8"/>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8"/>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1"/>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8"/>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8"/>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8"/>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8"/>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8"/>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8"/>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8"/>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8"/>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8"/>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8"/>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8"/>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8"/>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8"/>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1"/>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8"/>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8"/>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8"/>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8"/>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8"/>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8"/>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8"/>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8"/>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8"/>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8"/>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8"/>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8"/>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8"/>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1"/>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8"/>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8"/>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8"/>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8"/>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8"/>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8"/>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8"/>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8"/>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8"/>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8"/>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599</v>
      </c>
      <c r="D837" s="404"/>
      <c r="E837" s="404"/>
      <c r="F837" s="404"/>
      <c r="G837" s="404"/>
      <c r="H837" s="404"/>
      <c r="I837" s="404"/>
      <c r="J837" s="405">
        <v>6011001035920</v>
      </c>
      <c r="K837" s="406"/>
      <c r="L837" s="406"/>
      <c r="M837" s="406"/>
      <c r="N837" s="406"/>
      <c r="O837" s="406"/>
      <c r="P837" s="415" t="s">
        <v>600</v>
      </c>
      <c r="Q837" s="308"/>
      <c r="R837" s="308"/>
      <c r="S837" s="308"/>
      <c r="T837" s="308"/>
      <c r="U837" s="308"/>
      <c r="V837" s="308"/>
      <c r="W837" s="308"/>
      <c r="X837" s="308"/>
      <c r="Y837" s="316">
        <v>0.7</v>
      </c>
      <c r="Z837" s="317"/>
      <c r="AA837" s="317"/>
      <c r="AB837" s="318"/>
      <c r="AC837" s="407" t="s">
        <v>536</v>
      </c>
      <c r="AD837" s="413"/>
      <c r="AE837" s="413"/>
      <c r="AF837" s="413"/>
      <c r="AG837" s="413"/>
      <c r="AH837" s="408">
        <v>1</v>
      </c>
      <c r="AI837" s="409"/>
      <c r="AJ837" s="409"/>
      <c r="AK837" s="409"/>
      <c r="AL837" s="313" t="s">
        <v>601</v>
      </c>
      <c r="AM837" s="314"/>
      <c r="AN837" s="314"/>
      <c r="AO837" s="315"/>
      <c r="AP837" s="309" t="s">
        <v>602</v>
      </c>
      <c r="AQ837" s="309"/>
      <c r="AR837" s="309"/>
      <c r="AS837" s="309"/>
      <c r="AT837" s="309"/>
      <c r="AU837" s="309"/>
      <c r="AV837" s="309"/>
      <c r="AW837" s="309"/>
      <c r="AX837" s="309"/>
    </row>
    <row r="838" spans="1:50" ht="30" customHeight="1" x14ac:dyDescent="0.15">
      <c r="A838" s="393">
        <v>2</v>
      </c>
      <c r="B838" s="393">
        <v>1</v>
      </c>
      <c r="C838" s="414" t="s">
        <v>599</v>
      </c>
      <c r="D838" s="404"/>
      <c r="E838" s="404"/>
      <c r="F838" s="404"/>
      <c r="G838" s="404"/>
      <c r="H838" s="404"/>
      <c r="I838" s="404"/>
      <c r="J838" s="405">
        <v>6011001035920</v>
      </c>
      <c r="K838" s="406"/>
      <c r="L838" s="406"/>
      <c r="M838" s="406"/>
      <c r="N838" s="406"/>
      <c r="O838" s="406"/>
      <c r="P838" s="415" t="s">
        <v>600</v>
      </c>
      <c r="Q838" s="308"/>
      <c r="R838" s="308"/>
      <c r="S838" s="308"/>
      <c r="T838" s="308"/>
      <c r="U838" s="308"/>
      <c r="V838" s="308"/>
      <c r="W838" s="308"/>
      <c r="X838" s="308"/>
      <c r="Y838" s="316">
        <v>7.0000000000000007E-2</v>
      </c>
      <c r="Z838" s="317"/>
      <c r="AA838" s="317"/>
      <c r="AB838" s="318"/>
      <c r="AC838" s="407" t="s">
        <v>536</v>
      </c>
      <c r="AD838" s="407"/>
      <c r="AE838" s="407"/>
      <c r="AF838" s="407"/>
      <c r="AG838" s="407"/>
      <c r="AH838" s="408">
        <v>1</v>
      </c>
      <c r="AI838" s="409"/>
      <c r="AJ838" s="409"/>
      <c r="AK838" s="409"/>
      <c r="AL838" s="410" t="s">
        <v>601</v>
      </c>
      <c r="AM838" s="411"/>
      <c r="AN838" s="411"/>
      <c r="AO838" s="412"/>
      <c r="AP838" s="309" t="s">
        <v>595</v>
      </c>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6:AQ17 P15:AX15 P13:AX13">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Q138:AQ139 AU138:AU139">
    <cfRule type="expression" dxfId="2089" priority="1513">
      <formula>IF(RIGHT(TEXT(AQ138,"0.#"),1)=".",FALSE,TRUE)</formula>
    </cfRule>
    <cfRule type="expression" dxfId="2088" priority="1514">
      <formula>IF(RIGHT(TEXT(AQ138,"0.#"),1)=".",TRUE,FALSE)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E138:AE139 AI138:AI139 AM138:AM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4" manualBreakCount="14">
    <brk id="29" max="49" man="1"/>
    <brk id="699" max="49" man="1"/>
    <brk id="727" max="49" man="1"/>
    <brk id="739" max="49" man="1"/>
    <brk id="778" max="49" man="1"/>
    <brk id="838"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547</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547</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48" t="s">
        <v>60</v>
      </c>
      <c r="Q2" s="540"/>
      <c r="R2" s="540"/>
      <c r="S2" s="540"/>
      <c r="T2" s="540"/>
      <c r="U2" s="540"/>
      <c r="V2" s="540"/>
      <c r="W2" s="540"/>
      <c r="X2" s="541"/>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2"/>
      <c r="B3" s="533"/>
      <c r="C3" s="533"/>
      <c r="D3" s="533"/>
      <c r="E3" s="533"/>
      <c r="F3" s="534"/>
      <c r="G3" s="542"/>
      <c r="H3" s="368"/>
      <c r="I3" s="368"/>
      <c r="J3" s="368"/>
      <c r="K3" s="368"/>
      <c r="L3" s="368"/>
      <c r="M3" s="368"/>
      <c r="N3" s="368"/>
      <c r="O3" s="543"/>
      <c r="P3" s="555"/>
      <c r="Q3" s="368"/>
      <c r="R3" s="368"/>
      <c r="S3" s="368"/>
      <c r="T3" s="368"/>
      <c r="U3" s="368"/>
      <c r="V3" s="368"/>
      <c r="W3" s="368"/>
      <c r="X3" s="543"/>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5"/>
      <c r="B4" s="533"/>
      <c r="C4" s="533"/>
      <c r="D4" s="533"/>
      <c r="E4" s="533"/>
      <c r="F4" s="534"/>
      <c r="G4" s="510"/>
      <c r="H4" s="1025"/>
      <c r="I4" s="1025"/>
      <c r="J4" s="1025"/>
      <c r="K4" s="1025"/>
      <c r="L4" s="1025"/>
      <c r="M4" s="1025"/>
      <c r="N4" s="1025"/>
      <c r="O4" s="1026"/>
      <c r="P4" s="121"/>
      <c r="Q4" s="1033"/>
      <c r="R4" s="1033"/>
      <c r="S4" s="1033"/>
      <c r="T4" s="1033"/>
      <c r="U4" s="1033"/>
      <c r="V4" s="1033"/>
      <c r="W4" s="1033"/>
      <c r="X4" s="1034"/>
      <c r="Y4" s="1011" t="s">
        <v>13</v>
      </c>
      <c r="Z4" s="1012"/>
      <c r="AA4" s="1013"/>
      <c r="AB4" s="49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6"/>
      <c r="B5" s="537"/>
      <c r="C5" s="537"/>
      <c r="D5" s="537"/>
      <c r="E5" s="537"/>
      <c r="F5" s="538"/>
      <c r="G5" s="1027"/>
      <c r="H5" s="1028"/>
      <c r="I5" s="1028"/>
      <c r="J5" s="1028"/>
      <c r="K5" s="1028"/>
      <c r="L5" s="1028"/>
      <c r="M5" s="1028"/>
      <c r="N5" s="1028"/>
      <c r="O5" s="1029"/>
      <c r="P5" s="1035"/>
      <c r="Q5" s="1035"/>
      <c r="R5" s="1035"/>
      <c r="S5" s="1035"/>
      <c r="T5" s="1035"/>
      <c r="U5" s="1035"/>
      <c r="V5" s="1035"/>
      <c r="W5" s="1035"/>
      <c r="X5" s="1036"/>
      <c r="Y5" s="282" t="s">
        <v>55</v>
      </c>
      <c r="Z5" s="1008"/>
      <c r="AA5" s="1009"/>
      <c r="AB5" s="669"/>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6"/>
      <c r="B6" s="537"/>
      <c r="C6" s="537"/>
      <c r="D6" s="537"/>
      <c r="E6" s="537"/>
      <c r="F6" s="538"/>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2" t="s">
        <v>501</v>
      </c>
      <c r="B9" s="533"/>
      <c r="C9" s="533"/>
      <c r="D9" s="533"/>
      <c r="E9" s="533"/>
      <c r="F9" s="534"/>
      <c r="G9" s="539" t="s">
        <v>266</v>
      </c>
      <c r="H9" s="540"/>
      <c r="I9" s="540"/>
      <c r="J9" s="540"/>
      <c r="K9" s="540"/>
      <c r="L9" s="540"/>
      <c r="M9" s="540"/>
      <c r="N9" s="540"/>
      <c r="O9" s="541"/>
      <c r="P9" s="748" t="s">
        <v>60</v>
      </c>
      <c r="Q9" s="540"/>
      <c r="R9" s="540"/>
      <c r="S9" s="540"/>
      <c r="T9" s="540"/>
      <c r="U9" s="540"/>
      <c r="V9" s="540"/>
      <c r="W9" s="540"/>
      <c r="X9" s="541"/>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5"/>
      <c r="B11" s="533"/>
      <c r="C11" s="533"/>
      <c r="D11" s="533"/>
      <c r="E11" s="533"/>
      <c r="F11" s="534"/>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49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6"/>
      <c r="B12" s="537"/>
      <c r="C12" s="537"/>
      <c r="D12" s="537"/>
      <c r="E12" s="537"/>
      <c r="F12" s="538"/>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669"/>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5"/>
      <c r="B13" s="636"/>
      <c r="C13" s="636"/>
      <c r="D13" s="636"/>
      <c r="E13" s="636"/>
      <c r="F13" s="637"/>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2" t="s">
        <v>501</v>
      </c>
      <c r="B16" s="533"/>
      <c r="C16" s="533"/>
      <c r="D16" s="533"/>
      <c r="E16" s="533"/>
      <c r="F16" s="534"/>
      <c r="G16" s="539" t="s">
        <v>266</v>
      </c>
      <c r="H16" s="540"/>
      <c r="I16" s="540"/>
      <c r="J16" s="540"/>
      <c r="K16" s="540"/>
      <c r="L16" s="540"/>
      <c r="M16" s="540"/>
      <c r="N16" s="540"/>
      <c r="O16" s="541"/>
      <c r="P16" s="748" t="s">
        <v>60</v>
      </c>
      <c r="Q16" s="540"/>
      <c r="R16" s="540"/>
      <c r="S16" s="540"/>
      <c r="T16" s="540"/>
      <c r="U16" s="540"/>
      <c r="V16" s="540"/>
      <c r="W16" s="540"/>
      <c r="X16" s="541"/>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5"/>
      <c r="B18" s="533"/>
      <c r="C18" s="533"/>
      <c r="D18" s="533"/>
      <c r="E18" s="533"/>
      <c r="F18" s="534"/>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49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6"/>
      <c r="B19" s="537"/>
      <c r="C19" s="537"/>
      <c r="D19" s="537"/>
      <c r="E19" s="537"/>
      <c r="F19" s="538"/>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669"/>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5"/>
      <c r="B20" s="636"/>
      <c r="C20" s="636"/>
      <c r="D20" s="636"/>
      <c r="E20" s="636"/>
      <c r="F20" s="637"/>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2" t="s">
        <v>501</v>
      </c>
      <c r="B23" s="533"/>
      <c r="C23" s="533"/>
      <c r="D23" s="533"/>
      <c r="E23" s="533"/>
      <c r="F23" s="534"/>
      <c r="G23" s="539" t="s">
        <v>266</v>
      </c>
      <c r="H23" s="540"/>
      <c r="I23" s="540"/>
      <c r="J23" s="540"/>
      <c r="K23" s="540"/>
      <c r="L23" s="540"/>
      <c r="M23" s="540"/>
      <c r="N23" s="540"/>
      <c r="O23" s="541"/>
      <c r="P23" s="748" t="s">
        <v>60</v>
      </c>
      <c r="Q23" s="540"/>
      <c r="R23" s="540"/>
      <c r="S23" s="540"/>
      <c r="T23" s="540"/>
      <c r="U23" s="540"/>
      <c r="V23" s="540"/>
      <c r="W23" s="540"/>
      <c r="X23" s="541"/>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5"/>
      <c r="B25" s="533"/>
      <c r="C25" s="533"/>
      <c r="D25" s="533"/>
      <c r="E25" s="533"/>
      <c r="F25" s="534"/>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49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6"/>
      <c r="B26" s="537"/>
      <c r="C26" s="537"/>
      <c r="D26" s="537"/>
      <c r="E26" s="537"/>
      <c r="F26" s="538"/>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669"/>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5"/>
      <c r="B27" s="636"/>
      <c r="C27" s="636"/>
      <c r="D27" s="636"/>
      <c r="E27" s="636"/>
      <c r="F27" s="637"/>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2" t="s">
        <v>501</v>
      </c>
      <c r="B30" s="533"/>
      <c r="C30" s="533"/>
      <c r="D30" s="533"/>
      <c r="E30" s="533"/>
      <c r="F30" s="534"/>
      <c r="G30" s="539" t="s">
        <v>266</v>
      </c>
      <c r="H30" s="540"/>
      <c r="I30" s="540"/>
      <c r="J30" s="540"/>
      <c r="K30" s="540"/>
      <c r="L30" s="540"/>
      <c r="M30" s="540"/>
      <c r="N30" s="540"/>
      <c r="O30" s="541"/>
      <c r="P30" s="748" t="s">
        <v>60</v>
      </c>
      <c r="Q30" s="540"/>
      <c r="R30" s="540"/>
      <c r="S30" s="540"/>
      <c r="T30" s="540"/>
      <c r="U30" s="540"/>
      <c r="V30" s="540"/>
      <c r="W30" s="540"/>
      <c r="X30" s="541"/>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5"/>
      <c r="B32" s="533"/>
      <c r="C32" s="533"/>
      <c r="D32" s="533"/>
      <c r="E32" s="533"/>
      <c r="F32" s="534"/>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49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6"/>
      <c r="B33" s="537"/>
      <c r="C33" s="537"/>
      <c r="D33" s="537"/>
      <c r="E33" s="537"/>
      <c r="F33" s="538"/>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669"/>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5"/>
      <c r="B34" s="636"/>
      <c r="C34" s="636"/>
      <c r="D34" s="636"/>
      <c r="E34" s="636"/>
      <c r="F34" s="637"/>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2" t="s">
        <v>501</v>
      </c>
      <c r="B37" s="533"/>
      <c r="C37" s="533"/>
      <c r="D37" s="533"/>
      <c r="E37" s="533"/>
      <c r="F37" s="534"/>
      <c r="G37" s="539" t="s">
        <v>266</v>
      </c>
      <c r="H37" s="540"/>
      <c r="I37" s="540"/>
      <c r="J37" s="540"/>
      <c r="K37" s="540"/>
      <c r="L37" s="540"/>
      <c r="M37" s="540"/>
      <c r="N37" s="540"/>
      <c r="O37" s="541"/>
      <c r="P37" s="748" t="s">
        <v>60</v>
      </c>
      <c r="Q37" s="540"/>
      <c r="R37" s="540"/>
      <c r="S37" s="540"/>
      <c r="T37" s="540"/>
      <c r="U37" s="540"/>
      <c r="V37" s="540"/>
      <c r="W37" s="540"/>
      <c r="X37" s="541"/>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5"/>
      <c r="B39" s="533"/>
      <c r="C39" s="533"/>
      <c r="D39" s="533"/>
      <c r="E39" s="533"/>
      <c r="F39" s="534"/>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49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6"/>
      <c r="B40" s="537"/>
      <c r="C40" s="537"/>
      <c r="D40" s="537"/>
      <c r="E40" s="537"/>
      <c r="F40" s="538"/>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669"/>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5"/>
      <c r="B41" s="636"/>
      <c r="C41" s="636"/>
      <c r="D41" s="636"/>
      <c r="E41" s="636"/>
      <c r="F41" s="637"/>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2" t="s">
        <v>501</v>
      </c>
      <c r="B44" s="533"/>
      <c r="C44" s="533"/>
      <c r="D44" s="533"/>
      <c r="E44" s="533"/>
      <c r="F44" s="534"/>
      <c r="G44" s="539" t="s">
        <v>266</v>
      </c>
      <c r="H44" s="540"/>
      <c r="I44" s="540"/>
      <c r="J44" s="540"/>
      <c r="K44" s="540"/>
      <c r="L44" s="540"/>
      <c r="M44" s="540"/>
      <c r="N44" s="540"/>
      <c r="O44" s="541"/>
      <c r="P44" s="748" t="s">
        <v>60</v>
      </c>
      <c r="Q44" s="540"/>
      <c r="R44" s="540"/>
      <c r="S44" s="540"/>
      <c r="T44" s="540"/>
      <c r="U44" s="540"/>
      <c r="V44" s="540"/>
      <c r="W44" s="540"/>
      <c r="X44" s="541"/>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5"/>
      <c r="B46" s="533"/>
      <c r="C46" s="533"/>
      <c r="D46" s="533"/>
      <c r="E46" s="533"/>
      <c r="F46" s="534"/>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49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6"/>
      <c r="B47" s="537"/>
      <c r="C47" s="537"/>
      <c r="D47" s="537"/>
      <c r="E47" s="537"/>
      <c r="F47" s="538"/>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669"/>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5"/>
      <c r="B48" s="636"/>
      <c r="C48" s="636"/>
      <c r="D48" s="636"/>
      <c r="E48" s="636"/>
      <c r="F48" s="637"/>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2" t="s">
        <v>501</v>
      </c>
      <c r="B51" s="533"/>
      <c r="C51" s="533"/>
      <c r="D51" s="533"/>
      <c r="E51" s="533"/>
      <c r="F51" s="534"/>
      <c r="G51" s="539" t="s">
        <v>266</v>
      </c>
      <c r="H51" s="540"/>
      <c r="I51" s="540"/>
      <c r="J51" s="540"/>
      <c r="K51" s="540"/>
      <c r="L51" s="540"/>
      <c r="M51" s="540"/>
      <c r="N51" s="540"/>
      <c r="O51" s="541"/>
      <c r="P51" s="748" t="s">
        <v>60</v>
      </c>
      <c r="Q51" s="540"/>
      <c r="R51" s="540"/>
      <c r="S51" s="540"/>
      <c r="T51" s="540"/>
      <c r="U51" s="540"/>
      <c r="V51" s="540"/>
      <c r="W51" s="540"/>
      <c r="X51" s="541"/>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5"/>
      <c r="B53" s="533"/>
      <c r="C53" s="533"/>
      <c r="D53" s="533"/>
      <c r="E53" s="533"/>
      <c r="F53" s="534"/>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49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6"/>
      <c r="B54" s="537"/>
      <c r="C54" s="537"/>
      <c r="D54" s="537"/>
      <c r="E54" s="537"/>
      <c r="F54" s="538"/>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669"/>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5"/>
      <c r="B55" s="636"/>
      <c r="C55" s="636"/>
      <c r="D55" s="636"/>
      <c r="E55" s="636"/>
      <c r="F55" s="637"/>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2" t="s">
        <v>501</v>
      </c>
      <c r="B58" s="533"/>
      <c r="C58" s="533"/>
      <c r="D58" s="533"/>
      <c r="E58" s="533"/>
      <c r="F58" s="534"/>
      <c r="G58" s="539" t="s">
        <v>266</v>
      </c>
      <c r="H58" s="540"/>
      <c r="I58" s="540"/>
      <c r="J58" s="540"/>
      <c r="K58" s="540"/>
      <c r="L58" s="540"/>
      <c r="M58" s="540"/>
      <c r="N58" s="540"/>
      <c r="O58" s="541"/>
      <c r="P58" s="748" t="s">
        <v>60</v>
      </c>
      <c r="Q58" s="540"/>
      <c r="R58" s="540"/>
      <c r="S58" s="540"/>
      <c r="T58" s="540"/>
      <c r="U58" s="540"/>
      <c r="V58" s="540"/>
      <c r="W58" s="540"/>
      <c r="X58" s="541"/>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5"/>
      <c r="B60" s="533"/>
      <c r="C60" s="533"/>
      <c r="D60" s="533"/>
      <c r="E60" s="533"/>
      <c r="F60" s="534"/>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49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6"/>
      <c r="B61" s="537"/>
      <c r="C61" s="537"/>
      <c r="D61" s="537"/>
      <c r="E61" s="537"/>
      <c r="F61" s="538"/>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669"/>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5"/>
      <c r="B62" s="636"/>
      <c r="C62" s="636"/>
      <c r="D62" s="636"/>
      <c r="E62" s="636"/>
      <c r="F62" s="637"/>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2" t="s">
        <v>501</v>
      </c>
      <c r="B65" s="533"/>
      <c r="C65" s="533"/>
      <c r="D65" s="533"/>
      <c r="E65" s="533"/>
      <c r="F65" s="534"/>
      <c r="G65" s="539" t="s">
        <v>266</v>
      </c>
      <c r="H65" s="540"/>
      <c r="I65" s="540"/>
      <c r="J65" s="540"/>
      <c r="K65" s="540"/>
      <c r="L65" s="540"/>
      <c r="M65" s="540"/>
      <c r="N65" s="540"/>
      <c r="O65" s="541"/>
      <c r="P65" s="748" t="s">
        <v>60</v>
      </c>
      <c r="Q65" s="540"/>
      <c r="R65" s="540"/>
      <c r="S65" s="540"/>
      <c r="T65" s="540"/>
      <c r="U65" s="540"/>
      <c r="V65" s="540"/>
      <c r="W65" s="540"/>
      <c r="X65" s="541"/>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5"/>
      <c r="B67" s="533"/>
      <c r="C67" s="533"/>
      <c r="D67" s="533"/>
      <c r="E67" s="533"/>
      <c r="F67" s="534"/>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49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6"/>
      <c r="B68" s="537"/>
      <c r="C68" s="537"/>
      <c r="D68" s="537"/>
      <c r="E68" s="537"/>
      <c r="F68" s="538"/>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669"/>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5"/>
      <c r="B69" s="636"/>
      <c r="C69" s="636"/>
      <c r="D69" s="636"/>
      <c r="E69" s="636"/>
      <c r="F69" s="637"/>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1"/>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1"/>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1"/>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1"/>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1"/>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1"/>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1"/>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1"/>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1"/>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1"/>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1"/>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1"/>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1"/>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1"/>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1"/>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1"/>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1"/>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1"/>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1"/>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1"/>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2017-06-05T09:44:36Z</cp:lastPrinted>
  <dcterms:created xsi:type="dcterms:W3CDTF">2012-03-13T00:50:25Z</dcterms:created>
  <dcterms:modified xsi:type="dcterms:W3CDTF">2017-07-06T07:38:33Z</dcterms:modified>
</cp:coreProperties>
</file>