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AM8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<sst xmlns="http://schemas.openxmlformats.org/spreadsheetml/2006/main" count="2936" uniqueCount="639">
  <si>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</si>
  <si>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</si>
  <si>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</si>
  <si>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</si>
  <si>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</si>
  <si>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</si>
  <si>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</si>
  <si>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</si>
  <si>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</si>
  <si>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</si>
  <si>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</si>
  <si>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</si>
  <si>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</si>
  <si>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</si>
  <si>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</si>
  <si>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</si>
  <si>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</si>
  <si>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</si>
  <si>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</si>
  <si>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</si>
  <si>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</si>
  <si>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</si>
  <si>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</si>
  <si>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</si>
  <si>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</si>
  <si>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</si>
  <si>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</si>
  <si>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</si>
  <si>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</si>
  <si>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</si>
  <si>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</si>
  <si>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</si>
  <si>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</si>
  <si>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</si>
  <si>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</si>
  <si>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</si>
  <si>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</si>
  <si>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</si>
  <si>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</si>
  <si>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</si>
  <si>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</si>
  <si>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</si>
  <si>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</si>
  <si>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</si>
  <si>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</si>
  <si>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</si>
  <si>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</si>
  <si>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</si>
  <si>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</si>
  <si>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</si>
  <si>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</si>
  <si>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</si>
  <si>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</si>
  <si>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</si>
  <si>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</si>
  <si>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</si>
  <si>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</si>
  <si>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</si>
  <si>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</si>
  <si>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</si>
  <si>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</si>
  <si>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</si>
  <si>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</si>
  <si>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</si>
  <si>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</si>
  <si>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</si>
  <si>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</si>
  <si>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</si>
  <si>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</si>
  <si>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</si>
  <si>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</si>
  <si>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</si>
  <si>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</si>
  <si>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</si>
  <si>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</si>
  <si>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</si>
  <si>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</si>
  <si>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</si>
  <si>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</si>
  <si>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</si>
  <si>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</si>
  <si>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</si>
  <si>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</si>
  <si>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</si>
  <si>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</si>
  <si>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</si>
  <si>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</si>
  <si>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</si>
  <si>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</si>
  <si>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</si>
  <si>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</si>
  <si>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</si>
  <si>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</si>
  <si>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</si>
  <si>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</si>
  <si>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</si>
  <si>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</si>
  <si>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</si>
  <si>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</si>
  <si>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</si>
  <si>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</si>
  <si>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</si>
  <si>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</si>
  <si>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</si>
  <si>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</si>
  <si>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</si>
  <si>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</si>
  <si>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</si>
  <si>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</si>
  <si>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</si>
  <si>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</si>
  <si>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</si>
  <si>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</si>
  <si>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</si>
  <si>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</si>
  <si>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</si>
  <si>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</si>
  <si>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</si>
  <si>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</si>
  <si>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</si>
  <si>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</si>
  <si>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</si>
  <si>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</si>
  <si>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</si>
  <si>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</si>
  <si>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</si>
  <si>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</si>
  <si>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</si>
  <si>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</si>
  <si>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</si>
  <si>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</si>
  <si>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</si>
  <si>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</si>
  <si>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</si>
  <si>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</si>
  <si>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</si>
  <si>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</si>
  <si>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</si>
  <si>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</si>
  <si>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</si>
  <si>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</si>
  <si>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</si>
  <si>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</si>
  <si>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</si>
  <si>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</si>
  <si>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</si>
  <si>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</si>
  <si>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</si>
  <si>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</si>
  <si>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</si>
  <si>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</si>
  <si>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</si>
  <si>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</si>
  <si>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</si>
  <si>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</si>
  <si>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</si>
  <si>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</si>
  <si>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</si>
  <si>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</si>
  <si>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</si>
  <si>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</si>
  <si>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</si>
  <si>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</si>
  <si>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</si>
  <si>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</si>
  <si>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</si>
  <si>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</si>
  <si>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</si>
  <si>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</si>
  <si>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</si>
  <si>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</si>
  <si>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</si>
  <si>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</si>
  <si>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</si>
  <si>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</si>
  <si>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</si>
  <si>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</si>
  <si>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</si>
  <si>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</si>
  <si>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</si>
  <si>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</si>
  <si>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</si>
  <si>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</si>
  <si>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</si>
  <si>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</si>
  <si>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</si>
  <si>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</si>
  <si>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</si>
  <si>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</si>
  <si>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</si>
  <si>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</si>
  <si>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</si>
  <si>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</si>
  <si>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</si>
  <si>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</si>
  <si>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</si>
  <si>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</si>
  <si>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</si>
  <si>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</si>
  <si>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</si>
  <si>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</si>
  <si>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</si>
  <si>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</si>
  <si>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</si>
  <si>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</si>
  <si>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</si>
  <si>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</si>
  <si>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</si>
  <si>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</si>
  <si>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</si>
  <si>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</si>
  <si>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</si>
  <si>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</si>
  <si>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</si>
  <si>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</si>
  <si>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</si>
  <si>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</si>
  <si>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</si>
  <si>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</si>
  <si>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</si>
  <si>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</si>
  <si>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</si>
  <si>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</si>
  <si>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</si>
  <si>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</si>
  <si>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</si>
  <si>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</si>
  <si>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</si>
  <si>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</si>
  <si>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</si>
  <si>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</si>
  <si>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</si>
  <si>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</si>
  <si>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</si>
  <si>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</si>
  <si>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</si>
  <si>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</si>
  <si>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</si>
  <si>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</si>
  <si>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</si>
  <si>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</si>
  <si>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</si>
  <si>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</si>
  <si>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</si>
  <si>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</si>
  <si>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</si>
  <si>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</si>
  <si>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</si>
  <si>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</si>
  <si>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</si>
  <si>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</si>
  <si>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</si>
  <si>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</si>
  <si>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</si>
  <si>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</si>
  <si>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</si>
  <si>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</si>
  <si>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</si>
  <si>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</si>
  <si>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</si>
  <si>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</si>
  <si>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</si>
  <si>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</si>
  <si>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</si>
  <si>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</si>
  <si>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</si>
  <si>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</si>
  <si>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</si>
  <si>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</si>
  <si>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</si>
  <si>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</si>
  <si>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</si>
  <si>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</si>
  <si>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</si>
  <si>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</si>
  <si>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</si>
  <si>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</si>
  <si>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</si>
  <si>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</si>
  <si>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</si>
  <si>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</si>
  <si>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</si>
  <si>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</si>
  <si>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</si>
  <si>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</si>
  <si>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</si>
  <si>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</si>
  <si>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</si>
  <si>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</si>
  <si>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</si>
  <si>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</si>
  <si>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</si>
  <si>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</si>
  <si>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</si>
  <si>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</si>
  <si>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</si>
  <si>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</si>
  <si>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</si>
  <si>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</si>
  <si>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</si>
  <si>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</si>
  <si>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</si>
  <si>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</si>
  <si>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</si>
  <si>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</si>
  <si>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</si>
  <si>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</si>
  <si>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</si>
  <si>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</si>
  <si>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</si>
  <si>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</si>
  <si>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</si>
  <si>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</si>
  <si>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</si>
  <si>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</si>
  <si>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</si>
  <si>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</si>
  <si>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</si>
  <si>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</si>
  <si>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</si>
  <si>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</si>
  <si>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</si>
  <si>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</si>
  <si>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</si>
  <si>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</si>
  <si>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</si>
  <si>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</si>
  <si>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</si>
  <si>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</si>
  <si>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</si>
  <si>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</si>
  <si>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</si>
  <si>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</si>
  <si>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</si>
  <si>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</si>
  <si>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</si>
  <si>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</si>
  <si>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</si>
  <si>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</si>
  <si>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</si>
  <si>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</si>
  <si>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</si>
  <si>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</si>
  <si>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</si>
  <si>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</si>
  <si>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</si>
  <si>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</si>
  <si>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</si>
  <si>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</si>
  <si>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</si>
  <si>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</si>
  <si>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</si>
  <si>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</si>
  <si>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</si>
  <si>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</si>
  <si>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</si>
  <si>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</si>
  <si>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</si>
  <si>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</si>
  <si>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</si>
  <si>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</si>
  <si>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</si>
  <si>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</si>
  <si>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</si>
  <si>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</si>
  <si>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</si>
  <si>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</si>
  <si>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</si>
  <si>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</si>
  <si>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</si>
  <si>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</si>
  <si>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</si>
  <si>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</si>
  <si>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</si>
  <si>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</si>
  <si>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</si>
  <si>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</si>
  <si>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</si>
  <si>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</si>
  <si>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</si>
  <si>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</si>
  <si>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</si>
  <si>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</si>
  <si>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</si>
  <si>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</si>
  <si>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</si>
  <si>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</si>
  <si>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</si>
  <si>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</si>
  <si>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</si>
  <si>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</si>
  <si>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</si>
  <si>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</si>
  <si>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</si>
  <si>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</si>
  <si>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</si>
  <si>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</si>
  <si>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</si>
  <si>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</si>
  <si>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</si>
  <si>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</si>
  <si>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</si>
  <si>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</si>
  <si>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</si>
  <si>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</si>
  <si>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</si>
  <si>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</si>
  <si>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</si>
  <si>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</si>
  <si>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</si>
  <si>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</si>
  <si>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</si>
  <si>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</si>
  <si>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</si>
  <si>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</si>
  <si>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</si>
  <si>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</si>
  <si>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</si>
  <si>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</si>
  <si>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</si>
  <si>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</si>
  <si>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</si>
  <si>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</si>
  <si>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</si>
  <si>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</si>
  <si>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</si>
  <si>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</si>
  <si>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</si>
  <si>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</si>
  <si>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</si>
  <si>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</si>
  <si>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</si>
  <si>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</si>
  <si>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</si>
  <si>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</si>
  <si>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</si>
  <si>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</si>
  <si>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</si>
  <si>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</si>
  <si>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</si>
  <si>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</si>
  <si>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</si>
  <si>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</si>
  <si>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</si>
  <si>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</si>
  <si>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</si>
  <si>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</si>
  <si>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</si>
  <si>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</si>
  <si>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</si>
  <si>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</si>
  <si>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</si>
  <si>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</si>
  <si>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</si>
  <si>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</si>
  <si>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</si>
  <si>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</si>
  <si>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</si>
  <si>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</si>
  <si>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</si>
  <si>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</si>
  <si>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</si>
  <si>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</si>
  <si>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</si>
  <si>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</si>
  <si>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</si>
  <si>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</si>
  <si>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</si>
  <si>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</si>
  <si>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</si>
  <si>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</si>
  <si>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</si>
  <si>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</si>
  <si>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</si>
  <si>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</si>
  <si>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</si>
  <si>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</si>
  <si>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</si>
  <si>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</si>
  <si>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</si>
  <si>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</si>
  <si>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</si>
  <si>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</si>
  <si>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</si>
  <si>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</si>
  <si>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</si>
  <si>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</si>
  <si>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</si>
  <si>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</si>
  <si>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</si>
  <si>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</si>
  <si>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</si>
  <si>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</si>
  <si>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</si>
  <si>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</si>
  <si>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</si>
  <si>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</si>
  <si>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</si>
  <si>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</si>
  <si>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</si>
  <si>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</si>
  <si>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</si>
  <si>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</si>
  <si>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</si>
  <si>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</si>
  <si>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</si>
  <si>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</si>
  <si>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</si>
  <si>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</si>
  <si>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</si>
  <si>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</si>
  <si>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</si>
  <si>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</si>
  <si>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</si>
  <si>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</si>
  <si>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</si>
  <si>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</si>
  <si>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</si>
  <si>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</si>
  <si>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</si>
  <si>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</si>
  <si>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</si>
  <si>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</si>
  <si>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</si>
  <si>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</si>
  <si>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</si>
  <si>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</si>
  <si>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</si>
  <si>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</si>
  <si>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</si>
  <si>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</si>
  <si>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</si>
  <si>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</si>
  <si>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</si>
  <si>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</si>
  <si>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</si>
  <si>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</si>
  <si>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</si>
  <si>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</si>
  <si>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</si>
  <si>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</si>
  <si>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</si>
  <si>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</si>
  <si>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国際原子力発電安全協力推進事業</t>
    <phoneticPr fontId="5"/>
  </si>
  <si>
    <t>国際室長　原　　裕</t>
    <rPh sb="0" eb="2">
      <t>コクサイ</t>
    </rPh>
    <rPh sb="2" eb="4">
      <t>シツチョウ</t>
    </rPh>
    <rPh sb="5" eb="6">
      <t>ハラ</t>
    </rPh>
    <rPh sb="8" eb="9">
      <t>ユタカ</t>
    </rPh>
    <phoneticPr fontId="5"/>
  </si>
  <si>
    <t>○</t>
  </si>
  <si>
    <t>本事業は、原子力導入新興国向けの研修や原子力規制機関同士の情報共有ネットワークの構築、国際シンポジウム・ワークショップ等の開催の取組みを通じて活発に情報や意見を交換する環境を整え、我が国の原子力規制の向上に資する情報・意見の収集・発信を担保するとともに、規制者同士の交流や最新の情報に触れることを通じて原子力規制の向上を担う原子力規制庁職員の知識・経験・能力の向上を図ることを目的とする。</t>
    <rPh sb="43" eb="45">
      <t>コクサイ</t>
    </rPh>
    <rPh sb="59" eb="60">
      <t>トウ</t>
    </rPh>
    <rPh sb="61" eb="63">
      <t>カイサイ</t>
    </rPh>
    <rPh sb="77" eb="79">
      <t>イケン</t>
    </rPh>
    <rPh sb="109" eb="111">
      <t>イケン</t>
    </rPh>
    <phoneticPr fontId="5"/>
  </si>
  <si>
    <t>特別会計に関する法律第８５条第６項
特別会計に関する法律施行令第５１条第７項第７号、第１６号</t>
    <phoneticPr fontId="5"/>
  </si>
  <si>
    <t>原子力導入新興国研修事業</t>
    <rPh sb="0" eb="3">
      <t>ゲンシリョク</t>
    </rPh>
    <rPh sb="3" eb="5">
      <t>ドウニュウ</t>
    </rPh>
    <rPh sb="5" eb="8">
      <t>シンコウコク</t>
    </rPh>
    <rPh sb="8" eb="10">
      <t>ケンシュウ</t>
    </rPh>
    <rPh sb="10" eb="12">
      <t>ジギョウ</t>
    </rPh>
    <phoneticPr fontId="5"/>
  </si>
  <si>
    <t>国際情報共有ネットワーク構築</t>
    <rPh sb="0" eb="2">
      <t>コクサイ</t>
    </rPh>
    <rPh sb="2" eb="4">
      <t>ジョウホウ</t>
    </rPh>
    <rPh sb="4" eb="6">
      <t>キョウユウ</t>
    </rPh>
    <rPh sb="12" eb="14">
      <t>コウチク</t>
    </rPh>
    <phoneticPr fontId="5"/>
  </si>
  <si>
    <t>海外機関の調査、国際シンポジウム等の開催</t>
    <rPh sb="0" eb="2">
      <t>カイガイ</t>
    </rPh>
    <rPh sb="2" eb="4">
      <t>キカン</t>
    </rPh>
    <rPh sb="5" eb="7">
      <t>チョウサ</t>
    </rPh>
    <rPh sb="8" eb="10">
      <t>コクサイ</t>
    </rPh>
    <rPh sb="16" eb="17">
      <t>トウ</t>
    </rPh>
    <rPh sb="18" eb="20">
      <t>カイサイ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</si>
  <si>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</si>
  <si>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</si>
  <si>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</si>
  <si>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</si>
  <si>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</si>
  <si>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</si>
  <si>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</si>
  <si>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</si>
  <si>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</si>
  <si>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</si>
  <si>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原子力導入新興国研修、国際情報共有ネットワーク、国際シンポジウム・ワークショップ等の事業を通して、原子力規制に係る最新情報・意見の収集・発信、情報交換環境の整備を行うとともに、規制庁職員の知識・経験・能力の向上を図った。</t>
    <rPh sb="24" eb="26">
      <t>コクサイ</t>
    </rPh>
    <rPh sb="62" eb="64">
      <t>イケン</t>
    </rPh>
    <phoneticPr fontId="5"/>
  </si>
  <si>
    <t>①他国規制者との交流、規制庁職員技術レベル向上のため、研修に講師として積極的に参加することを代替目標とする。</t>
    <phoneticPr fontId="5"/>
  </si>
  <si>
    <t>①他国規制者との交流、規制庁職員技術レベル向上に向け、研修に講師として参加した人数を代替目標とする。</t>
    <phoneticPr fontId="5"/>
  </si>
  <si>
    <t>人</t>
    <rPh sb="0" eb="1">
      <t>ニン</t>
    </rPh>
    <phoneticPr fontId="5"/>
  </si>
  <si>
    <t>②規制庁から提供した国際情報共有ネットワークの情報がユーザーに幅広く活用されることを代替目標とする。
なお、平成２６年度からウェブサイト更新のためアクセス停止中。今年度中に整備作業を完了させる予定。</t>
    <rPh sb="86" eb="88">
      <t>セイビ</t>
    </rPh>
    <rPh sb="88" eb="90">
      <t>サギョウ</t>
    </rPh>
    <phoneticPr fontId="5"/>
  </si>
  <si>
    <t>②国際情報共有ネットワークの規制庁が整備したサイトへのアクセス実績数を代替指標とする。</t>
    <phoneticPr fontId="5"/>
  </si>
  <si>
    <t>回</t>
    <rPh sb="0" eb="1">
      <t>カイ</t>
    </rPh>
    <phoneticPr fontId="5"/>
  </si>
  <si>
    <t>③国際シンポジウム・ワークショップ等の開催により規制に係わる情報を広く発信・共有するとともに、幅広い層の意見を収集することを代替目標とする。</t>
    <rPh sb="1" eb="3">
      <t>コクサイ</t>
    </rPh>
    <rPh sb="17" eb="18">
      <t>トウ</t>
    </rPh>
    <rPh sb="19" eb="21">
      <t>カイサイ</t>
    </rPh>
    <rPh sb="24" eb="26">
      <t>キセイ</t>
    </rPh>
    <rPh sb="27" eb="28">
      <t>カカ</t>
    </rPh>
    <rPh sb="30" eb="32">
      <t>ジョウホウ</t>
    </rPh>
    <rPh sb="33" eb="34">
      <t>ヒロ</t>
    </rPh>
    <rPh sb="35" eb="37">
      <t>ハッシン</t>
    </rPh>
    <rPh sb="38" eb="40">
      <t>キョウユウ</t>
    </rPh>
    <rPh sb="47" eb="49">
      <t>ハバヒロ</t>
    </rPh>
    <rPh sb="50" eb="51">
      <t>ソウ</t>
    </rPh>
    <rPh sb="52" eb="54">
      <t>イケン</t>
    </rPh>
    <rPh sb="55" eb="57">
      <t>シュウシュウ</t>
    </rPh>
    <phoneticPr fontId="5"/>
  </si>
  <si>
    <t>③開催した国際シンポジウム・ワークショップ等を聴講した一般参加者の数を代替指標とする。</t>
    <rPh sb="1" eb="3">
      <t>カイサイ</t>
    </rPh>
    <rPh sb="5" eb="7">
      <t>コクサイ</t>
    </rPh>
    <rPh sb="21" eb="22">
      <t>トウ</t>
    </rPh>
    <rPh sb="23" eb="25">
      <t>チョウコウ</t>
    </rPh>
    <rPh sb="27" eb="29">
      <t>イッパン</t>
    </rPh>
    <rPh sb="29" eb="32">
      <t>サンカシャ</t>
    </rPh>
    <phoneticPr fontId="5"/>
  </si>
  <si>
    <t>-</t>
    <phoneticPr fontId="5"/>
  </si>
  <si>
    <t>② 国際情報共有ネットワークに公開する情報（データベース）の分野数：〔単位：分野〕</t>
    <phoneticPr fontId="5"/>
  </si>
  <si>
    <t>分野</t>
    <rPh sb="0" eb="2">
      <t>ブンヤ</t>
    </rPh>
    <phoneticPr fontId="5"/>
  </si>
  <si>
    <t>③ 国際シンポジウム・ワークショップ等を開催した回数：〔単位：回〕</t>
    <rPh sb="2" eb="4">
      <t>コクサイ</t>
    </rPh>
    <rPh sb="18" eb="19">
      <t>トウ</t>
    </rPh>
    <rPh sb="20" eb="22">
      <t>カイサイ</t>
    </rPh>
    <rPh sb="24" eb="25">
      <t>カイ</t>
    </rPh>
    <rPh sb="31" eb="32">
      <t>カイ</t>
    </rPh>
    <phoneticPr fontId="5"/>
  </si>
  <si>
    <t>① 研修の支出額／原子力導入新興国研修の実施回数 （回）　　　　　　　　　　　</t>
    <phoneticPr fontId="5"/>
  </si>
  <si>
    <t>百万円</t>
    <rPh sb="0" eb="1">
      <t>ヒャク</t>
    </rPh>
    <rPh sb="1" eb="3">
      <t>マンエン</t>
    </rPh>
    <phoneticPr fontId="5"/>
  </si>
  <si>
    <t>百万円／回</t>
    <phoneticPr fontId="5"/>
  </si>
  <si>
    <t>50/5</t>
    <phoneticPr fontId="5"/>
  </si>
  <si>
    <t>27/5</t>
    <phoneticPr fontId="5"/>
  </si>
  <si>
    <t>② 国際情報共有ネットワーク事業の支出額／国際情報共有ネットワークに公開する情報の分野数 （分野）</t>
    <phoneticPr fontId="5"/>
  </si>
  <si>
    <t>百万円</t>
    <rPh sb="0" eb="2">
      <t>ヒャクマン</t>
    </rPh>
    <rPh sb="2" eb="3">
      <t>エン</t>
    </rPh>
    <phoneticPr fontId="5"/>
  </si>
  <si>
    <t>百万円/分野</t>
    <phoneticPr fontId="5"/>
  </si>
  <si>
    <t>40/5</t>
    <phoneticPr fontId="5"/>
  </si>
  <si>
    <t>10/7</t>
    <phoneticPr fontId="5"/>
  </si>
  <si>
    <t>③ 国際シンポジウム・ワークショップ等の支出額／国際シンポジウム・ワークショップ等を開催した回数 (回)</t>
    <rPh sb="40" eb="41">
      <t>トウ</t>
    </rPh>
    <rPh sb="50" eb="51">
      <t>カイ</t>
    </rPh>
    <phoneticPr fontId="5"/>
  </si>
  <si>
    <t>百万円/分野</t>
    <phoneticPr fontId="5"/>
  </si>
  <si>
    <t>6/2</t>
    <phoneticPr fontId="5"/>
  </si>
  <si>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</si>
  <si>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</si>
  <si>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</si>
  <si>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</si>
  <si>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</si>
  <si>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①原子力導入新興国を対象とした研修の企画・運営、②IAEAが拠出金で運用している国際情報共有ネットワークに対し我が国として共有すべき情報・知見の整備、③国内外有識者を招待する国際シンポジウム・ワークショップの開催等に係わる事業を実施した。これら事業を実施することにより、諸外国及び国際機関との連携・協力等を図ることができる。</t>
    <rPh sb="104" eb="106">
      <t>カイサイ</t>
    </rPh>
    <rPh sb="106" eb="107">
      <t>トウ</t>
    </rPh>
    <rPh sb="108" eb="109">
      <t>カカ</t>
    </rPh>
    <rPh sb="111" eb="113">
      <t>ジギョウ</t>
    </rPh>
    <rPh sb="122" eb="124">
      <t>ジギョウ</t>
    </rPh>
    <rPh sb="125" eb="127">
      <t>ジッシ</t>
    </rPh>
    <phoneticPr fontId="5"/>
  </si>
  <si>
    <t>長官官房総務課国際室</t>
    <rPh sb="0" eb="2">
      <t>チョウカン</t>
    </rPh>
    <rPh sb="2" eb="4">
      <t>カンボウ</t>
    </rPh>
    <rPh sb="4" eb="7">
      <t>ソウムカ</t>
    </rPh>
    <rPh sb="7" eb="10">
      <t>コクサイシツ</t>
    </rPh>
    <phoneticPr fontId="5"/>
  </si>
  <si>
    <t>原子力規制庁</t>
    <phoneticPr fontId="5"/>
  </si>
  <si>
    <t>請負費</t>
    <rPh sb="0" eb="2">
      <t>ウケオイ</t>
    </rPh>
    <rPh sb="2" eb="3">
      <t>ヒ</t>
    </rPh>
    <phoneticPr fontId="5"/>
  </si>
  <si>
    <t>研修支援補助員関連費用、国内移動費、管理費等</t>
    <rPh sb="0" eb="2">
      <t>ケンシュウ</t>
    </rPh>
    <rPh sb="2" eb="4">
      <t>シエン</t>
    </rPh>
    <rPh sb="4" eb="7">
      <t>ホジョイン</t>
    </rPh>
    <rPh sb="7" eb="9">
      <t>カンレン</t>
    </rPh>
    <rPh sb="9" eb="11">
      <t>ヒヨウ</t>
    </rPh>
    <rPh sb="12" eb="14">
      <t>コクナイ</t>
    </rPh>
    <rPh sb="14" eb="16">
      <t>イドウ</t>
    </rPh>
    <rPh sb="16" eb="17">
      <t>ヒ</t>
    </rPh>
    <rPh sb="18" eb="21">
      <t>カンリヒ</t>
    </rPh>
    <rPh sb="21" eb="22">
      <t>トウ</t>
    </rPh>
    <phoneticPr fontId="5"/>
  </si>
  <si>
    <t>通訳費</t>
    <rPh sb="0" eb="2">
      <t>ツウヤク</t>
    </rPh>
    <rPh sb="2" eb="3">
      <t>ヒ</t>
    </rPh>
    <phoneticPr fontId="5"/>
  </si>
  <si>
    <t>通訳者関連費用</t>
    <rPh sb="0" eb="3">
      <t>ツウヤクシャ</t>
    </rPh>
    <rPh sb="3" eb="5">
      <t>カンレン</t>
    </rPh>
    <rPh sb="5" eb="7">
      <t>ヒヨウ</t>
    </rPh>
    <phoneticPr fontId="5"/>
  </si>
  <si>
    <t>東武トップツアーズ（株）</t>
    <phoneticPr fontId="5"/>
  </si>
  <si>
    <t>原子力導入新興国規制者向け実務研修の支援（トルコ）</t>
    <phoneticPr fontId="5"/>
  </si>
  <si>
    <t>A.東武トップツアーズ株式会社</t>
    <phoneticPr fontId="5"/>
  </si>
  <si>
    <t>B.東武トップツアーズ株式会社</t>
    <phoneticPr fontId="5"/>
  </si>
  <si>
    <t>原子力導入新興国規制者向け実務研修の支援（ベトナム）</t>
    <phoneticPr fontId="5"/>
  </si>
  <si>
    <t>① 原子力導入新興国を対象とした研修の実施回数：〔単位：回〕</t>
    <phoneticPr fontId="5"/>
  </si>
  <si>
    <t>-</t>
    <phoneticPr fontId="5"/>
  </si>
  <si>
    <t>我が国の原子力規制の取組状況の海外発信、海外の最新規制情報の収集、規制庁職員の知識レベル向上を図ることは、国民や社会のニーズを的確に反映している事業である。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</si>
  <si>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</si>
  <si>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</si>
  <si>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t>
  </si>
  <si>
    <t>有</t>
  </si>
  <si>
    <t>無</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</si>
  <si>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</si>
  <si>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</si>
  <si>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</si>
  <si>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t>
  </si>
  <si>
    <t>真に必要な仕様書を策定し、当該仕様書に即した事業内容に即したものであることを確認している。</t>
    <phoneticPr fontId="5"/>
  </si>
  <si>
    <t>-</t>
    <phoneticPr fontId="5"/>
  </si>
  <si>
    <t>研修者の渡航費及び滞在費を相手国側負担に変更するよう要請する等、コスト削減に努めている。</t>
    <phoneticPr fontId="5"/>
  </si>
  <si>
    <t>原子力規制に係る最新知識・情報の収集・発信し、情報交換に係る環境整備を着実に進めてきている。また、規制庁職員の知識・経験・能力の向上にも資することができている。</t>
    <phoneticPr fontId="5"/>
  </si>
  <si>
    <t>本事業は、国が自ら実施することが必要な事業であり、国が本来行うべきとする本事業の形態の他の手段・方法等を採ることは考え難い。</t>
    <phoneticPr fontId="5"/>
  </si>
  <si>
    <t>活動実績は当初見込みに見合ったものとなっている。</t>
    <phoneticPr fontId="5"/>
  </si>
  <si>
    <t>人件費、一般管理費等</t>
    <rPh sb="0" eb="3">
      <t>ジンケンヒ</t>
    </rPh>
    <rPh sb="4" eb="6">
      <t>イッパン</t>
    </rPh>
    <rPh sb="6" eb="9">
      <t>カンリヒ</t>
    </rPh>
    <rPh sb="9" eb="10">
      <t>トウ</t>
    </rPh>
    <phoneticPr fontId="5"/>
  </si>
  <si>
    <t>004</t>
    <phoneticPr fontId="5"/>
  </si>
  <si>
    <t>0003</t>
    <phoneticPr fontId="5"/>
  </si>
  <si>
    <t>-</t>
    <phoneticPr fontId="5"/>
  </si>
  <si>
    <t>C.ワイ・エス・エス</t>
    <phoneticPr fontId="5"/>
  </si>
  <si>
    <t>ワイ・エス・エス</t>
    <phoneticPr fontId="5"/>
  </si>
  <si>
    <t>我が国の原子力規制の向上に資するべく、情報・意見の収集・発信を直接的・間接的に促進する事業、及び、規制庁職員の知識・経験・能力の向上を図る事業として、①原子力導入新興国を対象とした研修の企画・運営、②国際原子力機関（IAEA）が拠出金で運用している国際情報共有ネットワークに対し我が国として共有すべき情報・知見の整備、③国内外有識者や専門家を招待した国際シンポジウム・ワークショップ等を実施する。</t>
    <rPh sb="22" eb="24">
      <t>イケン</t>
    </rPh>
    <rPh sb="160" eb="163">
      <t>コクナイガイ</t>
    </rPh>
    <rPh sb="163" eb="166">
      <t>ユウシキシャ</t>
    </rPh>
    <rPh sb="167" eb="170">
      <t>センモンカ</t>
    </rPh>
    <rPh sb="171" eb="173">
      <t>ショウタイ</t>
    </rPh>
    <rPh sb="175" eb="177">
      <t>コクサイ</t>
    </rPh>
    <rPh sb="191" eb="192">
      <t>トウ</t>
    </rPh>
    <phoneticPr fontId="5"/>
  </si>
  <si>
    <t>国際社会における原子力安全向上への貢献及び我が国の原子力規制の継続的改善に向け、情報の収集・発信を直接的・間接的に促進する事業として、①原子力導入新興国を対象とした研修の企画・運営、②IAEAが拠出金で運用している国際情報共有ネットワークに対し我が国として共有すべき情報・知見の整備等を実施した。</t>
    <rPh sb="141" eb="142">
      <t>トウ</t>
    </rPh>
    <rPh sb="143" eb="145">
      <t>ジッシ</t>
    </rPh>
    <phoneticPr fontId="5"/>
  </si>
  <si>
    <t>国際情報共有ネットワーク事業については、IAEAにおいて同ネットワークのシステム要件等の見直しが議論されており、平成26年度からサーバを停止し、新たな要件に基づくウェブサイトの整備に着手しているところ。過去の国際シンポジウム・ワークショップ事業については、一般の聴講者が多く参加し盛況であった。</t>
    <rPh sb="101" eb="103">
      <t>カコ</t>
    </rPh>
    <phoneticPr fontId="5"/>
  </si>
  <si>
    <t>28年度</t>
    <rPh sb="2" eb="4">
      <t>ネンド</t>
    </rPh>
    <phoneticPr fontId="5"/>
  </si>
  <si>
    <t>国際情報共有ネットワークのうウェブサイト更新に向けた整備（サーバ仕様の調査、ウェブサイトプロトタイプの作成等）</t>
    <rPh sb="0" eb="2">
      <t>コクサイ</t>
    </rPh>
    <rPh sb="2" eb="4">
      <t>ジョウホウ</t>
    </rPh>
    <rPh sb="4" eb="6">
      <t>キョウユウ</t>
    </rPh>
    <rPh sb="20" eb="22">
      <t>コウシン</t>
    </rPh>
    <rPh sb="23" eb="24">
      <t>ム</t>
    </rPh>
    <rPh sb="26" eb="28">
      <t>セイビ</t>
    </rPh>
    <rPh sb="32" eb="34">
      <t>シヨウ</t>
    </rPh>
    <rPh sb="35" eb="37">
      <t>チョウサ</t>
    </rPh>
    <rPh sb="51" eb="53">
      <t>サクセイ</t>
    </rPh>
    <rPh sb="53" eb="54">
      <t>トウ</t>
    </rPh>
    <phoneticPr fontId="5"/>
  </si>
  <si>
    <t>56/9</t>
    <phoneticPr fontId="5"/>
  </si>
  <si>
    <t>12/7</t>
    <phoneticPr fontId="5"/>
  </si>
  <si>
    <t>13/1</t>
    <phoneticPr fontId="5"/>
  </si>
  <si>
    <t>/3</t>
    <phoneticPr fontId="5"/>
  </si>
  <si>
    <t>/7</t>
    <phoneticPr fontId="5"/>
  </si>
  <si>
    <t>/0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</si>
</sst>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120280</xdr:colOff>
      <xdr:row>741</xdr:row>
      <xdr:rowOff>89652</xdr:rowOff>
    </xdr:from>
    <xdr:to>
      <xdr:col>36</xdr:col>
      <xdr:colOff>189694</xdr:colOff>
      <xdr:row>746</xdr:row>
      <xdr:rowOff>130491</xdr:rowOff>
    </xdr:to>
    <xdr:sp macro="" textlink="">
      <xdr:nvSpPr>
        <xdr:cNvPr id="2" name="正方形/長方形 1"/>
        <xdr:cNvSpPr/>
      </xdr:nvSpPr>
      <xdr:spPr>
        <a:xfrm>
          <a:off x="4120780" y="52867677"/>
          <a:ext cx="3269814" cy="180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１４０百万円</a:t>
          </a:r>
          <a:endParaRPr kumimoji="1" lang="en-US" altLang="ja-JP" sz="1400">
            <a:solidFill>
              <a:sysClr val="windowText" lastClr="000000"/>
            </a:solidFill>
          </a:endParaRPr>
        </a:p>
      </xdr:txBody>
    </xdr:sp>
    <xdr:clientData/>
  </xdr:twoCellAnchor>
  <xdr:twoCellAnchor>
    <xdr:from>
      <xdr:col>28</xdr:col>
      <xdr:colOff>157943</xdr:colOff>
      <xdr:row>749</xdr:row>
      <xdr:rowOff>89890</xdr:rowOff>
    </xdr:from>
    <xdr:to>
      <xdr:col>28</xdr:col>
      <xdr:colOff>157943</xdr:colOff>
      <xdr:row>752</xdr:row>
      <xdr:rowOff>94933</xdr:rowOff>
    </xdr:to>
    <xdr:cxnSp macro="">
      <xdr:nvCxnSpPr>
        <xdr:cNvPr id="3" name="直線矢印コネクタ 2"/>
        <xdr:cNvCxnSpPr/>
      </xdr:nvCxnSpPr>
      <xdr:spPr>
        <a:xfrm>
          <a:off x="5758643" y="55687315"/>
          <a:ext cx="0" cy="106231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117534</xdr:colOff>
      <xdr:row>746</xdr:row>
      <xdr:rowOff>253756</xdr:rowOff>
    </xdr:from>
    <xdr:to>
      <xdr:col>36</xdr:col>
      <xdr:colOff>157317</xdr:colOff>
      <xdr:row>749</xdr:row>
      <xdr:rowOff>114181</xdr:rowOff>
    </xdr:to>
    <xdr:sp macro="" textlink="">
      <xdr:nvSpPr>
        <xdr:cNvPr id="4" name="大かっこ 3"/>
        <xdr:cNvSpPr/>
      </xdr:nvSpPr>
      <xdr:spPr>
        <a:xfrm>
          <a:off x="4118034" y="54793906"/>
          <a:ext cx="3240183" cy="917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原子力導入新興国</a:t>
          </a:r>
          <a:r>
            <a:rPr kumimoji="1" lang="ja-JP" altLang="ja-JP" sz="1100" b="0" i="0" baseline="0">
              <a:solidFill>
                <a:schemeClr val="tx1"/>
              </a:solidFill>
              <a:effectLst/>
              <a:latin typeface="+mn-lt"/>
              <a:ea typeface="+mn-ea"/>
              <a:cs typeface="+mn-cs"/>
            </a:rPr>
            <a:t>規制者向け実務研修の支援</a:t>
          </a:r>
          <a:r>
            <a:rPr kumimoji="1" lang="ja-JP" altLang="en-US" sz="1100"/>
            <a:t>、</a:t>
          </a:r>
          <a:r>
            <a:rPr lang="ja-JP" altLang="ja-JP" sz="1100" b="0" i="0" baseline="0">
              <a:solidFill>
                <a:schemeClr val="tx1"/>
              </a:solidFill>
              <a:effectLst/>
              <a:latin typeface="+mn-lt"/>
              <a:ea typeface="+mn-ea"/>
              <a:cs typeface="+mn-cs"/>
            </a:rPr>
            <a:t>原子力導入新興国規制者向け</a:t>
          </a:r>
          <a:r>
            <a:rPr lang="en-US" altLang="ja-JP" sz="1100" b="0" i="0" baseline="0">
              <a:solidFill>
                <a:schemeClr val="tx1"/>
              </a:solidFill>
              <a:effectLst/>
              <a:latin typeface="+mn-lt"/>
              <a:ea typeface="+mn-ea"/>
              <a:cs typeface="+mn-cs"/>
            </a:rPr>
            <a:t>PWR </a:t>
          </a:r>
          <a:r>
            <a:rPr lang="ja-JP" altLang="ja-JP" sz="1100" b="0" i="0" baseline="0">
              <a:solidFill>
                <a:schemeClr val="tx1"/>
              </a:solidFill>
              <a:effectLst/>
              <a:latin typeface="+mn-lt"/>
              <a:ea typeface="+mn-ea"/>
              <a:cs typeface="+mn-cs"/>
            </a:rPr>
            <a:t>発電所の運転のシミュレータ研修</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国際情報共有ネットワークウェブサイト</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整備</a:t>
          </a:r>
          <a:r>
            <a:rPr lang="ja-JP" altLang="en-US" sz="1100" b="0" i="0" baseline="0">
              <a:solidFill>
                <a:schemeClr val="tx1"/>
              </a:solidFill>
              <a:effectLst/>
              <a:latin typeface="+mn-lt"/>
              <a:ea typeface="+mn-ea"/>
              <a:cs typeface="+mn-cs"/>
            </a:rPr>
            <a:t>、国際シンポジウムの運営</a:t>
          </a:r>
          <a:endParaRPr kumimoji="1" lang="ja-JP" altLang="en-US" sz="1100"/>
        </a:p>
      </xdr:txBody>
    </xdr:sp>
    <xdr:clientData/>
  </xdr:twoCellAnchor>
  <xdr:twoCellAnchor>
    <xdr:from>
      <xdr:col>13</xdr:col>
      <xdr:colOff>147983</xdr:colOff>
      <xdr:row>750</xdr:row>
      <xdr:rowOff>93875</xdr:rowOff>
    </xdr:from>
    <xdr:to>
      <xdr:col>43</xdr:col>
      <xdr:colOff>114987</xdr:colOff>
      <xdr:row>752</xdr:row>
      <xdr:rowOff>87524</xdr:rowOff>
    </xdr:to>
    <xdr:sp macro="" textlink="">
      <xdr:nvSpPr>
        <xdr:cNvPr id="5" name="フリーフォーム 4"/>
        <xdr:cNvSpPr/>
      </xdr:nvSpPr>
      <xdr:spPr>
        <a:xfrm>
          <a:off x="2748308" y="56043725"/>
          <a:ext cx="5967754" cy="69849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10215</xdr:colOff>
      <xdr:row>752</xdr:row>
      <xdr:rowOff>93875</xdr:rowOff>
    </xdr:from>
    <xdr:ext cx="1524776" cy="275717"/>
    <xdr:sp macro="" textlink="">
      <xdr:nvSpPr>
        <xdr:cNvPr id="6" name="テキスト ボックス 5"/>
        <xdr:cNvSpPr txBox="1"/>
      </xdr:nvSpPr>
      <xdr:spPr>
        <a:xfrm>
          <a:off x="2010465" y="5674857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b="0" i="0" baseline="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8</xdr:col>
      <xdr:colOff>11271</xdr:colOff>
      <xdr:row>752</xdr:row>
      <xdr:rowOff>333308</xdr:rowOff>
    </xdr:from>
    <xdr:to>
      <xdr:col>19</xdr:col>
      <xdr:colOff>154768</xdr:colOff>
      <xdr:row>755</xdr:row>
      <xdr:rowOff>52050</xdr:rowOff>
    </xdr:to>
    <xdr:sp macro="" textlink="">
      <xdr:nvSpPr>
        <xdr:cNvPr id="7" name="正方形/長方形 6"/>
        <xdr:cNvSpPr/>
      </xdr:nvSpPr>
      <xdr:spPr>
        <a:xfrm>
          <a:off x="1611471" y="56988008"/>
          <a:ext cx="2343772" cy="776017"/>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a:t>
          </a:r>
          <a:r>
            <a:rPr kumimoji="1" lang="ja-JP" altLang="ja-JP" sz="1100" b="0" i="0" baseline="0">
              <a:effectLst/>
              <a:latin typeface="+mn-lt"/>
              <a:ea typeface="+mn-ea"/>
              <a:cs typeface="+mn-cs"/>
            </a:rPr>
            <a:t>東武トップツアーズ（株）　</a:t>
          </a:r>
          <a:endParaRPr lang="ja-JP" altLang="ja-JP">
            <a:effectLst/>
          </a:endParaRPr>
        </a:p>
        <a:p>
          <a:pPr algn="ctr" eaLnBrk="1" fontAlgn="auto" latinLnBrk="0" hangingPunct="1"/>
          <a:r>
            <a:rPr kumimoji="1" lang="ja-JP" altLang="en-US" sz="1100" b="0" i="0" baseline="0">
              <a:effectLst/>
              <a:latin typeface="+mn-lt"/>
              <a:ea typeface="+mn-ea"/>
              <a:cs typeface="+mn-cs"/>
            </a:rPr>
            <a:t>１．５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34553</xdr:colOff>
      <xdr:row>752</xdr:row>
      <xdr:rowOff>94123</xdr:rowOff>
    </xdr:from>
    <xdr:to>
      <xdr:col>33</xdr:col>
      <xdr:colOff>153273</xdr:colOff>
      <xdr:row>753</xdr:row>
      <xdr:rowOff>11324</xdr:rowOff>
    </xdr:to>
    <xdr:sp macro="" textlink="">
      <xdr:nvSpPr>
        <xdr:cNvPr id="8" name="テキスト ボックス 7"/>
        <xdr:cNvSpPr txBox="1"/>
      </xdr:nvSpPr>
      <xdr:spPr>
        <a:xfrm>
          <a:off x="4835153" y="56748823"/>
          <a:ext cx="1918945"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72654</xdr:colOff>
      <xdr:row>752</xdr:row>
      <xdr:rowOff>339658</xdr:rowOff>
    </xdr:from>
    <xdr:to>
      <xdr:col>35</xdr:col>
      <xdr:colOff>14445</xdr:colOff>
      <xdr:row>755</xdr:row>
      <xdr:rowOff>29638</xdr:rowOff>
    </xdr:to>
    <xdr:sp macro="" textlink="">
      <xdr:nvSpPr>
        <xdr:cNvPr id="9" name="正方形/長方形 8"/>
        <xdr:cNvSpPr/>
      </xdr:nvSpPr>
      <xdr:spPr>
        <a:xfrm>
          <a:off x="4673229" y="56994358"/>
          <a:ext cx="2342091" cy="74725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Ｂ：東武トップツアーズ</a:t>
          </a:r>
          <a:r>
            <a:rPr kumimoji="1" lang="ja-JP" altLang="ja-JP" sz="1100" b="0" i="0" baseline="0">
              <a:effectLst/>
              <a:latin typeface="+mn-lt"/>
              <a:ea typeface="+mn-ea"/>
              <a:cs typeface="+mn-cs"/>
            </a:rPr>
            <a:t>（株）</a:t>
          </a:r>
          <a:endParaRPr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０．６</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5978</xdr:colOff>
      <xdr:row>755</xdr:row>
      <xdr:rowOff>100662</xdr:rowOff>
    </xdr:from>
    <xdr:to>
      <xdr:col>35</xdr:col>
      <xdr:colOff>34553</xdr:colOff>
      <xdr:row>756</xdr:row>
      <xdr:rowOff>568267</xdr:rowOff>
    </xdr:to>
    <xdr:sp macro="" textlink="">
      <xdr:nvSpPr>
        <xdr:cNvPr id="13" name="大かっこ 12"/>
        <xdr:cNvSpPr/>
      </xdr:nvSpPr>
      <xdr:spPr>
        <a:xfrm>
          <a:off x="4630895" y="58160829"/>
          <a:ext cx="2441575" cy="816855"/>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a:t>
          </a:r>
          <a:r>
            <a:rPr lang="ja-JP" altLang="en-US" sz="1100" b="0" i="0" baseline="0">
              <a:effectLst/>
              <a:latin typeface="+mn-lt"/>
              <a:ea typeface="+mn-ea"/>
              <a:cs typeface="+mn-cs"/>
            </a:rPr>
            <a:t>ベトナム</a:t>
          </a:r>
          <a:r>
            <a:rPr kumimoji="1" lang="ja-JP" altLang="ja-JP" sz="1100" b="0" i="0" baseline="0">
              <a:effectLst/>
              <a:latin typeface="+mn-lt"/>
              <a:ea typeface="+mn-ea"/>
              <a:cs typeface="+mn-cs"/>
            </a:rPr>
            <a:t>）</a:t>
          </a:r>
          <a:endParaRPr lang="ja-JP" altLang="ja-JP">
            <a:effectLst/>
          </a:endParaRPr>
        </a:p>
      </xdr:txBody>
    </xdr:sp>
    <xdr:clientData/>
  </xdr:twoCellAnchor>
  <xdr:twoCellAnchor>
    <xdr:from>
      <xdr:col>39</xdr:col>
      <xdr:colOff>87472</xdr:colOff>
      <xdr:row>752</xdr:row>
      <xdr:rowOff>94123</xdr:rowOff>
    </xdr:from>
    <xdr:to>
      <xdr:col>48</xdr:col>
      <xdr:colOff>45136</xdr:colOff>
      <xdr:row>753</xdr:row>
      <xdr:rowOff>11324</xdr:rowOff>
    </xdr:to>
    <xdr:sp macro="" textlink="">
      <xdr:nvSpPr>
        <xdr:cNvPr id="16" name="テキスト ボックス 15"/>
        <xdr:cNvSpPr txBox="1"/>
      </xdr:nvSpPr>
      <xdr:spPr>
        <a:xfrm>
          <a:off x="7888447" y="56748823"/>
          <a:ext cx="1757889"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174877</xdr:colOff>
      <xdr:row>752</xdr:row>
      <xdr:rowOff>341774</xdr:rowOff>
    </xdr:from>
    <xdr:to>
      <xdr:col>49</xdr:col>
      <xdr:colOff>116045</xdr:colOff>
      <xdr:row>754</xdr:row>
      <xdr:rowOff>316638</xdr:rowOff>
    </xdr:to>
    <xdr:sp macro="" textlink="">
      <xdr:nvSpPr>
        <xdr:cNvPr id="17" name="正方形/長方形 16"/>
        <xdr:cNvSpPr/>
      </xdr:nvSpPr>
      <xdr:spPr>
        <a:xfrm>
          <a:off x="7575802" y="56996474"/>
          <a:ext cx="2341468" cy="67971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Ｃ：（株）ワイ・エス・エス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９百万円</a:t>
          </a:r>
        </a:p>
      </xdr:txBody>
    </xdr:sp>
    <xdr:clientData/>
  </xdr:twoCellAnchor>
  <xdr:twoCellAnchor>
    <xdr:from>
      <xdr:col>38</xdr:col>
      <xdr:colOff>180355</xdr:colOff>
      <xdr:row>741</xdr:row>
      <xdr:rowOff>285507</xdr:rowOff>
    </xdr:from>
    <xdr:to>
      <xdr:col>49</xdr:col>
      <xdr:colOff>175685</xdr:colOff>
      <xdr:row>744</xdr:row>
      <xdr:rowOff>50575</xdr:rowOff>
    </xdr:to>
    <xdr:sp macro="" textlink="">
      <xdr:nvSpPr>
        <xdr:cNvPr id="20" name="正方形/長方形 19"/>
        <xdr:cNvSpPr/>
      </xdr:nvSpPr>
      <xdr:spPr>
        <a:xfrm>
          <a:off x="7781305" y="53063532"/>
          <a:ext cx="2195605" cy="822343"/>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１２４百万円</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（翻訳・通訳費、国内外への出張旅費等を含む）</a:t>
          </a:r>
        </a:p>
      </xdr:txBody>
    </xdr:sp>
    <xdr:clientData/>
  </xdr:twoCellAnchor>
  <xdr:oneCellAnchor>
    <xdr:from>
      <xdr:col>8</xdr:col>
      <xdr:colOff>168088</xdr:colOff>
      <xdr:row>756</xdr:row>
      <xdr:rowOff>22411</xdr:rowOff>
    </xdr:from>
    <xdr:ext cx="184731" cy="264560"/>
    <xdr:sp macro="" textlink="">
      <xdr:nvSpPr>
        <xdr:cNvPr id="21" name="テキスト ボックス 20"/>
        <xdr:cNvSpPr txBox="1"/>
      </xdr:nvSpPr>
      <xdr:spPr>
        <a:xfrm>
          <a:off x="1768288" y="58086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192744</xdr:colOff>
      <xdr:row>755</xdr:row>
      <xdr:rowOff>113115</xdr:rowOff>
    </xdr:from>
    <xdr:to>
      <xdr:col>20</xdr:col>
      <xdr:colOff>19613</xdr:colOff>
      <xdr:row>757</xdr:row>
      <xdr:rowOff>1</xdr:rowOff>
    </xdr:to>
    <xdr:sp macro="" textlink="">
      <xdr:nvSpPr>
        <xdr:cNvPr id="22" name="大かっこ 21"/>
        <xdr:cNvSpPr/>
      </xdr:nvSpPr>
      <xdr:spPr>
        <a:xfrm>
          <a:off x="1600327" y="58173282"/>
          <a:ext cx="2440953" cy="9028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a:t>
          </a:r>
          <a:r>
            <a:rPr lang="ja-JP" altLang="en-US" sz="1100" b="0" i="0" baseline="0">
              <a:effectLst/>
              <a:latin typeface="+mn-lt"/>
              <a:ea typeface="+mn-ea"/>
              <a:cs typeface="+mn-cs"/>
            </a:rPr>
            <a:t>トルコ</a:t>
          </a:r>
          <a:r>
            <a:rPr kumimoji="1" lang="ja-JP" altLang="ja-JP" sz="1100" b="0" i="0" baseline="0">
              <a:effectLst/>
              <a:latin typeface="+mn-lt"/>
              <a:ea typeface="+mn-ea"/>
              <a:cs typeface="+mn-cs"/>
            </a:rPr>
            <a:t>）</a:t>
          </a:r>
          <a:endParaRPr lang="ja-JP" altLang="ja-JP">
            <a:effectLst/>
          </a:endParaRPr>
        </a:p>
      </xdr:txBody>
    </xdr:sp>
    <xdr:clientData/>
  </xdr:twoCellAnchor>
  <xdr:oneCellAnchor>
    <xdr:from>
      <xdr:col>33</xdr:col>
      <xdr:colOff>190500</xdr:colOff>
      <xdr:row>761</xdr:row>
      <xdr:rowOff>168089</xdr:rowOff>
    </xdr:from>
    <xdr:ext cx="184731" cy="264560"/>
    <xdr:sp macro="" textlink="">
      <xdr:nvSpPr>
        <xdr:cNvPr id="23" name="テキスト ボックス 22"/>
        <xdr:cNvSpPr txBox="1"/>
      </xdr:nvSpPr>
      <xdr:spPr>
        <a:xfrm>
          <a:off x="6791325" y="599946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0</xdr:colOff>
      <xdr:row>755</xdr:row>
      <xdr:rowOff>0</xdr:rowOff>
    </xdr:from>
    <xdr:to>
      <xdr:col>49</xdr:col>
      <xdr:colOff>229659</xdr:colOff>
      <xdr:row>756</xdr:row>
      <xdr:rowOff>562353</xdr:rowOff>
    </xdr:to>
    <xdr:sp macro="" textlink="">
      <xdr:nvSpPr>
        <xdr:cNvPr id="26" name="大かっこ 25"/>
        <xdr:cNvSpPr/>
      </xdr:nvSpPr>
      <xdr:spPr>
        <a:xfrm>
          <a:off x="7641167" y="58060167"/>
          <a:ext cx="2441575" cy="911603"/>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r>
            <a:rPr lang="en-US" altLang="ja-JP" sz="1100" b="0" i="0" baseline="0">
              <a:effectLst/>
              <a:latin typeface="+mn-lt"/>
              <a:ea typeface="+mn-ea"/>
              <a:cs typeface="+mn-cs"/>
            </a:rPr>
            <a:t>(</a:t>
          </a:r>
          <a:r>
            <a:rPr lang="ja-JP" altLang="en-US" sz="1100" b="0" i="0" baseline="0">
              <a:effectLst/>
              <a:latin typeface="+mn-lt"/>
              <a:ea typeface="+mn-ea"/>
              <a:cs typeface="+mn-cs"/>
            </a:rPr>
            <a:t>サーバー仕様の調査、ウェブサイトプロトタイプの作成等</a:t>
          </a:r>
          <a:r>
            <a:rPr lang="en-US"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5" zoomScaleNormal="75" zoomScaleSheetLayoutView="75"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493</v>
      </c>
      <c r="AP2" s="187"/>
      <c r="AQ2" s="187"/>
      <c r="AR2" s="86" t="str">
        <f>IF(OR(AO2="　", AO2=""), "", "-")</f>
        <v/>
      </c>
      <c r="AS2" s="188">
        <v>3</v>
      </c>
      <c r="AT2" s="188"/>
      <c r="AU2" s="188"/>
      <c r="AV2" s="52" t="str">
        <f>IF(AW2="", "", "-")</f>
        <v/>
      </c>
      <c r="AW2" s="387"/>
      <c r="AX2" s="387"/>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594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171</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593</v>
      </c>
      <c r="AF5" s="704"/>
      <c r="AG5" s="704"/>
      <c r="AH5" s="704"/>
      <c r="AI5" s="704"/>
      <c r="AJ5" s="704"/>
      <c r="AK5" s="704"/>
      <c r="AL5" s="704"/>
      <c r="AM5" s="704"/>
      <c r="AN5" s="704"/>
      <c r="AO5" s="704"/>
      <c r="AP5" s="705"/>
      <c r="AQ5" s="706" t="s">
        <v>544</v>
      </c>
      <c r="AR5" s="707"/>
      <c r="AS5" s="707"/>
      <c r="AT5" s="707"/>
      <c r="AU5" s="707"/>
      <c r="AV5" s="707"/>
      <c r="AW5" s="707"/>
      <c r="AX5" s="708"/>
    </row>
    <row r="6" spans="1:50" ht="39" customHeight="1" x14ac:dyDescent="0.15">
      <c r="A6" s="711" t="s">
        <v>4</v>
      </c>
      <c r="B6" s="712"/>
      <c r="C6" s="712"/>
      <c r="D6" s="712"/>
      <c r="E6" s="712"/>
      <c r="F6" s="712"/>
      <c r="G6" s="849" t="str">
        <f>入力規則等!F39</f>
        <v>エネルギー対策特別会計電源開発促進勘定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547</v>
      </c>
      <c r="H7" s="819"/>
      <c r="I7" s="819"/>
      <c r="J7" s="819"/>
      <c r="K7" s="819"/>
      <c r="L7" s="819"/>
      <c r="M7" s="819"/>
      <c r="N7" s="819"/>
      <c r="O7" s="819"/>
      <c r="P7" s="819"/>
      <c r="Q7" s="819"/>
      <c r="R7" s="819"/>
      <c r="S7" s="819"/>
      <c r="T7" s="819"/>
      <c r="U7" s="819"/>
      <c r="V7" s="819"/>
      <c r="W7" s="819"/>
      <c r="X7" s="820"/>
      <c r="Y7" s="385" t="s">
        <v>5</v>
      </c>
      <c r="Z7" s="276"/>
      <c r="AA7" s="276"/>
      <c r="AB7" s="276"/>
      <c r="AC7" s="276"/>
      <c r="AD7" s="386"/>
      <c r="AE7" s="375" t="s">
        <v>467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5" t="s">
        <v>391</v>
      </c>
      <c r="B8" s="816"/>
      <c r="C8" s="816"/>
      <c r="D8" s="816"/>
      <c r="E8" s="816"/>
      <c r="F8" s="817"/>
      <c r="G8" s="194" t="str">
        <f>入力規則等!A26</f>
        <v>科学技術・イノベーション</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6" t="str">
        <f>入力規則等!K13</f>
        <v>エネルギー対策</v>
      </c>
      <c r="AF8" s="195"/>
      <c r="AG8" s="195"/>
      <c r="AH8" s="195"/>
      <c r="AI8" s="195"/>
      <c r="AJ8" s="195"/>
      <c r="AK8" s="195"/>
      <c r="AL8" s="195"/>
      <c r="AM8" s="195"/>
      <c r="AN8" s="195"/>
      <c r="AO8" s="195"/>
      <c r="AP8" s="195"/>
      <c r="AQ8" s="195"/>
      <c r="AR8" s="195"/>
      <c r="AS8" s="195"/>
      <c r="AT8" s="195"/>
      <c r="AU8" s="195"/>
      <c r="AV8" s="195"/>
      <c r="AW8" s="195"/>
      <c r="AX8" s="727"/>
    </row>
    <row r="9" spans="1:50" ht="69" customHeight="1" x14ac:dyDescent="0.15">
      <c r="A9" s="106" t="s">
        <v>24</v>
      </c>
      <c r="B9" s="107"/>
      <c r="C9" s="107"/>
      <c r="D9" s="107"/>
      <c r="E9" s="107"/>
      <c r="F9" s="107"/>
      <c r="G9" s="548" t="s">
        <v>546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8" t="s">
        <v>31</v>
      </c>
      <c r="B10" s="729"/>
      <c r="C10" s="729"/>
      <c r="D10" s="729"/>
      <c r="E10" s="729"/>
      <c r="F10" s="729"/>
      <c r="G10" s="662" t="s">
        <v>628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8" t="s">
        <v>6</v>
      </c>
      <c r="B11" s="729"/>
      <c r="C11" s="729"/>
      <c r="D11" s="729"/>
      <c r="E11" s="729"/>
      <c r="F11" s="737"/>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0" t="s">
        <v>25</v>
      </c>
      <c r="B12" s="101"/>
      <c r="C12" s="101"/>
      <c r="D12" s="101"/>
      <c r="E12" s="101"/>
      <c r="F12" s="102"/>
      <c r="G12" s="668"/>
      <c r="H12" s="669"/>
      <c r="I12" s="669"/>
      <c r="J12" s="669"/>
      <c r="K12" s="669"/>
      <c r="L12" s="669"/>
      <c r="M12" s="669"/>
      <c r="N12" s="669"/>
      <c r="O12" s="669"/>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0"/>
    </row>
    <row r="13" spans="1:50" ht="21" customHeight="1" x14ac:dyDescent="0.15">
      <c r="A13" s="103"/>
      <c r="B13" s="104"/>
      <c r="C13" s="104"/>
      <c r="D13" s="104"/>
      <c r="E13" s="104"/>
      <c r="F13" s="105"/>
      <c r="G13" s="731" t="s">
        <v>7</v>
      </c>
      <c r="H13" s="732"/>
      <c r="I13" s="627" t="s">
        <v>8</v>
      </c>
      <c r="J13" s="628"/>
      <c r="K13" s="628"/>
      <c r="L13" s="628"/>
      <c r="M13" s="628"/>
      <c r="N13" s="628"/>
      <c r="O13" s="629"/>
      <c r="P13" s="183">
        <v>144</v>
      </c>
      <c r="Q13" s="184"/>
      <c r="R13" s="184"/>
      <c r="S13" s="184"/>
      <c r="T13" s="184"/>
      <c r="U13" s="184"/>
      <c r="V13" s="185"/>
      <c r="W13" s="183">
        <v>144</v>
      </c>
      <c r="X13" s="184"/>
      <c r="Y13" s="184"/>
      <c r="Z13" s="184"/>
      <c r="AA13" s="184"/>
      <c r="AB13" s="184"/>
      <c r="AC13" s="185"/>
      <c r="AD13" s="183">
        <v>160</v>
      </c>
      <c r="AE13" s="184"/>
      <c r="AF13" s="184"/>
      <c r="AG13" s="184"/>
      <c r="AH13" s="184"/>
      <c r="AI13" s="184"/>
      <c r="AJ13" s="185"/>
      <c r="AK13" s="183">
        <v>134</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3"/>
      <c r="H14" s="734"/>
      <c r="I14" s="551" t="s">
        <v>9</v>
      </c>
      <c r="J14" s="618"/>
      <c r="K14" s="618"/>
      <c r="L14" s="618"/>
      <c r="M14" s="618"/>
      <c r="N14" s="618"/>
      <c r="O14" s="619"/>
      <c r="P14" s="183"/>
      <c r="Q14" s="184"/>
      <c r="R14" s="184"/>
      <c r="S14" s="184"/>
      <c r="T14" s="184"/>
      <c r="U14" s="184"/>
      <c r="V14" s="185"/>
      <c r="W14" s="183"/>
      <c r="X14" s="184"/>
      <c r="Y14" s="184"/>
      <c r="Z14" s="184"/>
      <c r="AA14" s="184"/>
      <c r="AB14" s="184"/>
      <c r="AC14" s="185"/>
      <c r="AD14" s="183"/>
      <c r="AE14" s="184"/>
      <c r="AF14" s="184"/>
      <c r="AG14" s="184"/>
      <c r="AH14" s="184"/>
      <c r="AI14" s="184"/>
      <c r="AJ14" s="185"/>
      <c r="AK14" s="183"/>
      <c r="AL14" s="184"/>
      <c r="AM14" s="184"/>
      <c r="AN14" s="184"/>
      <c r="AO14" s="184"/>
      <c r="AP14" s="184"/>
      <c r="AQ14" s="185"/>
      <c r="AR14" s="654"/>
      <c r="AS14" s="654"/>
      <c r="AT14" s="654"/>
      <c r="AU14" s="654"/>
      <c r="AV14" s="654"/>
      <c r="AW14" s="654"/>
      <c r="AX14" s="655"/>
    </row>
    <row r="15" spans="1:50" ht="21" customHeight="1" x14ac:dyDescent="0.15">
      <c r="A15" s="103"/>
      <c r="B15" s="104"/>
      <c r="C15" s="104"/>
      <c r="D15" s="104"/>
      <c r="E15" s="104"/>
      <c r="F15" s="105"/>
      <c r="G15" s="733"/>
      <c r="H15" s="734"/>
      <c r="I15" s="551" t="s">
        <v>52</v>
      </c>
      <c r="J15" s="552"/>
      <c r="K15" s="552"/>
      <c r="L15" s="552"/>
      <c r="M15" s="552"/>
      <c r="N15" s="552"/>
      <c r="O15" s="553"/>
      <c r="P15" s="183"/>
      <c r="Q15" s="184"/>
      <c r="R15" s="184"/>
      <c r="S15" s="184"/>
      <c r="T15" s="184"/>
      <c r="U15" s="184"/>
      <c r="V15" s="185"/>
      <c r="W15" s="183"/>
      <c r="X15" s="184"/>
      <c r="Y15" s="184"/>
      <c r="Z15" s="184"/>
      <c r="AA15" s="184"/>
      <c r="AB15" s="184"/>
      <c r="AC15" s="185"/>
      <c r="AD15" s="183"/>
      <c r="AE15" s="184"/>
      <c r="AF15" s="184"/>
      <c r="AG15" s="184"/>
      <c r="AH15" s="184"/>
      <c r="AI15" s="184"/>
      <c r="AJ15" s="185"/>
      <c r="AK15" s="183"/>
      <c r="AL15" s="184"/>
      <c r="AM15" s="184"/>
      <c r="AN15" s="184"/>
      <c r="AO15" s="184"/>
      <c r="AP15" s="184"/>
      <c r="AQ15" s="185"/>
      <c r="AR15" s="183"/>
      <c r="AS15" s="184"/>
      <c r="AT15" s="184"/>
      <c r="AU15" s="184"/>
      <c r="AV15" s="184"/>
      <c r="AW15" s="184"/>
      <c r="AX15" s="617"/>
    </row>
    <row r="16" spans="1:50" ht="21" customHeight="1" x14ac:dyDescent="0.15">
      <c r="A16" s="103"/>
      <c r="B16" s="104"/>
      <c r="C16" s="104"/>
      <c r="D16" s="104"/>
      <c r="E16" s="104"/>
      <c r="F16" s="105"/>
      <c r="G16" s="733"/>
      <c r="H16" s="734"/>
      <c r="I16" s="551" t="s">
        <v>53</v>
      </c>
      <c r="J16" s="552"/>
      <c r="K16" s="552"/>
      <c r="L16" s="552"/>
      <c r="M16" s="552"/>
      <c r="N16" s="552"/>
      <c r="O16" s="553"/>
      <c r="P16" s="183"/>
      <c r="Q16" s="184"/>
      <c r="R16" s="184"/>
      <c r="S16" s="184"/>
      <c r="T16" s="184"/>
      <c r="U16" s="184"/>
      <c r="V16" s="185"/>
      <c r="W16" s="183"/>
      <c r="X16" s="184"/>
      <c r="Y16" s="184"/>
      <c r="Z16" s="184"/>
      <c r="AA16" s="184"/>
      <c r="AB16" s="184"/>
      <c r="AC16" s="185"/>
      <c r="AD16" s="183"/>
      <c r="AE16" s="184"/>
      <c r="AF16" s="184"/>
      <c r="AG16" s="184"/>
      <c r="AH16" s="184"/>
      <c r="AI16" s="184"/>
      <c r="AJ16" s="185"/>
      <c r="AK16" s="183"/>
      <c r="AL16" s="184"/>
      <c r="AM16" s="184"/>
      <c r="AN16" s="184"/>
      <c r="AO16" s="184"/>
      <c r="AP16" s="184"/>
      <c r="AQ16" s="185"/>
      <c r="AR16" s="665"/>
      <c r="AS16" s="666"/>
      <c r="AT16" s="666"/>
      <c r="AU16" s="666"/>
      <c r="AV16" s="666"/>
      <c r="AW16" s="666"/>
      <c r="AX16" s="667"/>
    </row>
    <row r="17" spans="1:50" ht="24.75" customHeight="1" x14ac:dyDescent="0.15">
      <c r="A17" s="103"/>
      <c r="B17" s="104"/>
      <c r="C17" s="104"/>
      <c r="D17" s="104"/>
      <c r="E17" s="104"/>
      <c r="F17" s="105"/>
      <c r="G17" s="733"/>
      <c r="H17" s="734"/>
      <c r="I17" s="551" t="s">
        <v>51</v>
      </c>
      <c r="J17" s="618"/>
      <c r="K17" s="618"/>
      <c r="L17" s="618"/>
      <c r="M17" s="618"/>
      <c r="N17" s="618"/>
      <c r="O17" s="619"/>
      <c r="P17" s="183"/>
      <c r="Q17" s="184"/>
      <c r="R17" s="184"/>
      <c r="S17" s="184"/>
      <c r="T17" s="184"/>
      <c r="U17" s="184"/>
      <c r="V17" s="185"/>
      <c r="W17" s="183"/>
      <c r="X17" s="184"/>
      <c r="Y17" s="184"/>
      <c r="Z17" s="184"/>
      <c r="AA17" s="184"/>
      <c r="AB17" s="184"/>
      <c r="AC17" s="185"/>
      <c r="AD17" s="183"/>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5"/>
      <c r="H18" s="736"/>
      <c r="I18" s="723" t="s">
        <v>21</v>
      </c>
      <c r="J18" s="724"/>
      <c r="K18" s="724"/>
      <c r="L18" s="724"/>
      <c r="M18" s="724"/>
      <c r="N18" s="724"/>
      <c r="O18" s="725"/>
      <c r="P18" s="204">
        <f>SUM(P13:V17)</f>
        <v>144</v>
      </c>
      <c r="Q18" s="205"/>
      <c r="R18" s="205"/>
      <c r="S18" s="205"/>
      <c r="T18" s="205"/>
      <c r="U18" s="205"/>
      <c r="V18" s="206"/>
      <c r="W18" s="204">
        <f>SUM(W13:AC17)</f>
        <v>144</v>
      </c>
      <c r="X18" s="205"/>
      <c r="Y18" s="205"/>
      <c r="Z18" s="205"/>
      <c r="AA18" s="205"/>
      <c r="AB18" s="205"/>
      <c r="AC18" s="206"/>
      <c r="AD18" s="204">
        <f>SUM(AD13:AJ17)</f>
        <v>160</v>
      </c>
      <c r="AE18" s="205"/>
      <c r="AF18" s="205"/>
      <c r="AG18" s="205"/>
      <c r="AH18" s="205"/>
      <c r="AI18" s="205"/>
      <c r="AJ18" s="206"/>
      <c r="AK18" s="204">
        <f>SUM(AK13:AQ17)</f>
        <v>134</v>
      </c>
      <c r="AL18" s="205"/>
      <c r="AM18" s="205"/>
      <c r="AN18" s="205"/>
      <c r="AO18" s="205"/>
      <c r="AP18" s="205"/>
      <c r="AQ18" s="206"/>
      <c r="AR18" s="204">
        <f>SUM(AR13:AX17)</f>
        <v>0</v>
      </c>
      <c r="AS18" s="205"/>
      <c r="AT18" s="205"/>
      <c r="AU18" s="205"/>
      <c r="AV18" s="205"/>
      <c r="AW18" s="205"/>
      <c r="AX18" s="507"/>
    </row>
    <row r="19" spans="1:50" ht="24.75" customHeight="1" x14ac:dyDescent="0.15">
      <c r="A19" s="103"/>
      <c r="B19" s="104"/>
      <c r="C19" s="104"/>
      <c r="D19" s="104"/>
      <c r="E19" s="104"/>
      <c r="F19" s="105"/>
      <c r="G19" s="504" t="s">
        <v>10</v>
      </c>
      <c r="H19" s="505"/>
      <c r="I19" s="505"/>
      <c r="J19" s="505"/>
      <c r="K19" s="505"/>
      <c r="L19" s="505"/>
      <c r="M19" s="505"/>
      <c r="N19" s="505"/>
      <c r="O19" s="505"/>
      <c r="P19" s="183">
        <v>135</v>
      </c>
      <c r="Q19" s="184"/>
      <c r="R19" s="184"/>
      <c r="S19" s="184"/>
      <c r="T19" s="184"/>
      <c r="U19" s="184"/>
      <c r="V19" s="185"/>
      <c r="W19" s="183">
        <v>68</v>
      </c>
      <c r="X19" s="184"/>
      <c r="Y19" s="184"/>
      <c r="Z19" s="184"/>
      <c r="AA19" s="184"/>
      <c r="AB19" s="184"/>
      <c r="AC19" s="185"/>
      <c r="AD19" s="183">
        <v>140</v>
      </c>
      <c r="AE19" s="184"/>
      <c r="AF19" s="184"/>
      <c r="AG19" s="184"/>
      <c r="AH19" s="184"/>
      <c r="AI19" s="184"/>
      <c r="AJ19" s="185"/>
      <c r="AK19" s="506"/>
      <c r="AL19" s="506"/>
      <c r="AM19" s="506"/>
      <c r="AN19" s="506"/>
      <c r="AO19" s="506"/>
      <c r="AP19" s="506"/>
      <c r="AQ19" s="506"/>
      <c r="AR19" s="506"/>
      <c r="AS19" s="506"/>
      <c r="AT19" s="506"/>
      <c r="AU19" s="506"/>
      <c r="AV19" s="506"/>
      <c r="AW19" s="506"/>
      <c r="AX19" s="508"/>
    </row>
    <row r="20" spans="1:50" ht="24.75" customHeight="1" x14ac:dyDescent="0.15">
      <c r="A20" s="103"/>
      <c r="B20" s="104"/>
      <c r="C20" s="104"/>
      <c r="D20" s="104"/>
      <c r="E20" s="104"/>
      <c r="F20" s="105"/>
      <c r="G20" s="504" t="s">
        <v>11</v>
      </c>
      <c r="H20" s="505"/>
      <c r="I20" s="505"/>
      <c r="J20" s="505"/>
      <c r="K20" s="505"/>
      <c r="L20" s="505"/>
      <c r="M20" s="505"/>
      <c r="N20" s="505"/>
      <c r="O20" s="505"/>
      <c r="P20" s="509">
        <f>IF(P18=0, "-", SUM(P19)/P18)</f>
        <v>0.9375</v>
      </c>
      <c r="Q20" s="509"/>
      <c r="R20" s="509"/>
      <c r="S20" s="509"/>
      <c r="T20" s="509"/>
      <c r="U20" s="509"/>
      <c r="V20" s="509"/>
      <c r="W20" s="509">
        <f t="shared" ref="W20" si="0">IF(W18=0, "-", SUM(W19)/W18)</f>
        <v>0.47222222222222221</v>
      </c>
      <c r="X20" s="509"/>
      <c r="Y20" s="509"/>
      <c r="Z20" s="509"/>
      <c r="AA20" s="509"/>
      <c r="AB20" s="509"/>
      <c r="AC20" s="509"/>
      <c r="AD20" s="509">
        <f t="shared" ref="AD20" si="1">IF(AD18=0, "-", SUM(AD19)/AD18)</f>
        <v>0.875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6"/>
      <c r="B21" s="107"/>
      <c r="C21" s="107"/>
      <c r="D21" s="107"/>
      <c r="E21" s="107"/>
      <c r="F21" s="108"/>
      <c r="G21" s="900" t="s">
        <v>507</v>
      </c>
      <c r="H21" s="901"/>
      <c r="I21" s="901"/>
      <c r="J21" s="901"/>
      <c r="K21" s="901"/>
      <c r="L21" s="901"/>
      <c r="M21" s="901"/>
      <c r="N21" s="901"/>
      <c r="O21" s="901"/>
      <c r="P21" s="509">
        <f>IF(P19=0, "-", SUM(P19)/SUM(P13,P14))</f>
        <v>0.9375</v>
      </c>
      <c r="Q21" s="509"/>
      <c r="R21" s="509"/>
      <c r="S21" s="509"/>
      <c r="T21" s="509"/>
      <c r="U21" s="509"/>
      <c r="V21" s="509"/>
      <c r="W21" s="509">
        <f t="shared" ref="W21" si="2">IF(W19=0, "-", SUM(W19)/SUM(W13,W14))</f>
        <v>0.47222222222222221</v>
      </c>
      <c r="X21" s="509"/>
      <c r="Y21" s="509"/>
      <c r="Z21" s="509"/>
      <c r="AA21" s="509"/>
      <c r="AB21" s="509"/>
      <c r="AC21" s="509"/>
      <c r="AD21" s="509">
        <f t="shared" ref="AD21" si="3">IF(AD19=0, "-", SUM(AD19)/SUM(AD13,AD14))</f>
        <v>0.875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548</v>
      </c>
      <c r="H23" s="149"/>
      <c r="I23" s="149"/>
      <c r="J23" s="149"/>
      <c r="K23" s="149"/>
      <c r="L23" s="149"/>
      <c r="M23" s="149"/>
      <c r="N23" s="149"/>
      <c r="O23" s="150"/>
      <c r="P23" s="180">
        <v>56</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549</v>
      </c>
      <c r="H24" s="152"/>
      <c r="I24" s="152"/>
      <c r="J24" s="152"/>
      <c r="K24" s="152"/>
      <c r="L24" s="152"/>
      <c r="M24" s="152"/>
      <c r="N24" s="152"/>
      <c r="O24" s="153"/>
      <c r="P24" s="183">
        <v>14</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550</v>
      </c>
      <c r="H25" s="152"/>
      <c r="I25" s="152"/>
      <c r="J25" s="152"/>
      <c r="K25" s="152"/>
      <c r="L25" s="152"/>
      <c r="M25" s="152"/>
      <c r="N25" s="152"/>
      <c r="O25" s="153"/>
      <c r="P25" s="183">
        <v>13</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487</v>
      </c>
      <c r="H28" s="155"/>
      <c r="I28" s="155"/>
      <c r="J28" s="155"/>
      <c r="K28" s="155"/>
      <c r="L28" s="155"/>
      <c r="M28" s="155"/>
      <c r="N28" s="155"/>
      <c r="O28" s="156"/>
      <c r="P28" s="204">
        <f>P29-SUM(P23:P27)</f>
        <v>51</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134</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500</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10"/>
      <c r="AR31" s="199"/>
      <c r="AS31" s="133" t="s">
        <v>357</v>
      </c>
      <c r="AT31" s="134"/>
      <c r="AU31" s="266">
        <v>32</v>
      </c>
      <c r="AV31" s="266"/>
      <c r="AW31" s="369" t="s">
        <v>301</v>
      </c>
      <c r="AX31" s="370"/>
    </row>
    <row r="32" spans="1:50" ht="23.25" customHeight="1" x14ac:dyDescent="0.15">
      <c r="A32" s="536"/>
      <c r="B32" s="534"/>
      <c r="C32" s="534"/>
      <c r="D32" s="534"/>
      <c r="E32" s="534"/>
      <c r="F32" s="535"/>
      <c r="G32" s="510" t="s">
        <v>551</v>
      </c>
      <c r="H32" s="511"/>
      <c r="I32" s="511"/>
      <c r="J32" s="511"/>
      <c r="K32" s="511"/>
      <c r="L32" s="511"/>
      <c r="M32" s="511"/>
      <c r="N32" s="511"/>
      <c r="O32" s="512"/>
      <c r="P32" s="122" t="s">
        <v>551</v>
      </c>
      <c r="Q32" s="122"/>
      <c r="R32" s="122"/>
      <c r="S32" s="122"/>
      <c r="T32" s="122"/>
      <c r="U32" s="122"/>
      <c r="V32" s="122"/>
      <c r="W32" s="122"/>
      <c r="X32" s="213"/>
      <c r="Y32" s="336" t="s">
        <v>13</v>
      </c>
      <c r="Z32" s="519"/>
      <c r="AA32" s="520"/>
      <c r="AB32" s="521" t="s">
        <v>551</v>
      </c>
      <c r="AC32" s="521"/>
      <c r="AD32" s="521"/>
      <c r="AE32" s="349" t="s">
        <v>551</v>
      </c>
      <c r="AF32" s="350"/>
      <c r="AG32" s="350"/>
      <c r="AH32" s="350"/>
      <c r="AI32" s="349" t="s">
        <v>551</v>
      </c>
      <c r="AJ32" s="350"/>
      <c r="AK32" s="350"/>
      <c r="AL32" s="350"/>
      <c r="AM32" s="349" t="s">
        <v>551</v>
      </c>
      <c r="AN32" s="350"/>
      <c r="AO32" s="350"/>
      <c r="AP32" s="350"/>
      <c r="AQ32" s="190"/>
      <c r="AR32" s="191"/>
      <c r="AS32" s="191"/>
      <c r="AT32" s="192"/>
      <c r="AU32" s="350"/>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5"/>
      <c r="Q33" s="215"/>
      <c r="R33" s="215"/>
      <c r="S33" s="215"/>
      <c r="T33" s="215"/>
      <c r="U33" s="215"/>
      <c r="V33" s="215"/>
      <c r="W33" s="215"/>
      <c r="X33" s="216"/>
      <c r="Y33" s="283" t="s">
        <v>55</v>
      </c>
      <c r="Z33" s="278"/>
      <c r="AA33" s="279"/>
      <c r="AB33" s="491" t="s">
        <v>552</v>
      </c>
      <c r="AC33" s="491"/>
      <c r="AD33" s="491"/>
      <c r="AE33" s="349" t="s">
        <v>551</v>
      </c>
      <c r="AF33" s="350"/>
      <c r="AG33" s="350"/>
      <c r="AH33" s="350"/>
      <c r="AI33" s="349" t="s">
        <v>551</v>
      </c>
      <c r="AJ33" s="350"/>
      <c r="AK33" s="350"/>
      <c r="AL33" s="350"/>
      <c r="AM33" s="349" t="s">
        <v>551</v>
      </c>
      <c r="AN33" s="350"/>
      <c r="AO33" s="350"/>
      <c r="AP33" s="350"/>
      <c r="AQ33" s="190" t="s">
        <v>551</v>
      </c>
      <c r="AR33" s="191"/>
      <c r="AS33" s="191"/>
      <c r="AT33" s="192"/>
      <c r="AU33" s="350" t="s">
        <v>551</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5"/>
      <c r="Q34" s="125"/>
      <c r="R34" s="125"/>
      <c r="S34" s="125"/>
      <c r="T34" s="125"/>
      <c r="U34" s="125"/>
      <c r="V34" s="125"/>
      <c r="W34" s="125"/>
      <c r="X34" s="218"/>
      <c r="Y34" s="283" t="s">
        <v>14</v>
      </c>
      <c r="Z34" s="278"/>
      <c r="AA34" s="279"/>
      <c r="AB34" s="476" t="s">
        <v>302</v>
      </c>
      <c r="AC34" s="476"/>
      <c r="AD34" s="476"/>
      <c r="AE34" s="349" t="s">
        <v>551</v>
      </c>
      <c r="AF34" s="350"/>
      <c r="AG34" s="350"/>
      <c r="AH34" s="350"/>
      <c r="AI34" s="349" t="s">
        <v>551</v>
      </c>
      <c r="AJ34" s="350"/>
      <c r="AK34" s="350"/>
      <c r="AL34" s="350"/>
      <c r="AM34" s="349" t="s">
        <v>551</v>
      </c>
      <c r="AN34" s="350"/>
      <c r="AO34" s="350"/>
      <c r="AP34" s="350"/>
      <c r="AQ34" s="190"/>
      <c r="AR34" s="191"/>
      <c r="AS34" s="191"/>
      <c r="AT34" s="192"/>
      <c r="AU34" s="350"/>
      <c r="AV34" s="350"/>
      <c r="AW34" s="350"/>
      <c r="AX34" s="366"/>
    </row>
    <row r="35" spans="1:50" ht="23.25" customHeight="1" x14ac:dyDescent="0.15">
      <c r="A35" s="874" t="s">
        <v>535</v>
      </c>
      <c r="B35" s="875"/>
      <c r="C35" s="875"/>
      <c r="D35" s="875"/>
      <c r="E35" s="875"/>
      <c r="F35" s="876"/>
      <c r="G35" s="880" t="s">
        <v>605</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3" t="s">
        <v>500</v>
      </c>
      <c r="B37" s="634"/>
      <c r="C37" s="634"/>
      <c r="D37" s="634"/>
      <c r="E37" s="634"/>
      <c r="F37" s="635"/>
      <c r="G37" s="746"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10"/>
      <c r="AR38" s="199"/>
      <c r="AS38" s="133" t="s">
        <v>357</v>
      </c>
      <c r="AT38" s="134"/>
      <c r="AU38" s="266">
        <v>32</v>
      </c>
      <c r="AV38" s="266"/>
      <c r="AW38" s="369" t="s">
        <v>301</v>
      </c>
      <c r="AX38" s="370"/>
    </row>
    <row r="39" spans="1:50" ht="23.25" hidden="1" customHeight="1" x14ac:dyDescent="0.15">
      <c r="A39" s="536"/>
      <c r="B39" s="534"/>
      <c r="C39" s="534"/>
      <c r="D39" s="534"/>
      <c r="E39" s="534"/>
      <c r="F39" s="535"/>
      <c r="G39" s="510" t="s">
        <v>551</v>
      </c>
      <c r="H39" s="511"/>
      <c r="I39" s="511"/>
      <c r="J39" s="511"/>
      <c r="K39" s="511"/>
      <c r="L39" s="511"/>
      <c r="M39" s="511"/>
      <c r="N39" s="511"/>
      <c r="O39" s="512"/>
      <c r="P39" s="122" t="s">
        <v>551</v>
      </c>
      <c r="Q39" s="122"/>
      <c r="R39" s="122"/>
      <c r="S39" s="122"/>
      <c r="T39" s="122"/>
      <c r="U39" s="122"/>
      <c r="V39" s="122"/>
      <c r="W39" s="122"/>
      <c r="X39" s="213"/>
      <c r="Y39" s="336" t="s">
        <v>13</v>
      </c>
      <c r="Z39" s="519"/>
      <c r="AA39" s="520"/>
      <c r="AB39" s="521" t="s">
        <v>551</v>
      </c>
      <c r="AC39" s="521"/>
      <c r="AD39" s="521"/>
      <c r="AE39" s="349" t="s">
        <v>551</v>
      </c>
      <c r="AF39" s="350"/>
      <c r="AG39" s="350"/>
      <c r="AH39" s="350"/>
      <c r="AI39" s="349" t="s">
        <v>551</v>
      </c>
      <c r="AJ39" s="350"/>
      <c r="AK39" s="350"/>
      <c r="AL39" s="350"/>
      <c r="AM39" s="349" t="s">
        <v>551</v>
      </c>
      <c r="AN39" s="350"/>
      <c r="AO39" s="350"/>
      <c r="AP39" s="350"/>
      <c r="AQ39" s="190"/>
      <c r="AR39" s="191"/>
      <c r="AS39" s="191"/>
      <c r="AT39" s="192"/>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5"/>
      <c r="Q40" s="215"/>
      <c r="R40" s="215"/>
      <c r="S40" s="215"/>
      <c r="T40" s="215"/>
      <c r="U40" s="215"/>
      <c r="V40" s="215"/>
      <c r="W40" s="215"/>
      <c r="X40" s="216"/>
      <c r="Y40" s="283" t="s">
        <v>55</v>
      </c>
      <c r="Z40" s="278"/>
      <c r="AA40" s="279"/>
      <c r="AB40" s="491" t="s">
        <v>552</v>
      </c>
      <c r="AC40" s="491"/>
      <c r="AD40" s="491"/>
      <c r="AE40" s="349" t="s">
        <v>551</v>
      </c>
      <c r="AF40" s="350"/>
      <c r="AG40" s="350"/>
      <c r="AH40" s="350"/>
      <c r="AI40" s="349" t="s">
        <v>553</v>
      </c>
      <c r="AJ40" s="350"/>
      <c r="AK40" s="350"/>
      <c r="AL40" s="350"/>
      <c r="AM40" s="349" t="s">
        <v>551</v>
      </c>
      <c r="AN40" s="350"/>
      <c r="AO40" s="350"/>
      <c r="AP40" s="350"/>
      <c r="AQ40" s="190" t="s">
        <v>551</v>
      </c>
      <c r="AR40" s="191"/>
      <c r="AS40" s="191"/>
      <c r="AT40" s="192"/>
      <c r="AU40" s="350" t="s">
        <v>551</v>
      </c>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5"/>
      <c r="Q41" s="125"/>
      <c r="R41" s="125"/>
      <c r="S41" s="125"/>
      <c r="T41" s="125"/>
      <c r="U41" s="125"/>
      <c r="V41" s="125"/>
      <c r="W41" s="125"/>
      <c r="X41" s="218"/>
      <c r="Y41" s="283" t="s">
        <v>14</v>
      </c>
      <c r="Z41" s="278"/>
      <c r="AA41" s="279"/>
      <c r="AB41" s="476" t="s">
        <v>302</v>
      </c>
      <c r="AC41" s="476"/>
      <c r="AD41" s="476"/>
      <c r="AE41" s="349" t="s">
        <v>551</v>
      </c>
      <c r="AF41" s="350"/>
      <c r="AG41" s="350"/>
      <c r="AH41" s="350"/>
      <c r="AI41" s="349" t="s">
        <v>551</v>
      </c>
      <c r="AJ41" s="350"/>
      <c r="AK41" s="350"/>
      <c r="AL41" s="350"/>
      <c r="AM41" s="349" t="s">
        <v>551</v>
      </c>
      <c r="AN41" s="350"/>
      <c r="AO41" s="350"/>
      <c r="AP41" s="350"/>
      <c r="AQ41" s="190"/>
      <c r="AR41" s="191"/>
      <c r="AS41" s="191"/>
      <c r="AT41" s="192"/>
      <c r="AU41" s="350"/>
      <c r="AV41" s="350"/>
      <c r="AW41" s="350"/>
      <c r="AX41" s="366"/>
    </row>
    <row r="42" spans="1:50" ht="23.25" hidden="1" customHeight="1" x14ac:dyDescent="0.15">
      <c r="A42" s="874" t="s">
        <v>535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500</v>
      </c>
      <c r="B44" s="634"/>
      <c r="C44" s="634"/>
      <c r="D44" s="634"/>
      <c r="E44" s="634"/>
      <c r="F44" s="635"/>
      <c r="G44" s="746"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10"/>
      <c r="AR45" s="199"/>
      <c r="AS45" s="133" t="s">
        <v>357</v>
      </c>
      <c r="AT45" s="134"/>
      <c r="AU45" s="266">
        <v>32</v>
      </c>
      <c r="AV45" s="266"/>
      <c r="AW45" s="369" t="s">
        <v>301</v>
      </c>
      <c r="AX45" s="370"/>
    </row>
    <row r="46" spans="1:50" ht="23.25" hidden="1" customHeight="1" x14ac:dyDescent="0.15">
      <c r="A46" s="536"/>
      <c r="B46" s="534"/>
      <c r="C46" s="534"/>
      <c r="D46" s="534"/>
      <c r="E46" s="534"/>
      <c r="F46" s="535"/>
      <c r="G46" s="510" t="s">
        <v>551</v>
      </c>
      <c r="H46" s="511"/>
      <c r="I46" s="511"/>
      <c r="J46" s="511"/>
      <c r="K46" s="511"/>
      <c r="L46" s="511"/>
      <c r="M46" s="511"/>
      <c r="N46" s="511"/>
      <c r="O46" s="512"/>
      <c r="P46" s="122" t="s">
        <v>551</v>
      </c>
      <c r="Q46" s="122"/>
      <c r="R46" s="122"/>
      <c r="S46" s="122"/>
      <c r="T46" s="122"/>
      <c r="U46" s="122"/>
      <c r="V46" s="122"/>
      <c r="W46" s="122"/>
      <c r="X46" s="213"/>
      <c r="Y46" s="336" t="s">
        <v>13</v>
      </c>
      <c r="Z46" s="519"/>
      <c r="AA46" s="520"/>
      <c r="AB46" s="521" t="s">
        <v>551</v>
      </c>
      <c r="AC46" s="521"/>
      <c r="AD46" s="521"/>
      <c r="AE46" s="349" t="s">
        <v>551</v>
      </c>
      <c r="AF46" s="350"/>
      <c r="AG46" s="350"/>
      <c r="AH46" s="350"/>
      <c r="AI46" s="349" t="s">
        <v>551</v>
      </c>
      <c r="AJ46" s="350"/>
      <c r="AK46" s="350"/>
      <c r="AL46" s="350"/>
      <c r="AM46" s="349" t="s">
        <v>551</v>
      </c>
      <c r="AN46" s="350"/>
      <c r="AO46" s="350"/>
      <c r="AP46" s="350"/>
      <c r="AQ46" s="190"/>
      <c r="AR46" s="191"/>
      <c r="AS46" s="191"/>
      <c r="AT46" s="192"/>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5"/>
      <c r="Q47" s="215"/>
      <c r="R47" s="215"/>
      <c r="S47" s="215"/>
      <c r="T47" s="215"/>
      <c r="U47" s="215"/>
      <c r="V47" s="215"/>
      <c r="W47" s="215"/>
      <c r="X47" s="216"/>
      <c r="Y47" s="283" t="s">
        <v>55</v>
      </c>
      <c r="Z47" s="278"/>
      <c r="AA47" s="279"/>
      <c r="AB47" s="491" t="s">
        <v>551</v>
      </c>
      <c r="AC47" s="491"/>
      <c r="AD47" s="491"/>
      <c r="AE47" s="349" t="s">
        <v>551</v>
      </c>
      <c r="AF47" s="350"/>
      <c r="AG47" s="350"/>
      <c r="AH47" s="350"/>
      <c r="AI47" s="349" t="s">
        <v>551</v>
      </c>
      <c r="AJ47" s="350"/>
      <c r="AK47" s="350"/>
      <c r="AL47" s="350"/>
      <c r="AM47" s="349" t="s">
        <v>551</v>
      </c>
      <c r="AN47" s="350"/>
      <c r="AO47" s="350"/>
      <c r="AP47" s="350"/>
      <c r="AQ47" s="190" t="s">
        <v>555</v>
      </c>
      <c r="AR47" s="191"/>
      <c r="AS47" s="191"/>
      <c r="AT47" s="192"/>
      <c r="AU47" s="350" t="s">
        <v>551</v>
      </c>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5"/>
      <c r="Q48" s="125"/>
      <c r="R48" s="125"/>
      <c r="S48" s="125"/>
      <c r="T48" s="125"/>
      <c r="U48" s="125"/>
      <c r="V48" s="125"/>
      <c r="W48" s="125"/>
      <c r="X48" s="218"/>
      <c r="Y48" s="283" t="s">
        <v>14</v>
      </c>
      <c r="Z48" s="278"/>
      <c r="AA48" s="279"/>
      <c r="AB48" s="476" t="s">
        <v>302</v>
      </c>
      <c r="AC48" s="476"/>
      <c r="AD48" s="476"/>
      <c r="AE48" s="349" t="s">
        <v>554</v>
      </c>
      <c r="AF48" s="350"/>
      <c r="AG48" s="350"/>
      <c r="AH48" s="350"/>
      <c r="AI48" s="349" t="s">
        <v>551</v>
      </c>
      <c r="AJ48" s="350"/>
      <c r="AK48" s="350"/>
      <c r="AL48" s="350"/>
      <c r="AM48" s="349" t="s">
        <v>551</v>
      </c>
      <c r="AN48" s="350"/>
      <c r="AO48" s="350"/>
      <c r="AP48" s="350"/>
      <c r="AQ48" s="190"/>
      <c r="AR48" s="191"/>
      <c r="AS48" s="191"/>
      <c r="AT48" s="192"/>
      <c r="AU48" s="350"/>
      <c r="AV48" s="350"/>
      <c r="AW48" s="350"/>
      <c r="AX48" s="366"/>
    </row>
    <row r="49" spans="1:50" ht="23.25" hidden="1"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10"/>
      <c r="AR52" s="199"/>
      <c r="AS52" s="133" t="s">
        <v>357</v>
      </c>
      <c r="AT52" s="134"/>
      <c r="AU52" s="266">
        <v>32</v>
      </c>
      <c r="AV52" s="266"/>
      <c r="AW52" s="369" t="s">
        <v>301</v>
      </c>
      <c r="AX52" s="370"/>
    </row>
    <row r="53" spans="1:50" ht="23.25" hidden="1" customHeight="1" x14ac:dyDescent="0.15">
      <c r="A53" s="536"/>
      <c r="B53" s="534"/>
      <c r="C53" s="534"/>
      <c r="D53" s="534"/>
      <c r="E53" s="534"/>
      <c r="F53" s="535"/>
      <c r="G53" s="510" t="s">
        <v>551</v>
      </c>
      <c r="H53" s="511"/>
      <c r="I53" s="511"/>
      <c r="J53" s="511"/>
      <c r="K53" s="511"/>
      <c r="L53" s="511"/>
      <c r="M53" s="511"/>
      <c r="N53" s="511"/>
      <c r="O53" s="512"/>
      <c r="P53" s="122" t="s">
        <v>551</v>
      </c>
      <c r="Q53" s="122"/>
      <c r="R53" s="122"/>
      <c r="S53" s="122"/>
      <c r="T53" s="122"/>
      <c r="U53" s="122"/>
      <c r="V53" s="122"/>
      <c r="W53" s="122"/>
      <c r="X53" s="213"/>
      <c r="Y53" s="336" t="s">
        <v>13</v>
      </c>
      <c r="Z53" s="519"/>
      <c r="AA53" s="520"/>
      <c r="AB53" s="521" t="s">
        <v>551</v>
      </c>
      <c r="AC53" s="521"/>
      <c r="AD53" s="521"/>
      <c r="AE53" s="349" t="s">
        <v>555</v>
      </c>
      <c r="AF53" s="350"/>
      <c r="AG53" s="350"/>
      <c r="AH53" s="350"/>
      <c r="AI53" s="349" t="s">
        <v>551</v>
      </c>
      <c r="AJ53" s="350"/>
      <c r="AK53" s="350"/>
      <c r="AL53" s="350"/>
      <c r="AM53" s="349" t="s">
        <v>555</v>
      </c>
      <c r="AN53" s="350"/>
      <c r="AO53" s="350"/>
      <c r="AP53" s="350"/>
      <c r="AQ53" s="190"/>
      <c r="AR53" s="191"/>
      <c r="AS53" s="191"/>
      <c r="AT53" s="192"/>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5"/>
      <c r="Q54" s="215"/>
      <c r="R54" s="215"/>
      <c r="S54" s="215"/>
      <c r="T54" s="215"/>
      <c r="U54" s="215"/>
      <c r="V54" s="215"/>
      <c r="W54" s="215"/>
      <c r="X54" s="216"/>
      <c r="Y54" s="283" t="s">
        <v>55</v>
      </c>
      <c r="Z54" s="278"/>
      <c r="AA54" s="279"/>
      <c r="AB54" s="491" t="s">
        <v>551</v>
      </c>
      <c r="AC54" s="491"/>
      <c r="AD54" s="491"/>
      <c r="AE54" s="349" t="s">
        <v>556</v>
      </c>
      <c r="AF54" s="350"/>
      <c r="AG54" s="350"/>
      <c r="AH54" s="350"/>
      <c r="AI54" s="349" t="s">
        <v>556</v>
      </c>
      <c r="AJ54" s="350"/>
      <c r="AK54" s="350"/>
      <c r="AL54" s="350"/>
      <c r="AM54" s="349" t="s">
        <v>551</v>
      </c>
      <c r="AN54" s="350"/>
      <c r="AO54" s="350"/>
      <c r="AP54" s="350"/>
      <c r="AQ54" s="190" t="s">
        <v>551</v>
      </c>
      <c r="AR54" s="191"/>
      <c r="AS54" s="191"/>
      <c r="AT54" s="192"/>
      <c r="AU54" s="350" t="s">
        <v>551</v>
      </c>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5"/>
      <c r="Q55" s="125"/>
      <c r="R55" s="125"/>
      <c r="S55" s="125"/>
      <c r="T55" s="125"/>
      <c r="U55" s="125"/>
      <c r="V55" s="125"/>
      <c r="W55" s="125"/>
      <c r="X55" s="218"/>
      <c r="Y55" s="283" t="s">
        <v>14</v>
      </c>
      <c r="Z55" s="278"/>
      <c r="AA55" s="279"/>
      <c r="AB55" s="445" t="s">
        <v>15</v>
      </c>
      <c r="AC55" s="445"/>
      <c r="AD55" s="445"/>
      <c r="AE55" s="349" t="s">
        <v>551</v>
      </c>
      <c r="AF55" s="350"/>
      <c r="AG55" s="350"/>
      <c r="AH55" s="350"/>
      <c r="AI55" s="349" t="s">
        <v>551</v>
      </c>
      <c r="AJ55" s="350"/>
      <c r="AK55" s="350"/>
      <c r="AL55" s="350"/>
      <c r="AM55" s="349" t="s">
        <v>551</v>
      </c>
      <c r="AN55" s="350"/>
      <c r="AO55" s="350"/>
      <c r="AP55" s="350"/>
      <c r="AQ55" s="190"/>
      <c r="AR55" s="191"/>
      <c r="AS55" s="191"/>
      <c r="AT55" s="192"/>
      <c r="AU55" s="350"/>
      <c r="AV55" s="350"/>
      <c r="AW55" s="350"/>
      <c r="AX55" s="366"/>
    </row>
    <row r="56" spans="1:50" ht="23.25" hidden="1"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10"/>
      <c r="AR59" s="199"/>
      <c r="AS59" s="133" t="s">
        <v>357</v>
      </c>
      <c r="AT59" s="134"/>
      <c r="AU59" s="266">
        <v>32</v>
      </c>
      <c r="AV59" s="266"/>
      <c r="AW59" s="369" t="s">
        <v>301</v>
      </c>
      <c r="AX59" s="370"/>
    </row>
    <row r="60" spans="1:50" ht="23.25" hidden="1" customHeight="1" x14ac:dyDescent="0.15">
      <c r="A60" s="536"/>
      <c r="B60" s="534"/>
      <c r="C60" s="534"/>
      <c r="D60" s="534"/>
      <c r="E60" s="534"/>
      <c r="F60" s="535"/>
      <c r="G60" s="510" t="s">
        <v>551</v>
      </c>
      <c r="H60" s="511"/>
      <c r="I60" s="511"/>
      <c r="J60" s="511"/>
      <c r="K60" s="511"/>
      <c r="L60" s="511"/>
      <c r="M60" s="511"/>
      <c r="N60" s="511"/>
      <c r="O60" s="512"/>
      <c r="P60" s="122" t="s">
        <v>557</v>
      </c>
      <c r="Q60" s="122"/>
      <c r="R60" s="122"/>
      <c r="S60" s="122"/>
      <c r="T60" s="122"/>
      <c r="U60" s="122"/>
      <c r="V60" s="122"/>
      <c r="W60" s="122"/>
      <c r="X60" s="213"/>
      <c r="Y60" s="336" t="s">
        <v>13</v>
      </c>
      <c r="Z60" s="519"/>
      <c r="AA60" s="520"/>
      <c r="AB60" s="521" t="s">
        <v>558</v>
      </c>
      <c r="AC60" s="521"/>
      <c r="AD60" s="521"/>
      <c r="AE60" s="349" t="s">
        <v>555</v>
      </c>
      <c r="AF60" s="350"/>
      <c r="AG60" s="350"/>
      <c r="AH60" s="350"/>
      <c r="AI60" s="349" t="s">
        <v>559</v>
      </c>
      <c r="AJ60" s="350"/>
      <c r="AK60" s="350"/>
      <c r="AL60" s="350"/>
      <c r="AM60" s="349" t="s">
        <v>551</v>
      </c>
      <c r="AN60" s="350"/>
      <c r="AO60" s="350"/>
      <c r="AP60" s="350"/>
      <c r="AQ60" s="190"/>
      <c r="AR60" s="191"/>
      <c r="AS60" s="191"/>
      <c r="AT60" s="192"/>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5"/>
      <c r="Q61" s="215"/>
      <c r="R61" s="215"/>
      <c r="S61" s="215"/>
      <c r="T61" s="215"/>
      <c r="U61" s="215"/>
      <c r="V61" s="215"/>
      <c r="W61" s="215"/>
      <c r="X61" s="216"/>
      <c r="Y61" s="283" t="s">
        <v>55</v>
      </c>
      <c r="Z61" s="278"/>
      <c r="AA61" s="279"/>
      <c r="AB61" s="491" t="s">
        <v>551</v>
      </c>
      <c r="AC61" s="491"/>
      <c r="AD61" s="491"/>
      <c r="AE61" s="349" t="s">
        <v>551</v>
      </c>
      <c r="AF61" s="350"/>
      <c r="AG61" s="350"/>
      <c r="AH61" s="350"/>
      <c r="AI61" s="349" t="s">
        <v>551</v>
      </c>
      <c r="AJ61" s="350"/>
      <c r="AK61" s="350"/>
      <c r="AL61" s="350"/>
      <c r="AM61" s="349" t="s">
        <v>551</v>
      </c>
      <c r="AN61" s="350"/>
      <c r="AO61" s="350"/>
      <c r="AP61" s="350"/>
      <c r="AQ61" s="190" t="s">
        <v>551</v>
      </c>
      <c r="AR61" s="191"/>
      <c r="AS61" s="191"/>
      <c r="AT61" s="192"/>
      <c r="AU61" s="350" t="s">
        <v>551</v>
      </c>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5"/>
      <c r="Q62" s="125"/>
      <c r="R62" s="125"/>
      <c r="S62" s="125"/>
      <c r="T62" s="125"/>
      <c r="U62" s="125"/>
      <c r="V62" s="125"/>
      <c r="W62" s="125"/>
      <c r="X62" s="218"/>
      <c r="Y62" s="283" t="s">
        <v>14</v>
      </c>
      <c r="Z62" s="278"/>
      <c r="AA62" s="279"/>
      <c r="AB62" s="476" t="s">
        <v>15</v>
      </c>
      <c r="AC62" s="476"/>
      <c r="AD62" s="476"/>
      <c r="AE62" s="349" t="s">
        <v>555</v>
      </c>
      <c r="AF62" s="350"/>
      <c r="AG62" s="350"/>
      <c r="AH62" s="350"/>
      <c r="AI62" s="349" t="s">
        <v>551</v>
      </c>
      <c r="AJ62" s="350"/>
      <c r="AK62" s="350"/>
      <c r="AL62" s="350"/>
      <c r="AM62" s="349" t="s">
        <v>551</v>
      </c>
      <c r="AN62" s="350"/>
      <c r="AO62" s="350"/>
      <c r="AP62" s="350"/>
      <c r="AQ62" s="190"/>
      <c r="AR62" s="191"/>
      <c r="AS62" s="191"/>
      <c r="AT62" s="192"/>
      <c r="AU62" s="350"/>
      <c r="AV62" s="350"/>
      <c r="AW62" s="350"/>
      <c r="AX62" s="366"/>
    </row>
    <row r="63" spans="1:50" ht="23.25" hidden="1"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3" t="s">
        <v>358</v>
      </c>
      <c r="AF65" s="903"/>
      <c r="AG65" s="903"/>
      <c r="AH65" s="903"/>
      <c r="AI65" s="903" t="s">
        <v>359</v>
      </c>
      <c r="AJ65" s="903"/>
      <c r="AK65" s="903"/>
      <c r="AL65" s="903"/>
      <c r="AM65" s="903" t="s">
        <v>365</v>
      </c>
      <c r="AN65" s="903"/>
      <c r="AO65" s="903"/>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5"/>
      <c r="AR66" s="266"/>
      <c r="AS66" s="945" t="s">
        <v>357</v>
      </c>
      <c r="AT66" s="946"/>
      <c r="AU66" s="266"/>
      <c r="AV66" s="266"/>
      <c r="AW66" s="945" t="s">
        <v>499</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525</v>
      </c>
      <c r="AC67" s="978"/>
      <c r="AD67" s="978"/>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6" t="s">
        <v>55</v>
      </c>
      <c r="Z68" s="146"/>
      <c r="AA68" s="147"/>
      <c r="AB68" s="979" t="s">
        <v>525</v>
      </c>
      <c r="AC68" s="979"/>
      <c r="AD68" s="979"/>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6" t="s">
        <v>14</v>
      </c>
      <c r="Z69" s="146"/>
      <c r="AA69" s="147"/>
      <c r="AB69" s="869" t="s">
        <v>526</v>
      </c>
      <c r="AC69" s="869"/>
      <c r="AD69" s="869"/>
      <c r="AE69" s="871"/>
      <c r="AF69" s="872"/>
      <c r="AG69" s="872"/>
      <c r="AH69" s="872"/>
      <c r="AI69" s="871"/>
      <c r="AJ69" s="872"/>
      <c r="AK69" s="872"/>
      <c r="AL69" s="872"/>
      <c r="AM69" s="871"/>
      <c r="AN69" s="872"/>
      <c r="AO69" s="872"/>
      <c r="AP69" s="872"/>
      <c r="AQ69" s="349"/>
      <c r="AR69" s="350"/>
      <c r="AS69" s="350"/>
      <c r="AT69" s="351"/>
      <c r="AU69" s="350"/>
      <c r="AV69" s="350"/>
      <c r="AW69" s="350"/>
      <c r="AX69" s="366"/>
    </row>
    <row r="70" spans="1:50" ht="23.25" hidden="1" customHeight="1" x14ac:dyDescent="0.15">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524</v>
      </c>
      <c r="X70" s="984"/>
      <c r="Y70" s="976" t="s">
        <v>13</v>
      </c>
      <c r="Z70" s="976"/>
      <c r="AA70" s="977"/>
      <c r="AB70" s="978" t="s">
        <v>525</v>
      </c>
      <c r="AC70" s="978"/>
      <c r="AD70" s="978"/>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6" t="s">
        <v>55</v>
      </c>
      <c r="Z71" s="146"/>
      <c r="AA71" s="147"/>
      <c r="AB71" s="979" t="s">
        <v>525</v>
      </c>
      <c r="AC71" s="979"/>
      <c r="AD71" s="979"/>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6" t="s">
        <v>14</v>
      </c>
      <c r="Z72" s="146"/>
      <c r="AA72" s="147"/>
      <c r="AB72" s="869" t="s">
        <v>526</v>
      </c>
      <c r="AC72" s="869"/>
      <c r="AD72" s="869"/>
      <c r="AE72" s="871"/>
      <c r="AF72" s="872"/>
      <c r="AG72" s="872"/>
      <c r="AH72" s="872"/>
      <c r="AI72" s="871"/>
      <c r="AJ72" s="872"/>
      <c r="AK72" s="872"/>
      <c r="AL72" s="872"/>
      <c r="AM72" s="871"/>
      <c r="AN72" s="872"/>
      <c r="AO72" s="872"/>
      <c r="AP72" s="872"/>
      <c r="AQ72" s="349"/>
      <c r="AR72" s="350"/>
      <c r="AS72" s="350"/>
      <c r="AT72" s="351"/>
      <c r="AU72" s="350"/>
      <c r="AV72" s="350"/>
      <c r="AW72" s="350"/>
      <c r="AX72" s="366"/>
    </row>
    <row r="73" spans="1:50" ht="18.75" hidden="1" customHeight="1" x14ac:dyDescent="0.15">
      <c r="A73" s="826" t="s">
        <v>501</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9"/>
      <c r="B75" s="830"/>
      <c r="C75" s="830"/>
      <c r="D75" s="830"/>
      <c r="E75" s="830"/>
      <c r="F75" s="831"/>
      <c r="G75" s="77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8" t="s">
        <v>538</v>
      </c>
      <c r="B78" s="889"/>
      <c r="C78" s="889"/>
      <c r="D78" s="889"/>
      <c r="E78" s="886" t="s">
        <v>466</v>
      </c>
      <c r="F78" s="887"/>
      <c r="G78" s="58" t="s">
        <v>367</v>
      </c>
      <c r="H78" s="786"/>
      <c r="I78" s="229"/>
      <c r="J78" s="229"/>
      <c r="K78" s="229"/>
      <c r="L78" s="229"/>
      <c r="M78" s="229"/>
      <c r="N78" s="229"/>
      <c r="O78" s="787"/>
      <c r="P78" s="250"/>
      <c r="Q78" s="250"/>
      <c r="R78" s="250"/>
      <c r="S78" s="250"/>
      <c r="T78" s="250"/>
      <c r="U78" s="250"/>
      <c r="V78" s="250"/>
      <c r="W78" s="250"/>
      <c r="X78" s="250"/>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495</v>
      </c>
      <c r="AP79" s="110"/>
      <c r="AQ79" s="110"/>
      <c r="AR79" s="90" t="s">
        <v>493</v>
      </c>
      <c r="AS79" s="109"/>
      <c r="AT79" s="110"/>
      <c r="AU79" s="110"/>
      <c r="AV79" s="110"/>
      <c r="AW79" s="110"/>
      <c r="AX79" s="111"/>
    </row>
    <row r="80" spans="1:50" ht="18.75" customHeight="1" x14ac:dyDescent="0.15">
      <c r="A80" s="488" t="s">
        <v>267</v>
      </c>
      <c r="B80" s="834" t="s">
        <v>492</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customHeight="1" x14ac:dyDescent="0.15">
      <c r="A81" s="489"/>
      <c r="B81" s="837"/>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9.25" customHeight="1" x14ac:dyDescent="0.15">
      <c r="A82" s="489"/>
      <c r="B82" s="837"/>
      <c r="C82" s="522"/>
      <c r="D82" s="522"/>
      <c r="E82" s="522"/>
      <c r="F82" s="523"/>
      <c r="G82" s="480" t="s">
        <v>560</v>
      </c>
      <c r="H82" s="480"/>
      <c r="I82" s="480"/>
      <c r="J82" s="480"/>
      <c r="K82" s="480"/>
      <c r="L82" s="480"/>
      <c r="M82" s="480"/>
      <c r="N82" s="480"/>
      <c r="O82" s="480"/>
      <c r="P82" s="480"/>
      <c r="Q82" s="480"/>
      <c r="R82" s="480"/>
      <c r="S82" s="480"/>
      <c r="T82" s="480"/>
      <c r="U82" s="480"/>
      <c r="V82" s="480"/>
      <c r="W82" s="480"/>
      <c r="X82" s="480"/>
      <c r="Y82" s="480"/>
      <c r="Z82" s="480"/>
      <c r="AA82" s="743"/>
      <c r="AB82" s="479" t="s">
        <v>561</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9.25"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29.25"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5"/>
      <c r="Z86" s="136"/>
      <c r="AA86" s="137"/>
      <c r="AB86" s="330"/>
      <c r="AC86" s="331"/>
      <c r="AD86" s="332"/>
      <c r="AE86" s="368"/>
      <c r="AF86" s="368"/>
      <c r="AG86" s="368"/>
      <c r="AH86" s="368"/>
      <c r="AI86" s="368"/>
      <c r="AJ86" s="368"/>
      <c r="AK86" s="368"/>
      <c r="AL86" s="368"/>
      <c r="AM86" s="368"/>
      <c r="AN86" s="368"/>
      <c r="AO86" s="368"/>
      <c r="AP86" s="330"/>
      <c r="AQ86" s="265" t="s">
        <v>551</v>
      </c>
      <c r="AR86" s="266"/>
      <c r="AS86" s="133" t="s">
        <v>357</v>
      </c>
      <c r="AT86" s="134"/>
      <c r="AU86" s="266">
        <v>32</v>
      </c>
      <c r="AV86" s="266"/>
      <c r="AW86" s="369" t="s">
        <v>301</v>
      </c>
      <c r="AX86" s="370"/>
      <c r="AY86" s="10"/>
      <c r="AZ86" s="10"/>
      <c r="BA86" s="10"/>
      <c r="BB86" s="10"/>
      <c r="BC86" s="10"/>
      <c r="BD86" s="10"/>
      <c r="BE86" s="10"/>
      <c r="BF86" s="10"/>
      <c r="BG86" s="10"/>
      <c r="BH86" s="10"/>
    </row>
    <row r="87" spans="1:60" ht="23.25" customHeight="1" x14ac:dyDescent="0.15">
      <c r="A87" s="489"/>
      <c r="B87" s="522"/>
      <c r="C87" s="522"/>
      <c r="D87" s="522"/>
      <c r="E87" s="522"/>
      <c r="F87" s="523"/>
      <c r="G87" s="212" t="s">
        <v>562</v>
      </c>
      <c r="H87" s="122"/>
      <c r="I87" s="122"/>
      <c r="J87" s="122"/>
      <c r="K87" s="122"/>
      <c r="L87" s="122"/>
      <c r="M87" s="122"/>
      <c r="N87" s="122"/>
      <c r="O87" s="213"/>
      <c r="P87" s="122" t="s">
        <v>563</v>
      </c>
      <c r="Q87" s="801"/>
      <c r="R87" s="801"/>
      <c r="S87" s="801"/>
      <c r="T87" s="801"/>
      <c r="U87" s="801"/>
      <c r="V87" s="801"/>
      <c r="W87" s="801"/>
      <c r="X87" s="802"/>
      <c r="Y87" s="747" t="s">
        <v>63</v>
      </c>
      <c r="Z87" s="748"/>
      <c r="AA87" s="749"/>
      <c r="AB87" s="521" t="s">
        <v>564</v>
      </c>
      <c r="AC87" s="521"/>
      <c r="AD87" s="521"/>
      <c r="AE87" s="349">
        <v>42</v>
      </c>
      <c r="AF87" s="350"/>
      <c r="AG87" s="350"/>
      <c r="AH87" s="350"/>
      <c r="AI87" s="349">
        <v>34</v>
      </c>
      <c r="AJ87" s="350"/>
      <c r="AK87" s="350"/>
      <c r="AL87" s="350"/>
      <c r="AM87" s="349">
        <v>10</v>
      </c>
      <c r="AN87" s="350"/>
      <c r="AO87" s="350"/>
      <c r="AP87" s="350"/>
      <c r="AQ87" s="190" t="s">
        <v>551</v>
      </c>
      <c r="AR87" s="191"/>
      <c r="AS87" s="191"/>
      <c r="AT87" s="192"/>
      <c r="AU87" s="350"/>
      <c r="AV87" s="350"/>
      <c r="AW87" s="350"/>
      <c r="AX87" s="366"/>
    </row>
    <row r="88" spans="1:60" ht="23.25" customHeight="1" x14ac:dyDescent="0.15">
      <c r="A88" s="489"/>
      <c r="B88" s="522"/>
      <c r="C88" s="522"/>
      <c r="D88" s="522"/>
      <c r="E88" s="522"/>
      <c r="F88" s="523"/>
      <c r="G88" s="214"/>
      <c r="H88" s="215"/>
      <c r="I88" s="215"/>
      <c r="J88" s="215"/>
      <c r="K88" s="215"/>
      <c r="L88" s="215"/>
      <c r="M88" s="215"/>
      <c r="N88" s="215"/>
      <c r="O88" s="216"/>
      <c r="P88" s="803"/>
      <c r="Q88" s="803"/>
      <c r="R88" s="803"/>
      <c r="S88" s="803"/>
      <c r="T88" s="803"/>
      <c r="U88" s="803"/>
      <c r="V88" s="803"/>
      <c r="W88" s="803"/>
      <c r="X88" s="804"/>
      <c r="Y88" s="718" t="s">
        <v>55</v>
      </c>
      <c r="Z88" s="719"/>
      <c r="AA88" s="720"/>
      <c r="AB88" s="491" t="s">
        <v>564</v>
      </c>
      <c r="AC88" s="491"/>
      <c r="AD88" s="491"/>
      <c r="AE88" s="349">
        <v>42</v>
      </c>
      <c r="AF88" s="350"/>
      <c r="AG88" s="350"/>
      <c r="AH88" s="350"/>
      <c r="AI88" s="349">
        <v>38</v>
      </c>
      <c r="AJ88" s="350"/>
      <c r="AK88" s="350"/>
      <c r="AL88" s="350"/>
      <c r="AM88" s="349">
        <v>32</v>
      </c>
      <c r="AN88" s="350"/>
      <c r="AO88" s="350"/>
      <c r="AP88" s="350"/>
      <c r="AQ88" s="190" t="s">
        <v>551</v>
      </c>
      <c r="AR88" s="191"/>
      <c r="AS88" s="191"/>
      <c r="AT88" s="192"/>
      <c r="AU88" s="350"/>
      <c r="AV88" s="350"/>
      <c r="AW88" s="350"/>
      <c r="AX88" s="366"/>
      <c r="AY88" s="10"/>
      <c r="AZ88" s="10"/>
      <c r="BA88" s="10"/>
      <c r="BB88" s="10"/>
      <c r="BC88" s="10"/>
    </row>
    <row r="89" spans="1:60" ht="23.25" customHeight="1" x14ac:dyDescent="0.15">
      <c r="A89" s="489"/>
      <c r="B89" s="524"/>
      <c r="C89" s="524"/>
      <c r="D89" s="524"/>
      <c r="E89" s="524"/>
      <c r="F89" s="525"/>
      <c r="G89" s="217"/>
      <c r="H89" s="125"/>
      <c r="I89" s="125"/>
      <c r="J89" s="125"/>
      <c r="K89" s="125"/>
      <c r="L89" s="125"/>
      <c r="M89" s="125"/>
      <c r="N89" s="125"/>
      <c r="O89" s="218"/>
      <c r="P89" s="284"/>
      <c r="Q89" s="284"/>
      <c r="R89" s="284"/>
      <c r="S89" s="284"/>
      <c r="T89" s="284"/>
      <c r="U89" s="284"/>
      <c r="V89" s="284"/>
      <c r="W89" s="284"/>
      <c r="X89" s="805"/>
      <c r="Y89" s="718" t="s">
        <v>14</v>
      </c>
      <c r="Z89" s="719"/>
      <c r="AA89" s="720"/>
      <c r="AB89" s="445" t="s">
        <v>15</v>
      </c>
      <c r="AC89" s="445"/>
      <c r="AD89" s="445"/>
      <c r="AE89" s="349">
        <v>100</v>
      </c>
      <c r="AF89" s="350"/>
      <c r="AG89" s="350"/>
      <c r="AH89" s="350"/>
      <c r="AI89" s="349">
        <v>89</v>
      </c>
      <c r="AJ89" s="350"/>
      <c r="AK89" s="350"/>
      <c r="AL89" s="350"/>
      <c r="AM89" s="349">
        <f>AM87/AM88*100</f>
        <v>31.25</v>
      </c>
      <c r="AN89" s="350"/>
      <c r="AO89" s="350"/>
      <c r="AP89" s="350"/>
      <c r="AQ89" s="190" t="s">
        <v>551</v>
      </c>
      <c r="AR89" s="191"/>
      <c r="AS89" s="191"/>
      <c r="AT89" s="192"/>
      <c r="AU89" s="350"/>
      <c r="AV89" s="350"/>
      <c r="AW89" s="350"/>
      <c r="AX89" s="366"/>
      <c r="AY89" s="10"/>
      <c r="AZ89" s="10"/>
      <c r="BA89" s="10"/>
      <c r="BB89" s="10"/>
      <c r="BC89" s="10"/>
      <c r="BD89" s="10"/>
      <c r="BE89" s="10"/>
      <c r="BF89" s="10"/>
      <c r="BG89" s="10"/>
      <c r="BH89" s="10"/>
    </row>
    <row r="90" spans="1:60" ht="18.75" customHeight="1" x14ac:dyDescent="0.15">
      <c r="A90" s="489"/>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5"/>
      <c r="Z91" s="136"/>
      <c r="AA91" s="137"/>
      <c r="AB91" s="330"/>
      <c r="AC91" s="331"/>
      <c r="AD91" s="332"/>
      <c r="AE91" s="368"/>
      <c r="AF91" s="368"/>
      <c r="AG91" s="368"/>
      <c r="AH91" s="368"/>
      <c r="AI91" s="368"/>
      <c r="AJ91" s="368"/>
      <c r="AK91" s="368"/>
      <c r="AL91" s="368"/>
      <c r="AM91" s="368"/>
      <c r="AN91" s="368"/>
      <c r="AO91" s="368"/>
      <c r="AP91" s="330"/>
      <c r="AQ91" s="265" t="s">
        <v>555</v>
      </c>
      <c r="AR91" s="266"/>
      <c r="AS91" s="133" t="s">
        <v>357</v>
      </c>
      <c r="AT91" s="134"/>
      <c r="AU91" s="266">
        <v>32</v>
      </c>
      <c r="AV91" s="266"/>
      <c r="AW91" s="369" t="s">
        <v>301</v>
      </c>
      <c r="AX91" s="370"/>
      <c r="AY91" s="10"/>
      <c r="AZ91" s="10"/>
      <c r="BA91" s="10"/>
      <c r="BB91" s="10"/>
      <c r="BC91" s="10"/>
    </row>
    <row r="92" spans="1:60" ht="42" customHeight="1" x14ac:dyDescent="0.15">
      <c r="A92" s="489"/>
      <c r="B92" s="522"/>
      <c r="C92" s="522"/>
      <c r="D92" s="522"/>
      <c r="E92" s="522"/>
      <c r="F92" s="523"/>
      <c r="G92" s="212" t="s">
        <v>565</v>
      </c>
      <c r="H92" s="122"/>
      <c r="I92" s="122"/>
      <c r="J92" s="122"/>
      <c r="K92" s="122"/>
      <c r="L92" s="122"/>
      <c r="M92" s="122"/>
      <c r="N92" s="122"/>
      <c r="O92" s="213"/>
      <c r="P92" s="122" t="s">
        <v>566</v>
      </c>
      <c r="Q92" s="801"/>
      <c r="R92" s="801"/>
      <c r="S92" s="801"/>
      <c r="T92" s="801"/>
      <c r="U92" s="801"/>
      <c r="V92" s="801"/>
      <c r="W92" s="801"/>
      <c r="X92" s="802"/>
      <c r="Y92" s="747" t="s">
        <v>63</v>
      </c>
      <c r="Z92" s="748"/>
      <c r="AA92" s="749"/>
      <c r="AB92" s="521" t="s">
        <v>567</v>
      </c>
      <c r="AC92" s="521"/>
      <c r="AD92" s="521"/>
      <c r="AE92" s="349" t="s">
        <v>551</v>
      </c>
      <c r="AF92" s="350"/>
      <c r="AG92" s="350"/>
      <c r="AH92" s="350"/>
      <c r="AI92" s="349" t="s">
        <v>551</v>
      </c>
      <c r="AJ92" s="350"/>
      <c r="AK92" s="350"/>
      <c r="AL92" s="350"/>
      <c r="AM92" s="349" t="s">
        <v>625</v>
      </c>
      <c r="AN92" s="350"/>
      <c r="AO92" s="350"/>
      <c r="AP92" s="350"/>
      <c r="AQ92" s="190" t="s">
        <v>551</v>
      </c>
      <c r="AR92" s="191"/>
      <c r="AS92" s="191"/>
      <c r="AT92" s="192"/>
      <c r="AU92" s="350"/>
      <c r="AV92" s="350"/>
      <c r="AW92" s="350"/>
      <c r="AX92" s="366"/>
      <c r="AY92" s="10"/>
      <c r="AZ92" s="10"/>
      <c r="BA92" s="10"/>
      <c r="BB92" s="10"/>
      <c r="BC92" s="10"/>
      <c r="BD92" s="10"/>
      <c r="BE92" s="10"/>
      <c r="BF92" s="10"/>
      <c r="BG92" s="10"/>
      <c r="BH92" s="10"/>
    </row>
    <row r="93" spans="1:60" ht="42" customHeight="1" x14ac:dyDescent="0.15">
      <c r="A93" s="489"/>
      <c r="B93" s="522"/>
      <c r="C93" s="522"/>
      <c r="D93" s="522"/>
      <c r="E93" s="522"/>
      <c r="F93" s="523"/>
      <c r="G93" s="214"/>
      <c r="H93" s="215"/>
      <c r="I93" s="215"/>
      <c r="J93" s="215"/>
      <c r="K93" s="215"/>
      <c r="L93" s="215"/>
      <c r="M93" s="215"/>
      <c r="N93" s="215"/>
      <c r="O93" s="216"/>
      <c r="P93" s="803"/>
      <c r="Q93" s="803"/>
      <c r="R93" s="803"/>
      <c r="S93" s="803"/>
      <c r="T93" s="803"/>
      <c r="U93" s="803"/>
      <c r="V93" s="803"/>
      <c r="W93" s="803"/>
      <c r="X93" s="804"/>
      <c r="Y93" s="718" t="s">
        <v>55</v>
      </c>
      <c r="Z93" s="719"/>
      <c r="AA93" s="720"/>
      <c r="AB93" s="491" t="s">
        <v>567</v>
      </c>
      <c r="AC93" s="491"/>
      <c r="AD93" s="491"/>
      <c r="AE93" s="349" t="s">
        <v>551</v>
      </c>
      <c r="AF93" s="350"/>
      <c r="AG93" s="350"/>
      <c r="AH93" s="350"/>
      <c r="AI93" s="349" t="s">
        <v>551</v>
      </c>
      <c r="AJ93" s="350"/>
      <c r="AK93" s="350"/>
      <c r="AL93" s="350"/>
      <c r="AM93" s="349" t="s">
        <v>625</v>
      </c>
      <c r="AN93" s="350"/>
      <c r="AO93" s="350"/>
      <c r="AP93" s="350"/>
      <c r="AQ93" s="190" t="s">
        <v>551</v>
      </c>
      <c r="AR93" s="191"/>
      <c r="AS93" s="191"/>
      <c r="AT93" s="192"/>
      <c r="AU93" s="350"/>
      <c r="AV93" s="350"/>
      <c r="AW93" s="350"/>
      <c r="AX93" s="366"/>
    </row>
    <row r="94" spans="1:60" ht="42" customHeight="1" x14ac:dyDescent="0.15">
      <c r="A94" s="489"/>
      <c r="B94" s="524"/>
      <c r="C94" s="524"/>
      <c r="D94" s="524"/>
      <c r="E94" s="524"/>
      <c r="F94" s="525"/>
      <c r="G94" s="217"/>
      <c r="H94" s="125"/>
      <c r="I94" s="125"/>
      <c r="J94" s="125"/>
      <c r="K94" s="125"/>
      <c r="L94" s="125"/>
      <c r="M94" s="125"/>
      <c r="N94" s="125"/>
      <c r="O94" s="218"/>
      <c r="P94" s="284"/>
      <c r="Q94" s="284"/>
      <c r="R94" s="284"/>
      <c r="S94" s="284"/>
      <c r="T94" s="284"/>
      <c r="U94" s="284"/>
      <c r="V94" s="284"/>
      <c r="W94" s="284"/>
      <c r="X94" s="805"/>
      <c r="Y94" s="718" t="s">
        <v>14</v>
      </c>
      <c r="Z94" s="719"/>
      <c r="AA94" s="720"/>
      <c r="AB94" s="445" t="s">
        <v>15</v>
      </c>
      <c r="AC94" s="445"/>
      <c r="AD94" s="445"/>
      <c r="AE94" s="349" t="s">
        <v>551</v>
      </c>
      <c r="AF94" s="350"/>
      <c r="AG94" s="350"/>
      <c r="AH94" s="350"/>
      <c r="AI94" s="349" t="s">
        <v>555</v>
      </c>
      <c r="AJ94" s="350"/>
      <c r="AK94" s="350"/>
      <c r="AL94" s="350"/>
      <c r="AM94" s="349" t="s">
        <v>625</v>
      </c>
      <c r="AN94" s="350"/>
      <c r="AO94" s="350"/>
      <c r="AP94" s="350"/>
      <c r="AQ94" s="190" t="s">
        <v>551</v>
      </c>
      <c r="AR94" s="191"/>
      <c r="AS94" s="191"/>
      <c r="AT94" s="192"/>
      <c r="AU94" s="350"/>
      <c r="AV94" s="350"/>
      <c r="AW94" s="350"/>
      <c r="AX94" s="366"/>
      <c r="AY94" s="10"/>
      <c r="AZ94" s="10"/>
      <c r="BA94" s="10"/>
      <c r="BB94" s="10"/>
      <c r="BC94" s="10"/>
    </row>
    <row r="95" spans="1:60" ht="18.75" customHeight="1" x14ac:dyDescent="0.15">
      <c r="A95" s="489"/>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5"/>
      <c r="Z96" s="136"/>
      <c r="AA96" s="137"/>
      <c r="AB96" s="330"/>
      <c r="AC96" s="331"/>
      <c r="AD96" s="332"/>
      <c r="AE96" s="368"/>
      <c r="AF96" s="368"/>
      <c r="AG96" s="368"/>
      <c r="AH96" s="368"/>
      <c r="AI96" s="368"/>
      <c r="AJ96" s="368"/>
      <c r="AK96" s="368"/>
      <c r="AL96" s="368"/>
      <c r="AM96" s="368"/>
      <c r="AN96" s="368"/>
      <c r="AO96" s="368"/>
      <c r="AP96" s="330"/>
      <c r="AQ96" s="265" t="s">
        <v>551</v>
      </c>
      <c r="AR96" s="266"/>
      <c r="AS96" s="133" t="s">
        <v>357</v>
      </c>
      <c r="AT96" s="134"/>
      <c r="AU96" s="266">
        <v>32</v>
      </c>
      <c r="AV96" s="266"/>
      <c r="AW96" s="369" t="s">
        <v>301</v>
      </c>
      <c r="AX96" s="370"/>
    </row>
    <row r="97" spans="1:60" ht="30" customHeight="1" x14ac:dyDescent="0.15">
      <c r="A97" s="489"/>
      <c r="B97" s="522"/>
      <c r="C97" s="522"/>
      <c r="D97" s="522"/>
      <c r="E97" s="522"/>
      <c r="F97" s="523"/>
      <c r="G97" s="212" t="s">
        <v>568</v>
      </c>
      <c r="H97" s="122"/>
      <c r="I97" s="122"/>
      <c r="J97" s="122"/>
      <c r="K97" s="122"/>
      <c r="L97" s="122"/>
      <c r="M97" s="122"/>
      <c r="N97" s="122"/>
      <c r="O97" s="213"/>
      <c r="P97" s="122" t="s">
        <v>569</v>
      </c>
      <c r="Q97" s="801"/>
      <c r="R97" s="801"/>
      <c r="S97" s="801"/>
      <c r="T97" s="801"/>
      <c r="U97" s="801"/>
      <c r="V97" s="801"/>
      <c r="W97" s="801"/>
      <c r="X97" s="802"/>
      <c r="Y97" s="747" t="s">
        <v>63</v>
      </c>
      <c r="Z97" s="748"/>
      <c r="AA97" s="749"/>
      <c r="AB97" s="323" t="s">
        <v>564</v>
      </c>
      <c r="AC97" s="324"/>
      <c r="AD97" s="325"/>
      <c r="AE97" s="349" t="s">
        <v>551</v>
      </c>
      <c r="AF97" s="350"/>
      <c r="AG97" s="350"/>
      <c r="AH97" s="351"/>
      <c r="AI97" s="349">
        <v>347</v>
      </c>
      <c r="AJ97" s="350"/>
      <c r="AK97" s="350"/>
      <c r="AL97" s="351"/>
      <c r="AM97" s="349">
        <v>0</v>
      </c>
      <c r="AN97" s="350"/>
      <c r="AO97" s="350"/>
      <c r="AP97" s="350"/>
      <c r="AQ97" s="190" t="s">
        <v>551</v>
      </c>
      <c r="AR97" s="191"/>
      <c r="AS97" s="191"/>
      <c r="AT97" s="192"/>
      <c r="AU97" s="350"/>
      <c r="AV97" s="350"/>
      <c r="AW97" s="350"/>
      <c r="AX97" s="366"/>
      <c r="AY97" s="10"/>
      <c r="AZ97" s="10"/>
      <c r="BA97" s="10"/>
      <c r="BB97" s="10"/>
      <c r="BC97" s="10"/>
    </row>
    <row r="98" spans="1:60" ht="30" customHeight="1" x14ac:dyDescent="0.15">
      <c r="A98" s="489"/>
      <c r="B98" s="522"/>
      <c r="C98" s="522"/>
      <c r="D98" s="522"/>
      <c r="E98" s="522"/>
      <c r="F98" s="523"/>
      <c r="G98" s="214"/>
      <c r="H98" s="215"/>
      <c r="I98" s="215"/>
      <c r="J98" s="215"/>
      <c r="K98" s="215"/>
      <c r="L98" s="215"/>
      <c r="M98" s="215"/>
      <c r="N98" s="215"/>
      <c r="O98" s="216"/>
      <c r="P98" s="803"/>
      <c r="Q98" s="803"/>
      <c r="R98" s="803"/>
      <c r="S98" s="803"/>
      <c r="T98" s="803"/>
      <c r="U98" s="803"/>
      <c r="V98" s="803"/>
      <c r="W98" s="803"/>
      <c r="X98" s="804"/>
      <c r="Y98" s="718" t="s">
        <v>55</v>
      </c>
      <c r="Z98" s="719"/>
      <c r="AA98" s="720"/>
      <c r="AB98" s="798" t="s">
        <v>564</v>
      </c>
      <c r="AC98" s="799"/>
      <c r="AD98" s="800"/>
      <c r="AE98" s="349" t="s">
        <v>551</v>
      </c>
      <c r="AF98" s="350"/>
      <c r="AG98" s="350"/>
      <c r="AH98" s="351"/>
      <c r="AI98" s="349">
        <v>350</v>
      </c>
      <c r="AJ98" s="350"/>
      <c r="AK98" s="350"/>
      <c r="AL98" s="351"/>
      <c r="AM98" s="349"/>
      <c r="AN98" s="350"/>
      <c r="AO98" s="350"/>
      <c r="AP98" s="350"/>
      <c r="AQ98" s="190" t="s">
        <v>551</v>
      </c>
      <c r="AR98" s="191"/>
      <c r="AS98" s="191"/>
      <c r="AT98" s="192"/>
      <c r="AU98" s="350"/>
      <c r="AV98" s="350"/>
      <c r="AW98" s="350"/>
      <c r="AX98" s="366"/>
      <c r="AY98" s="10"/>
      <c r="AZ98" s="10"/>
      <c r="BA98" s="10"/>
      <c r="BB98" s="10"/>
      <c r="BC98" s="10"/>
      <c r="BD98" s="10"/>
      <c r="BE98" s="10"/>
      <c r="BF98" s="10"/>
      <c r="BG98" s="10"/>
      <c r="BH98" s="10"/>
    </row>
    <row r="99" spans="1:60" ht="30" customHeight="1" thickBot="1" x14ac:dyDescent="0.2">
      <c r="A99" s="490"/>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1" t="s">
        <v>14</v>
      </c>
      <c r="Z99" s="462"/>
      <c r="AA99" s="463"/>
      <c r="AB99" s="446" t="s">
        <v>15</v>
      </c>
      <c r="AC99" s="447"/>
      <c r="AD99" s="448"/>
      <c r="AE99" s="839" t="s">
        <v>551</v>
      </c>
      <c r="AF99" s="840"/>
      <c r="AG99" s="840"/>
      <c r="AH99" s="841"/>
      <c r="AI99" s="839">
        <v>99</v>
      </c>
      <c r="AJ99" s="840"/>
      <c r="AK99" s="840"/>
      <c r="AL99" s="841"/>
      <c r="AM99" s="839" t="s">
        <v>570</v>
      </c>
      <c r="AN99" s="840"/>
      <c r="AO99" s="840"/>
      <c r="AP99" s="840"/>
      <c r="AQ99" s="842" t="s">
        <v>551</v>
      </c>
      <c r="AR99" s="843"/>
      <c r="AS99" s="843"/>
      <c r="AT99" s="844"/>
      <c r="AU99" s="840" t="s">
        <v>551</v>
      </c>
      <c r="AV99" s="840"/>
      <c r="AW99" s="840"/>
      <c r="AX99" s="845"/>
    </row>
    <row r="100" spans="1:60" ht="31.5" customHeight="1" x14ac:dyDescent="0.15">
      <c r="A100" s="821" t="s">
        <v>502</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503</v>
      </c>
      <c r="AR100" s="908"/>
      <c r="AS100" s="908"/>
      <c r="AT100" s="909"/>
      <c r="AU100" s="907" t="s">
        <v>504</v>
      </c>
      <c r="AV100" s="908"/>
      <c r="AW100" s="908"/>
      <c r="AX100" s="910"/>
    </row>
    <row r="101" spans="1:60" ht="23.25" customHeight="1" x14ac:dyDescent="0.15">
      <c r="A101" s="470"/>
      <c r="B101" s="471"/>
      <c r="C101" s="471"/>
      <c r="D101" s="471"/>
      <c r="E101" s="471"/>
      <c r="F101" s="472"/>
      <c r="G101" s="122" t="s">
        <v>604</v>
      </c>
      <c r="H101" s="122"/>
      <c r="I101" s="122"/>
      <c r="J101" s="122"/>
      <c r="K101" s="122"/>
      <c r="L101" s="122"/>
      <c r="M101" s="122"/>
      <c r="N101" s="122"/>
      <c r="O101" s="122"/>
      <c r="P101" s="122"/>
      <c r="Q101" s="122"/>
      <c r="R101" s="122"/>
      <c r="S101" s="122"/>
      <c r="T101" s="122"/>
      <c r="U101" s="122"/>
      <c r="V101" s="122"/>
      <c r="W101" s="122"/>
      <c r="X101" s="213"/>
      <c r="Y101" s="813" t="s">
        <v>56</v>
      </c>
      <c r="Z101" s="702"/>
      <c r="AA101" s="703"/>
      <c r="AB101" s="521" t="s">
        <v>567</v>
      </c>
      <c r="AC101" s="521"/>
      <c r="AD101" s="521"/>
      <c r="AE101" s="349">
        <v>5</v>
      </c>
      <c r="AF101" s="350"/>
      <c r="AG101" s="350"/>
      <c r="AH101" s="351"/>
      <c r="AI101" s="349">
        <v>5</v>
      </c>
      <c r="AJ101" s="350"/>
      <c r="AK101" s="350"/>
      <c r="AL101" s="351"/>
      <c r="AM101" s="349">
        <v>3</v>
      </c>
      <c r="AN101" s="350"/>
      <c r="AO101" s="350"/>
      <c r="AP101" s="351"/>
      <c r="AQ101" s="349"/>
      <c r="AR101" s="350"/>
      <c r="AS101" s="350"/>
      <c r="AT101" s="351"/>
      <c r="AU101" s="349"/>
      <c r="AV101" s="350"/>
      <c r="AW101" s="350"/>
      <c r="AX101" s="351"/>
    </row>
    <row r="102" spans="1:60" ht="23.25" customHeight="1" x14ac:dyDescent="0.15">
      <c r="A102" s="473"/>
      <c r="B102" s="474"/>
      <c r="C102" s="474"/>
      <c r="D102" s="474"/>
      <c r="E102" s="474"/>
      <c r="F102" s="475"/>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1" t="s">
        <v>567</v>
      </c>
      <c r="AC102" s="521"/>
      <c r="AD102" s="521"/>
      <c r="AE102" s="326">
        <v>5</v>
      </c>
      <c r="AF102" s="326"/>
      <c r="AG102" s="326"/>
      <c r="AH102" s="326"/>
      <c r="AI102" s="326">
        <v>6</v>
      </c>
      <c r="AJ102" s="326"/>
      <c r="AK102" s="326"/>
      <c r="AL102" s="326"/>
      <c r="AM102" s="326">
        <v>7</v>
      </c>
      <c r="AN102" s="326"/>
      <c r="AO102" s="326"/>
      <c r="AP102" s="326"/>
      <c r="AQ102" s="871">
        <v>9</v>
      </c>
      <c r="AR102" s="872"/>
      <c r="AS102" s="872"/>
      <c r="AT102" s="873"/>
      <c r="AU102" s="871"/>
      <c r="AV102" s="872"/>
      <c r="AW102" s="872"/>
      <c r="AX102" s="873"/>
    </row>
    <row r="103" spans="1:60" ht="31.5" customHeight="1" x14ac:dyDescent="0.15">
      <c r="A103" s="467" t="s">
        <v>502</v>
      </c>
      <c r="B103" s="468"/>
      <c r="C103" s="468"/>
      <c r="D103" s="468"/>
      <c r="E103" s="468"/>
      <c r="F103" s="469"/>
      <c r="G103" s="719" t="s">
        <v>61</v>
      </c>
      <c r="H103" s="719"/>
      <c r="I103" s="719"/>
      <c r="J103" s="719"/>
      <c r="K103" s="719"/>
      <c r="L103" s="719"/>
      <c r="M103" s="719"/>
      <c r="N103" s="719"/>
      <c r="O103" s="719"/>
      <c r="P103" s="719"/>
      <c r="Q103" s="719"/>
      <c r="R103" s="719"/>
      <c r="S103" s="719"/>
      <c r="T103" s="719"/>
      <c r="U103" s="719"/>
      <c r="V103" s="719"/>
      <c r="W103" s="719"/>
      <c r="X103" s="720"/>
      <c r="Y103" s="452"/>
      <c r="Z103" s="453"/>
      <c r="AA103" s="454"/>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70"/>
      <c r="AU103" s="356" t="s">
        <v>504</v>
      </c>
      <c r="AV103" s="357"/>
      <c r="AW103" s="357"/>
      <c r="AX103" s="358"/>
    </row>
    <row r="104" spans="1:60" ht="23.25" customHeight="1" x14ac:dyDescent="0.15">
      <c r="A104" s="470"/>
      <c r="B104" s="471"/>
      <c r="C104" s="471"/>
      <c r="D104" s="471"/>
      <c r="E104" s="471"/>
      <c r="F104" s="472"/>
      <c r="G104" s="122" t="s">
        <v>571</v>
      </c>
      <c r="H104" s="122"/>
      <c r="I104" s="122"/>
      <c r="J104" s="122"/>
      <c r="K104" s="122"/>
      <c r="L104" s="122"/>
      <c r="M104" s="122"/>
      <c r="N104" s="122"/>
      <c r="O104" s="122"/>
      <c r="P104" s="122"/>
      <c r="Q104" s="122"/>
      <c r="R104" s="122"/>
      <c r="S104" s="122"/>
      <c r="T104" s="122"/>
      <c r="U104" s="122"/>
      <c r="V104" s="122"/>
      <c r="W104" s="122"/>
      <c r="X104" s="213"/>
      <c r="Y104" s="458" t="s">
        <v>56</v>
      </c>
      <c r="Z104" s="459"/>
      <c r="AA104" s="460"/>
      <c r="AB104" s="455" t="s">
        <v>572</v>
      </c>
      <c r="AC104" s="456"/>
      <c r="AD104" s="457"/>
      <c r="AE104" s="326">
        <v>5</v>
      </c>
      <c r="AF104" s="326"/>
      <c r="AG104" s="326"/>
      <c r="AH104" s="326"/>
      <c r="AI104" s="326">
        <v>7</v>
      </c>
      <c r="AJ104" s="326"/>
      <c r="AK104" s="326"/>
      <c r="AL104" s="326"/>
      <c r="AM104" s="326">
        <v>7</v>
      </c>
      <c r="AN104" s="326"/>
      <c r="AO104" s="326"/>
      <c r="AP104" s="326"/>
      <c r="AQ104" s="349"/>
      <c r="AR104" s="350"/>
      <c r="AS104" s="350"/>
      <c r="AT104" s="351"/>
      <c r="AU104" s="349"/>
      <c r="AV104" s="350"/>
      <c r="AW104" s="350"/>
      <c r="AX104" s="351"/>
    </row>
    <row r="105" spans="1:60" ht="23.25" customHeight="1" x14ac:dyDescent="0.15">
      <c r="A105" s="473"/>
      <c r="B105" s="474"/>
      <c r="C105" s="474"/>
      <c r="D105" s="474"/>
      <c r="E105" s="474"/>
      <c r="F105" s="475"/>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572</v>
      </c>
      <c r="AC105" s="324"/>
      <c r="AD105" s="325"/>
      <c r="AE105" s="326">
        <v>5</v>
      </c>
      <c r="AF105" s="326"/>
      <c r="AG105" s="326"/>
      <c r="AH105" s="326"/>
      <c r="AI105" s="326">
        <v>7</v>
      </c>
      <c r="AJ105" s="326"/>
      <c r="AK105" s="326"/>
      <c r="AL105" s="326"/>
      <c r="AM105" s="326">
        <v>7</v>
      </c>
      <c r="AN105" s="326"/>
      <c r="AO105" s="326"/>
      <c r="AP105" s="326"/>
      <c r="AQ105" s="349">
        <v>7</v>
      </c>
      <c r="AR105" s="350"/>
      <c r="AS105" s="350"/>
      <c r="AT105" s="351"/>
      <c r="AU105" s="871"/>
      <c r="AV105" s="872"/>
      <c r="AW105" s="872"/>
      <c r="AX105" s="873"/>
    </row>
    <row r="106" spans="1:60" ht="31.5" customHeight="1" x14ac:dyDescent="0.15">
      <c r="A106" s="467" t="s">
        <v>502</v>
      </c>
      <c r="B106" s="468"/>
      <c r="C106" s="468"/>
      <c r="D106" s="468"/>
      <c r="E106" s="468"/>
      <c r="F106" s="469"/>
      <c r="G106" s="719" t="s">
        <v>61</v>
      </c>
      <c r="H106" s="719"/>
      <c r="I106" s="719"/>
      <c r="J106" s="719"/>
      <c r="K106" s="719"/>
      <c r="L106" s="719"/>
      <c r="M106" s="719"/>
      <c r="N106" s="719"/>
      <c r="O106" s="719"/>
      <c r="P106" s="719"/>
      <c r="Q106" s="719"/>
      <c r="R106" s="719"/>
      <c r="S106" s="719"/>
      <c r="T106" s="719"/>
      <c r="U106" s="719"/>
      <c r="V106" s="719"/>
      <c r="W106" s="719"/>
      <c r="X106" s="720"/>
      <c r="Y106" s="452"/>
      <c r="Z106" s="453"/>
      <c r="AA106" s="454"/>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70"/>
      <c r="AU106" s="356" t="s">
        <v>504</v>
      </c>
      <c r="AV106" s="357"/>
      <c r="AW106" s="357"/>
      <c r="AX106" s="358"/>
    </row>
    <row r="107" spans="1:60" ht="23.25" customHeight="1" x14ac:dyDescent="0.15">
      <c r="A107" s="470"/>
      <c r="B107" s="471"/>
      <c r="C107" s="471"/>
      <c r="D107" s="471"/>
      <c r="E107" s="471"/>
      <c r="F107" s="472"/>
      <c r="G107" s="122" t="s">
        <v>573</v>
      </c>
      <c r="H107" s="122"/>
      <c r="I107" s="122"/>
      <c r="J107" s="122"/>
      <c r="K107" s="122"/>
      <c r="L107" s="122"/>
      <c r="M107" s="122"/>
      <c r="N107" s="122"/>
      <c r="O107" s="122"/>
      <c r="P107" s="122"/>
      <c r="Q107" s="122"/>
      <c r="R107" s="122"/>
      <c r="S107" s="122"/>
      <c r="T107" s="122"/>
      <c r="U107" s="122"/>
      <c r="V107" s="122"/>
      <c r="W107" s="122"/>
      <c r="X107" s="213"/>
      <c r="Y107" s="458" t="s">
        <v>56</v>
      </c>
      <c r="Z107" s="459"/>
      <c r="AA107" s="460"/>
      <c r="AB107" s="455" t="s">
        <v>567</v>
      </c>
      <c r="AC107" s="456"/>
      <c r="AD107" s="457"/>
      <c r="AE107" s="326" t="s">
        <v>551</v>
      </c>
      <c r="AF107" s="326"/>
      <c r="AG107" s="326"/>
      <c r="AH107" s="326"/>
      <c r="AI107" s="326">
        <v>2</v>
      </c>
      <c r="AJ107" s="326"/>
      <c r="AK107" s="326"/>
      <c r="AL107" s="326"/>
      <c r="AM107" s="326">
        <v>0</v>
      </c>
      <c r="AN107" s="326"/>
      <c r="AO107" s="326"/>
      <c r="AP107" s="326"/>
      <c r="AQ107" s="349"/>
      <c r="AR107" s="350"/>
      <c r="AS107" s="350"/>
      <c r="AT107" s="351"/>
      <c r="AU107" s="349"/>
      <c r="AV107" s="350"/>
      <c r="AW107" s="350"/>
      <c r="AX107" s="351"/>
    </row>
    <row r="108" spans="1:60" ht="23.25" customHeight="1" x14ac:dyDescent="0.15">
      <c r="A108" s="473"/>
      <c r="B108" s="474"/>
      <c r="C108" s="474"/>
      <c r="D108" s="474"/>
      <c r="E108" s="474"/>
      <c r="F108" s="475"/>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t="s">
        <v>567</v>
      </c>
      <c r="AC108" s="324"/>
      <c r="AD108" s="325"/>
      <c r="AE108" s="326" t="s">
        <v>551</v>
      </c>
      <c r="AF108" s="326"/>
      <c r="AG108" s="326"/>
      <c r="AH108" s="326"/>
      <c r="AI108" s="326">
        <v>1</v>
      </c>
      <c r="AJ108" s="326"/>
      <c r="AK108" s="326"/>
      <c r="AL108" s="326"/>
      <c r="AM108" s="326">
        <v>1</v>
      </c>
      <c r="AN108" s="326"/>
      <c r="AO108" s="326"/>
      <c r="AP108" s="326"/>
      <c r="AQ108" s="349">
        <v>1</v>
      </c>
      <c r="AR108" s="350"/>
      <c r="AS108" s="350"/>
      <c r="AT108" s="351"/>
      <c r="AU108" s="871"/>
      <c r="AV108" s="872"/>
      <c r="AW108" s="872"/>
      <c r="AX108" s="873"/>
    </row>
    <row r="109" spans="1:60" ht="31.5" hidden="1" customHeight="1" x14ac:dyDescent="0.15">
      <c r="A109" s="467" t="s">
        <v>502</v>
      </c>
      <c r="B109" s="468"/>
      <c r="C109" s="468"/>
      <c r="D109" s="468"/>
      <c r="E109" s="468"/>
      <c r="F109" s="469"/>
      <c r="G109" s="719" t="s">
        <v>61</v>
      </c>
      <c r="H109" s="719"/>
      <c r="I109" s="719"/>
      <c r="J109" s="719"/>
      <c r="K109" s="719"/>
      <c r="L109" s="719"/>
      <c r="M109" s="719"/>
      <c r="N109" s="719"/>
      <c r="O109" s="719"/>
      <c r="P109" s="719"/>
      <c r="Q109" s="719"/>
      <c r="R109" s="719"/>
      <c r="S109" s="719"/>
      <c r="T109" s="719"/>
      <c r="U109" s="719"/>
      <c r="V109" s="719"/>
      <c r="W109" s="719"/>
      <c r="X109" s="720"/>
      <c r="Y109" s="452"/>
      <c r="Z109" s="453"/>
      <c r="AA109" s="454"/>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70"/>
      <c r="AU109" s="356" t="s">
        <v>504</v>
      </c>
      <c r="AV109" s="357"/>
      <c r="AW109" s="357"/>
      <c r="AX109" s="358"/>
    </row>
    <row r="110" spans="1:60" ht="23.25" hidden="1" customHeight="1" x14ac:dyDescent="0.15">
      <c r="A110" s="470"/>
      <c r="B110" s="471"/>
      <c r="C110" s="471"/>
      <c r="D110" s="471"/>
      <c r="E110" s="471"/>
      <c r="F110" s="472"/>
      <c r="G110" s="122"/>
      <c r="H110" s="122"/>
      <c r="I110" s="122"/>
      <c r="J110" s="122"/>
      <c r="K110" s="122"/>
      <c r="L110" s="122"/>
      <c r="M110" s="122"/>
      <c r="N110" s="122"/>
      <c r="O110" s="122"/>
      <c r="P110" s="122"/>
      <c r="Q110" s="122"/>
      <c r="R110" s="122"/>
      <c r="S110" s="122"/>
      <c r="T110" s="122"/>
      <c r="U110" s="122"/>
      <c r="V110" s="122"/>
      <c r="W110" s="122"/>
      <c r="X110" s="213"/>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1"/>
      <c r="AV111" s="872"/>
      <c r="AW111" s="872"/>
      <c r="AX111" s="873"/>
    </row>
    <row r="112" spans="1:60" ht="31.5" hidden="1" customHeight="1" x14ac:dyDescent="0.15">
      <c r="A112" s="467" t="s">
        <v>502</v>
      </c>
      <c r="B112" s="468"/>
      <c r="C112" s="468"/>
      <c r="D112" s="468"/>
      <c r="E112" s="468"/>
      <c r="F112" s="469"/>
      <c r="G112" s="719" t="s">
        <v>61</v>
      </c>
      <c r="H112" s="719"/>
      <c r="I112" s="719"/>
      <c r="J112" s="719"/>
      <c r="K112" s="719"/>
      <c r="L112" s="719"/>
      <c r="M112" s="719"/>
      <c r="N112" s="719"/>
      <c r="O112" s="719"/>
      <c r="P112" s="719"/>
      <c r="Q112" s="719"/>
      <c r="R112" s="719"/>
      <c r="S112" s="719"/>
      <c r="T112" s="719"/>
      <c r="U112" s="719"/>
      <c r="V112" s="719"/>
      <c r="W112" s="719"/>
      <c r="X112" s="720"/>
      <c r="Y112" s="452"/>
      <c r="Z112" s="453"/>
      <c r="AA112" s="454"/>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15">
      <c r="A113" s="470"/>
      <c r="B113" s="471"/>
      <c r="C113" s="471"/>
      <c r="D113" s="471"/>
      <c r="E113" s="471"/>
      <c r="F113" s="472"/>
      <c r="G113" s="122"/>
      <c r="H113" s="122"/>
      <c r="I113" s="122"/>
      <c r="J113" s="122"/>
      <c r="K113" s="122"/>
      <c r="L113" s="122"/>
      <c r="M113" s="122"/>
      <c r="N113" s="122"/>
      <c r="O113" s="122"/>
      <c r="P113" s="122"/>
      <c r="Q113" s="122"/>
      <c r="R113" s="122"/>
      <c r="S113" s="122"/>
      <c r="T113" s="122"/>
      <c r="U113" s="122"/>
      <c r="V113" s="122"/>
      <c r="W113" s="122"/>
      <c r="X113" s="213"/>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0"/>
      <c r="Z115" s="571"/>
      <c r="AA115" s="572"/>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23.25" customHeight="1" x14ac:dyDescent="0.15">
      <c r="A116" s="272"/>
      <c r="B116" s="273"/>
      <c r="C116" s="273"/>
      <c r="D116" s="273"/>
      <c r="E116" s="273"/>
      <c r="F116" s="274"/>
      <c r="G116" s="302" t="s">
        <v>574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575</v>
      </c>
      <c r="AC116" s="281"/>
      <c r="AD116" s="282"/>
      <c r="AE116" s="326">
        <v>10</v>
      </c>
      <c r="AF116" s="326"/>
      <c r="AG116" s="326"/>
      <c r="AH116" s="326"/>
      <c r="AI116" s="326">
        <v>5</v>
      </c>
      <c r="AJ116" s="326"/>
      <c r="AK116" s="326"/>
      <c r="AL116" s="326"/>
      <c r="AM116" s="326"/>
      <c r="AN116" s="326"/>
      <c r="AO116" s="326"/>
      <c r="AP116" s="326"/>
      <c r="AQ116" s="349">
        <v>6</v>
      </c>
      <c r="AR116" s="350"/>
      <c r="AS116" s="350"/>
      <c r="AT116" s="350"/>
      <c r="AU116" s="350"/>
      <c r="AV116" s="350"/>
      <c r="AW116" s="350"/>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576</v>
      </c>
      <c r="AC117" s="340"/>
      <c r="AD117" s="341"/>
      <c r="AE117" s="444" t="s">
        <v>577</v>
      </c>
      <c r="AF117" s="286"/>
      <c r="AG117" s="286"/>
      <c r="AH117" s="286"/>
      <c r="AI117" s="286" t="s">
        <v>578</v>
      </c>
      <c r="AJ117" s="286"/>
      <c r="AK117" s="286"/>
      <c r="AL117" s="286"/>
      <c r="AM117" s="286" t="s">
        <v>636</v>
      </c>
      <c r="AN117" s="286"/>
      <c r="AO117" s="286"/>
      <c r="AP117" s="286"/>
      <c r="AQ117" s="286" t="s">
        <v>633</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0"/>
      <c r="Z118" s="571"/>
      <c r="AA118" s="572"/>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customHeight="1" x14ac:dyDescent="0.15">
      <c r="A119" s="272"/>
      <c r="B119" s="273"/>
      <c r="C119" s="273"/>
      <c r="D119" s="273"/>
      <c r="E119" s="273"/>
      <c r="F119" s="274"/>
      <c r="G119" s="302" t="s">
        <v>579</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580</v>
      </c>
      <c r="AC119" s="281"/>
      <c r="AD119" s="282"/>
      <c r="AE119" s="326">
        <v>8</v>
      </c>
      <c r="AF119" s="326"/>
      <c r="AG119" s="326"/>
      <c r="AH119" s="326"/>
      <c r="AI119" s="326">
        <v>1</v>
      </c>
      <c r="AJ119" s="326"/>
      <c r="AK119" s="326"/>
      <c r="AL119" s="326"/>
      <c r="AM119" s="326"/>
      <c r="AN119" s="326"/>
      <c r="AO119" s="326"/>
      <c r="AP119" s="326"/>
      <c r="AQ119" s="326">
        <v>2</v>
      </c>
      <c r="AR119" s="326"/>
      <c r="AS119" s="326"/>
      <c r="AT119" s="326"/>
      <c r="AU119" s="326"/>
      <c r="AV119" s="326"/>
      <c r="AW119" s="326"/>
      <c r="AX119" s="352"/>
    </row>
    <row r="120" spans="1:50" ht="46.5"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581</v>
      </c>
      <c r="AC120" s="340"/>
      <c r="AD120" s="341"/>
      <c r="AE120" s="444" t="s">
        <v>582</v>
      </c>
      <c r="AF120" s="286"/>
      <c r="AG120" s="286"/>
      <c r="AH120" s="286"/>
      <c r="AI120" s="286" t="s">
        <v>583</v>
      </c>
      <c r="AJ120" s="286"/>
      <c r="AK120" s="286"/>
      <c r="AL120" s="286"/>
      <c r="AM120" s="286" t="s">
        <v>637</v>
      </c>
      <c r="AN120" s="286"/>
      <c r="AO120" s="286"/>
      <c r="AP120" s="286"/>
      <c r="AQ120" s="286" t="s">
        <v>634</v>
      </c>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0"/>
      <c r="Z121" s="571"/>
      <c r="AA121" s="572"/>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customHeight="1" x14ac:dyDescent="0.15">
      <c r="A122" s="272"/>
      <c r="B122" s="273"/>
      <c r="C122" s="273"/>
      <c r="D122" s="273"/>
      <c r="E122" s="273"/>
      <c r="F122" s="274"/>
      <c r="G122" s="302" t="s">
        <v>584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580</v>
      </c>
      <c r="AC122" s="281"/>
      <c r="AD122" s="282"/>
      <c r="AE122" s="326" t="s">
        <v>467</v>
      </c>
      <c r="AF122" s="326"/>
      <c r="AG122" s="326"/>
      <c r="AH122" s="326"/>
      <c r="AI122" s="326">
        <v>3</v>
      </c>
      <c r="AJ122" s="326"/>
      <c r="AK122" s="326"/>
      <c r="AL122" s="326"/>
      <c r="AM122" s="326">
        <v>0</v>
      </c>
      <c r="AN122" s="326"/>
      <c r="AO122" s="326"/>
      <c r="AP122" s="326"/>
      <c r="AQ122" s="326">
        <v>13</v>
      </c>
      <c r="AR122" s="326"/>
      <c r="AS122" s="326"/>
      <c r="AT122" s="326"/>
      <c r="AU122" s="326"/>
      <c r="AV122" s="326"/>
      <c r="AW122" s="326"/>
      <c r="AX122" s="352"/>
    </row>
    <row r="123" spans="1:50" ht="46.5" customHeight="1" thickBo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585</v>
      </c>
      <c r="AC123" s="340"/>
      <c r="AD123" s="341"/>
      <c r="AE123" s="444" t="s">
        <v>467</v>
      </c>
      <c r="AF123" s="286"/>
      <c r="AG123" s="286"/>
      <c r="AH123" s="286"/>
      <c r="AI123" s="286" t="s">
        <v>586</v>
      </c>
      <c r="AJ123" s="286"/>
      <c r="AK123" s="286"/>
      <c r="AL123" s="286"/>
      <c r="AM123" s="286" t="s">
        <v>638</v>
      </c>
      <c r="AN123" s="286"/>
      <c r="AO123" s="286"/>
      <c r="AP123" s="286"/>
      <c r="AQ123" s="286" t="s">
        <v>635</v>
      </c>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0"/>
      <c r="Z124" s="571"/>
      <c r="AA124" s="572"/>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513</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9"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513</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4" t="s">
        <v>371</v>
      </c>
      <c r="B130" s="1002"/>
      <c r="C130" s="1001" t="s">
        <v>368</v>
      </c>
      <c r="D130" s="1002"/>
      <c r="E130" s="288" t="s">
        <v>401</v>
      </c>
      <c r="F130" s="289"/>
      <c r="G130" s="290" t="s">
        <v>587</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5"/>
      <c r="B131" s="237"/>
      <c r="C131" s="236"/>
      <c r="D131" s="237"/>
      <c r="E131" s="223" t="s">
        <v>400</v>
      </c>
      <c r="F131" s="224"/>
      <c r="G131" s="217" t="s">
        <v>588</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5"/>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5"/>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x14ac:dyDescent="0.15">
      <c r="A134" s="1005"/>
      <c r="B134" s="237"/>
      <c r="C134" s="236"/>
      <c r="D134" s="237"/>
      <c r="E134" s="236"/>
      <c r="F134" s="298"/>
      <c r="G134" s="212" t="s">
        <v>551</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467</v>
      </c>
      <c r="AC134" s="189"/>
      <c r="AD134" s="189"/>
      <c r="AE134" s="267" t="s">
        <v>467</v>
      </c>
      <c r="AF134" s="191"/>
      <c r="AG134" s="191"/>
      <c r="AH134" s="191"/>
      <c r="AI134" s="267" t="s">
        <v>467</v>
      </c>
      <c r="AJ134" s="191"/>
      <c r="AK134" s="191"/>
      <c r="AL134" s="191"/>
      <c r="AM134" s="267" t="s">
        <v>467</v>
      </c>
      <c r="AN134" s="191"/>
      <c r="AO134" s="191"/>
      <c r="AP134" s="191"/>
      <c r="AQ134" s="267" t="s">
        <v>467</v>
      </c>
      <c r="AR134" s="191"/>
      <c r="AS134" s="191"/>
      <c r="AT134" s="191"/>
      <c r="AU134" s="267" t="s">
        <v>467</v>
      </c>
      <c r="AV134" s="191"/>
      <c r="AW134" s="191"/>
      <c r="AX134" s="193"/>
    </row>
    <row r="135" spans="1:50" ht="39.75" customHeight="1" x14ac:dyDescent="0.15">
      <c r="A135" s="1005"/>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467</v>
      </c>
      <c r="AC135" s="203"/>
      <c r="AD135" s="203"/>
      <c r="AE135" s="267" t="s">
        <v>467</v>
      </c>
      <c r="AF135" s="191"/>
      <c r="AG135" s="191"/>
      <c r="AH135" s="191"/>
      <c r="AI135" s="267" t="s">
        <v>467</v>
      </c>
      <c r="AJ135" s="191"/>
      <c r="AK135" s="191"/>
      <c r="AL135" s="191"/>
      <c r="AM135" s="267" t="s">
        <v>467</v>
      </c>
      <c r="AN135" s="191"/>
      <c r="AO135" s="191"/>
      <c r="AP135" s="191"/>
      <c r="AQ135" s="267" t="s">
        <v>467</v>
      </c>
      <c r="AR135" s="191"/>
      <c r="AS135" s="191"/>
      <c r="AT135" s="191"/>
      <c r="AU135" s="267" t="s">
        <v>467</v>
      </c>
      <c r="AV135" s="191"/>
      <c r="AW135" s="191"/>
      <c r="AX135" s="193"/>
    </row>
    <row r="136" spans="1:50" ht="18.75" hidden="1" customHeight="1" x14ac:dyDescent="0.15">
      <c r="A136" s="1005"/>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5"/>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5"/>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5"/>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5"/>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5"/>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5"/>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5"/>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5"/>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5"/>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5"/>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5"/>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5"/>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5"/>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5"/>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5"/>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05"/>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3"/>
    </row>
    <row r="153" spans="1:50" ht="22.5" customHeight="1" x14ac:dyDescent="0.15">
      <c r="A153" s="1005"/>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36" customHeight="1" x14ac:dyDescent="0.15">
      <c r="A154" s="1005"/>
      <c r="B154" s="237"/>
      <c r="C154" s="236"/>
      <c r="D154" s="237"/>
      <c r="E154" s="236"/>
      <c r="F154" s="298"/>
      <c r="G154" s="212" t="s">
        <v>589</v>
      </c>
      <c r="H154" s="122"/>
      <c r="I154" s="122"/>
      <c r="J154" s="122"/>
      <c r="K154" s="122"/>
      <c r="L154" s="122"/>
      <c r="M154" s="122"/>
      <c r="N154" s="122"/>
      <c r="O154" s="122"/>
      <c r="P154" s="213"/>
      <c r="Q154" s="121" t="s">
        <v>590</v>
      </c>
      <c r="R154" s="122"/>
      <c r="S154" s="122"/>
      <c r="T154" s="122"/>
      <c r="U154" s="122"/>
      <c r="V154" s="122"/>
      <c r="W154" s="122"/>
      <c r="X154" s="122"/>
      <c r="Y154" s="122"/>
      <c r="Z154" s="122"/>
      <c r="AA154" s="1007"/>
      <c r="AB154" s="244" t="s">
        <v>631</v>
      </c>
      <c r="AC154" s="245"/>
      <c r="AD154" s="245"/>
      <c r="AE154" s="250" t="s">
        <v>591</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36" customHeight="1" x14ac:dyDescent="0.15">
      <c r="A155" s="1005"/>
      <c r="B155" s="237"/>
      <c r="C155" s="236"/>
      <c r="D155" s="237"/>
      <c r="E155" s="236"/>
      <c r="F155" s="298"/>
      <c r="G155" s="214"/>
      <c r="H155" s="215"/>
      <c r="I155" s="215"/>
      <c r="J155" s="215"/>
      <c r="K155" s="215"/>
      <c r="L155" s="215"/>
      <c r="M155" s="215"/>
      <c r="N155" s="215"/>
      <c r="O155" s="215"/>
      <c r="P155" s="216"/>
      <c r="Q155" s="713"/>
      <c r="R155" s="215"/>
      <c r="S155" s="215"/>
      <c r="T155" s="215"/>
      <c r="U155" s="215"/>
      <c r="V155" s="215"/>
      <c r="W155" s="215"/>
      <c r="X155" s="215"/>
      <c r="Y155" s="215"/>
      <c r="Z155" s="215"/>
      <c r="AA155" s="100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05"/>
      <c r="B156" s="237"/>
      <c r="C156" s="236"/>
      <c r="D156" s="237"/>
      <c r="E156" s="236"/>
      <c r="F156" s="298"/>
      <c r="G156" s="214"/>
      <c r="H156" s="215"/>
      <c r="I156" s="215"/>
      <c r="J156" s="215"/>
      <c r="K156" s="215"/>
      <c r="L156" s="215"/>
      <c r="M156" s="215"/>
      <c r="N156" s="215"/>
      <c r="O156" s="215"/>
      <c r="P156" s="216"/>
      <c r="Q156" s="713"/>
      <c r="R156" s="215"/>
      <c r="S156" s="215"/>
      <c r="T156" s="215"/>
      <c r="U156" s="215"/>
      <c r="V156" s="215"/>
      <c r="W156" s="215"/>
      <c r="X156" s="215"/>
      <c r="Y156" s="215"/>
      <c r="Z156" s="215"/>
      <c r="AA156" s="1008"/>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46.5" customHeight="1" x14ac:dyDescent="0.15">
      <c r="A157" s="1005"/>
      <c r="B157" s="237"/>
      <c r="C157" s="236"/>
      <c r="D157" s="237"/>
      <c r="E157" s="236"/>
      <c r="F157" s="298"/>
      <c r="G157" s="214"/>
      <c r="H157" s="215"/>
      <c r="I157" s="215"/>
      <c r="J157" s="215"/>
      <c r="K157" s="215"/>
      <c r="L157" s="215"/>
      <c r="M157" s="215"/>
      <c r="N157" s="215"/>
      <c r="O157" s="215"/>
      <c r="P157" s="216"/>
      <c r="Q157" s="713"/>
      <c r="R157" s="215"/>
      <c r="S157" s="215"/>
      <c r="T157" s="215"/>
      <c r="U157" s="215"/>
      <c r="V157" s="215"/>
      <c r="W157" s="215"/>
      <c r="X157" s="215"/>
      <c r="Y157" s="215"/>
      <c r="Z157" s="215"/>
      <c r="AA157" s="1008"/>
      <c r="AB157" s="246"/>
      <c r="AC157" s="247"/>
      <c r="AD157" s="247"/>
      <c r="AE157" s="121" t="s">
        <v>629</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46.5" customHeight="1" x14ac:dyDescent="0.15">
      <c r="A158" s="1005"/>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9"/>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5"/>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5"/>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5"/>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5"/>
      <c r="B162" s="237"/>
      <c r="C162" s="236"/>
      <c r="D162" s="237"/>
      <c r="E162" s="236"/>
      <c r="F162" s="298"/>
      <c r="G162" s="214"/>
      <c r="H162" s="215"/>
      <c r="I162" s="215"/>
      <c r="J162" s="215"/>
      <c r="K162" s="215"/>
      <c r="L162" s="215"/>
      <c r="M162" s="215"/>
      <c r="N162" s="215"/>
      <c r="O162" s="215"/>
      <c r="P162" s="216"/>
      <c r="Q162" s="713"/>
      <c r="R162" s="215"/>
      <c r="S162" s="215"/>
      <c r="T162" s="215"/>
      <c r="U162" s="215"/>
      <c r="V162" s="215"/>
      <c r="W162" s="215"/>
      <c r="X162" s="215"/>
      <c r="Y162" s="215"/>
      <c r="Z162" s="215"/>
      <c r="AA162" s="100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5"/>
      <c r="B163" s="237"/>
      <c r="C163" s="236"/>
      <c r="D163" s="237"/>
      <c r="E163" s="236"/>
      <c r="F163" s="298"/>
      <c r="G163" s="214"/>
      <c r="H163" s="215"/>
      <c r="I163" s="215"/>
      <c r="J163" s="215"/>
      <c r="K163" s="215"/>
      <c r="L163" s="215"/>
      <c r="M163" s="215"/>
      <c r="N163" s="215"/>
      <c r="O163" s="215"/>
      <c r="P163" s="216"/>
      <c r="Q163" s="713"/>
      <c r="R163" s="215"/>
      <c r="S163" s="215"/>
      <c r="T163" s="215"/>
      <c r="U163" s="215"/>
      <c r="V163" s="215"/>
      <c r="W163" s="215"/>
      <c r="X163" s="215"/>
      <c r="Y163" s="215"/>
      <c r="Z163" s="215"/>
      <c r="AA163" s="1008"/>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5"/>
      <c r="B164" s="237"/>
      <c r="C164" s="236"/>
      <c r="D164" s="237"/>
      <c r="E164" s="236"/>
      <c r="F164" s="298"/>
      <c r="G164" s="214"/>
      <c r="H164" s="215"/>
      <c r="I164" s="215"/>
      <c r="J164" s="215"/>
      <c r="K164" s="215"/>
      <c r="L164" s="215"/>
      <c r="M164" s="215"/>
      <c r="N164" s="215"/>
      <c r="O164" s="215"/>
      <c r="P164" s="216"/>
      <c r="Q164" s="713"/>
      <c r="R164" s="215"/>
      <c r="S164" s="215"/>
      <c r="T164" s="215"/>
      <c r="U164" s="215"/>
      <c r="V164" s="215"/>
      <c r="W164" s="215"/>
      <c r="X164" s="215"/>
      <c r="Y164" s="215"/>
      <c r="Z164" s="215"/>
      <c r="AA164" s="1008"/>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5"/>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9"/>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5"/>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5"/>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5"/>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5"/>
      <c r="B169" s="237"/>
      <c r="C169" s="236"/>
      <c r="D169" s="237"/>
      <c r="E169" s="236"/>
      <c r="F169" s="298"/>
      <c r="G169" s="214"/>
      <c r="H169" s="215"/>
      <c r="I169" s="215"/>
      <c r="J169" s="215"/>
      <c r="K169" s="215"/>
      <c r="L169" s="215"/>
      <c r="M169" s="215"/>
      <c r="N169" s="215"/>
      <c r="O169" s="215"/>
      <c r="P169" s="216"/>
      <c r="Q169" s="713"/>
      <c r="R169" s="215"/>
      <c r="S169" s="215"/>
      <c r="T169" s="215"/>
      <c r="U169" s="215"/>
      <c r="V169" s="215"/>
      <c r="W169" s="215"/>
      <c r="X169" s="215"/>
      <c r="Y169" s="215"/>
      <c r="Z169" s="215"/>
      <c r="AA169" s="100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5"/>
      <c r="B170" s="237"/>
      <c r="C170" s="236"/>
      <c r="D170" s="237"/>
      <c r="E170" s="236"/>
      <c r="F170" s="298"/>
      <c r="G170" s="214"/>
      <c r="H170" s="215"/>
      <c r="I170" s="215"/>
      <c r="J170" s="215"/>
      <c r="K170" s="215"/>
      <c r="L170" s="215"/>
      <c r="M170" s="215"/>
      <c r="N170" s="215"/>
      <c r="O170" s="215"/>
      <c r="P170" s="216"/>
      <c r="Q170" s="713"/>
      <c r="R170" s="215"/>
      <c r="S170" s="215"/>
      <c r="T170" s="215"/>
      <c r="U170" s="215"/>
      <c r="V170" s="215"/>
      <c r="W170" s="215"/>
      <c r="X170" s="215"/>
      <c r="Y170" s="215"/>
      <c r="Z170" s="215"/>
      <c r="AA170" s="1008"/>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5"/>
      <c r="B171" s="237"/>
      <c r="C171" s="236"/>
      <c r="D171" s="237"/>
      <c r="E171" s="236"/>
      <c r="F171" s="298"/>
      <c r="G171" s="214"/>
      <c r="H171" s="215"/>
      <c r="I171" s="215"/>
      <c r="J171" s="215"/>
      <c r="K171" s="215"/>
      <c r="L171" s="215"/>
      <c r="M171" s="215"/>
      <c r="N171" s="215"/>
      <c r="O171" s="215"/>
      <c r="P171" s="216"/>
      <c r="Q171" s="713"/>
      <c r="R171" s="215"/>
      <c r="S171" s="215"/>
      <c r="T171" s="215"/>
      <c r="U171" s="215"/>
      <c r="V171" s="215"/>
      <c r="W171" s="215"/>
      <c r="X171" s="215"/>
      <c r="Y171" s="215"/>
      <c r="Z171" s="215"/>
      <c r="AA171" s="1008"/>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5"/>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9"/>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5"/>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5"/>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5"/>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5"/>
      <c r="B176" s="237"/>
      <c r="C176" s="236"/>
      <c r="D176" s="237"/>
      <c r="E176" s="236"/>
      <c r="F176" s="298"/>
      <c r="G176" s="214"/>
      <c r="H176" s="215"/>
      <c r="I176" s="215"/>
      <c r="J176" s="215"/>
      <c r="K176" s="215"/>
      <c r="L176" s="215"/>
      <c r="M176" s="215"/>
      <c r="N176" s="215"/>
      <c r="O176" s="215"/>
      <c r="P176" s="216"/>
      <c r="Q176" s="713"/>
      <c r="R176" s="215"/>
      <c r="S176" s="215"/>
      <c r="T176" s="215"/>
      <c r="U176" s="215"/>
      <c r="V176" s="215"/>
      <c r="W176" s="215"/>
      <c r="X176" s="215"/>
      <c r="Y176" s="215"/>
      <c r="Z176" s="215"/>
      <c r="AA176" s="100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5"/>
      <c r="B177" s="237"/>
      <c r="C177" s="236"/>
      <c r="D177" s="237"/>
      <c r="E177" s="236"/>
      <c r="F177" s="298"/>
      <c r="G177" s="214"/>
      <c r="H177" s="215"/>
      <c r="I177" s="215"/>
      <c r="J177" s="215"/>
      <c r="K177" s="215"/>
      <c r="L177" s="215"/>
      <c r="M177" s="215"/>
      <c r="N177" s="215"/>
      <c r="O177" s="215"/>
      <c r="P177" s="216"/>
      <c r="Q177" s="713"/>
      <c r="R177" s="215"/>
      <c r="S177" s="215"/>
      <c r="T177" s="215"/>
      <c r="U177" s="215"/>
      <c r="V177" s="215"/>
      <c r="W177" s="215"/>
      <c r="X177" s="215"/>
      <c r="Y177" s="215"/>
      <c r="Z177" s="215"/>
      <c r="AA177" s="1008"/>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5"/>
      <c r="B178" s="237"/>
      <c r="C178" s="236"/>
      <c r="D178" s="237"/>
      <c r="E178" s="236"/>
      <c r="F178" s="298"/>
      <c r="G178" s="214"/>
      <c r="H178" s="215"/>
      <c r="I178" s="215"/>
      <c r="J178" s="215"/>
      <c r="K178" s="215"/>
      <c r="L178" s="215"/>
      <c r="M178" s="215"/>
      <c r="N178" s="215"/>
      <c r="O178" s="215"/>
      <c r="P178" s="216"/>
      <c r="Q178" s="713"/>
      <c r="R178" s="215"/>
      <c r="S178" s="215"/>
      <c r="T178" s="215"/>
      <c r="U178" s="215"/>
      <c r="V178" s="215"/>
      <c r="W178" s="215"/>
      <c r="X178" s="215"/>
      <c r="Y178" s="215"/>
      <c r="Z178" s="215"/>
      <c r="AA178" s="1008"/>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5"/>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9"/>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5"/>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5"/>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5"/>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5"/>
      <c r="B183" s="237"/>
      <c r="C183" s="236"/>
      <c r="D183" s="237"/>
      <c r="E183" s="236"/>
      <c r="F183" s="298"/>
      <c r="G183" s="214"/>
      <c r="H183" s="215"/>
      <c r="I183" s="215"/>
      <c r="J183" s="215"/>
      <c r="K183" s="215"/>
      <c r="L183" s="215"/>
      <c r="M183" s="215"/>
      <c r="N183" s="215"/>
      <c r="O183" s="215"/>
      <c r="P183" s="216"/>
      <c r="Q183" s="713"/>
      <c r="R183" s="215"/>
      <c r="S183" s="215"/>
      <c r="T183" s="215"/>
      <c r="U183" s="215"/>
      <c r="V183" s="215"/>
      <c r="W183" s="215"/>
      <c r="X183" s="215"/>
      <c r="Y183" s="215"/>
      <c r="Z183" s="215"/>
      <c r="AA183" s="100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5"/>
      <c r="B184" s="237"/>
      <c r="C184" s="236"/>
      <c r="D184" s="237"/>
      <c r="E184" s="236"/>
      <c r="F184" s="298"/>
      <c r="G184" s="214"/>
      <c r="H184" s="215"/>
      <c r="I184" s="215"/>
      <c r="J184" s="215"/>
      <c r="K184" s="215"/>
      <c r="L184" s="215"/>
      <c r="M184" s="215"/>
      <c r="N184" s="215"/>
      <c r="O184" s="215"/>
      <c r="P184" s="216"/>
      <c r="Q184" s="713"/>
      <c r="R184" s="215"/>
      <c r="S184" s="215"/>
      <c r="T184" s="215"/>
      <c r="U184" s="215"/>
      <c r="V184" s="215"/>
      <c r="W184" s="215"/>
      <c r="X184" s="215"/>
      <c r="Y184" s="215"/>
      <c r="Z184" s="215"/>
      <c r="AA184" s="1008"/>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5"/>
      <c r="B185" s="237"/>
      <c r="C185" s="236"/>
      <c r="D185" s="237"/>
      <c r="E185" s="236"/>
      <c r="F185" s="298"/>
      <c r="G185" s="214"/>
      <c r="H185" s="215"/>
      <c r="I185" s="215"/>
      <c r="J185" s="215"/>
      <c r="K185" s="215"/>
      <c r="L185" s="215"/>
      <c r="M185" s="215"/>
      <c r="N185" s="215"/>
      <c r="O185" s="215"/>
      <c r="P185" s="216"/>
      <c r="Q185" s="713"/>
      <c r="R185" s="215"/>
      <c r="S185" s="215"/>
      <c r="T185" s="215"/>
      <c r="U185" s="215"/>
      <c r="V185" s="215"/>
      <c r="W185" s="215"/>
      <c r="X185" s="215"/>
      <c r="Y185" s="215"/>
      <c r="Z185" s="215"/>
      <c r="AA185" s="1008"/>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5"/>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9"/>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5"/>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5"/>
      <c r="B188" s="237"/>
      <c r="C188" s="236"/>
      <c r="D188" s="237"/>
      <c r="E188" s="121" t="s">
        <v>592</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
      <c r="A189" s="1005"/>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05"/>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5"/>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5"/>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5"/>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5"/>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5"/>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5"/>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5"/>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5"/>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5"/>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5"/>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5"/>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5"/>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5"/>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5"/>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5"/>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5"/>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5"/>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5"/>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5"/>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5"/>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5"/>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5"/>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3"/>
    </row>
    <row r="213" spans="1:50" ht="22.5" hidden="1" customHeight="1" x14ac:dyDescent="0.15">
      <c r="A213" s="1005"/>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5"/>
      <c r="B214" s="237"/>
      <c r="C214" s="236"/>
      <c r="D214" s="237"/>
      <c r="E214" s="236"/>
      <c r="F214" s="298"/>
      <c r="G214" s="212"/>
      <c r="H214" s="122"/>
      <c r="I214" s="122"/>
      <c r="J214" s="122"/>
      <c r="K214" s="122"/>
      <c r="L214" s="122"/>
      <c r="M214" s="122"/>
      <c r="N214" s="122"/>
      <c r="O214" s="122"/>
      <c r="P214" s="213"/>
      <c r="Q214" s="992"/>
      <c r="R214" s="993"/>
      <c r="S214" s="993"/>
      <c r="T214" s="993"/>
      <c r="U214" s="993"/>
      <c r="V214" s="993"/>
      <c r="W214" s="993"/>
      <c r="X214" s="993"/>
      <c r="Y214" s="993"/>
      <c r="Z214" s="993"/>
      <c r="AA214" s="994"/>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5"/>
      <c r="B215" s="237"/>
      <c r="C215" s="236"/>
      <c r="D215" s="237"/>
      <c r="E215" s="236"/>
      <c r="F215" s="298"/>
      <c r="G215" s="214"/>
      <c r="H215" s="215"/>
      <c r="I215" s="215"/>
      <c r="J215" s="215"/>
      <c r="K215" s="215"/>
      <c r="L215" s="215"/>
      <c r="M215" s="215"/>
      <c r="N215" s="215"/>
      <c r="O215" s="215"/>
      <c r="P215" s="216"/>
      <c r="Q215" s="995"/>
      <c r="R215" s="996"/>
      <c r="S215" s="996"/>
      <c r="T215" s="996"/>
      <c r="U215" s="996"/>
      <c r="V215" s="996"/>
      <c r="W215" s="996"/>
      <c r="X215" s="996"/>
      <c r="Y215" s="996"/>
      <c r="Z215" s="996"/>
      <c r="AA215" s="997"/>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5"/>
      <c r="B216" s="237"/>
      <c r="C216" s="236"/>
      <c r="D216" s="237"/>
      <c r="E216" s="236"/>
      <c r="F216" s="298"/>
      <c r="G216" s="214"/>
      <c r="H216" s="215"/>
      <c r="I216" s="215"/>
      <c r="J216" s="215"/>
      <c r="K216" s="215"/>
      <c r="L216" s="215"/>
      <c r="M216" s="215"/>
      <c r="N216" s="215"/>
      <c r="O216" s="215"/>
      <c r="P216" s="216"/>
      <c r="Q216" s="995"/>
      <c r="R216" s="996"/>
      <c r="S216" s="996"/>
      <c r="T216" s="996"/>
      <c r="U216" s="996"/>
      <c r="V216" s="996"/>
      <c r="W216" s="996"/>
      <c r="X216" s="996"/>
      <c r="Y216" s="996"/>
      <c r="Z216" s="996"/>
      <c r="AA216" s="997"/>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5"/>
      <c r="B217" s="237"/>
      <c r="C217" s="236"/>
      <c r="D217" s="237"/>
      <c r="E217" s="236"/>
      <c r="F217" s="298"/>
      <c r="G217" s="214"/>
      <c r="H217" s="215"/>
      <c r="I217" s="215"/>
      <c r="J217" s="215"/>
      <c r="K217" s="215"/>
      <c r="L217" s="215"/>
      <c r="M217" s="215"/>
      <c r="N217" s="215"/>
      <c r="O217" s="215"/>
      <c r="P217" s="216"/>
      <c r="Q217" s="995"/>
      <c r="R217" s="996"/>
      <c r="S217" s="996"/>
      <c r="T217" s="996"/>
      <c r="U217" s="996"/>
      <c r="V217" s="996"/>
      <c r="W217" s="996"/>
      <c r="X217" s="996"/>
      <c r="Y217" s="996"/>
      <c r="Z217" s="996"/>
      <c r="AA217" s="997"/>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5"/>
      <c r="B218" s="237"/>
      <c r="C218" s="236"/>
      <c r="D218" s="237"/>
      <c r="E218" s="236"/>
      <c r="F218" s="298"/>
      <c r="G218" s="217"/>
      <c r="H218" s="125"/>
      <c r="I218" s="125"/>
      <c r="J218" s="125"/>
      <c r="K218" s="125"/>
      <c r="L218" s="125"/>
      <c r="M218" s="125"/>
      <c r="N218" s="125"/>
      <c r="O218" s="125"/>
      <c r="P218" s="218"/>
      <c r="Q218" s="998"/>
      <c r="R218" s="999"/>
      <c r="S218" s="999"/>
      <c r="T218" s="999"/>
      <c r="U218" s="999"/>
      <c r="V218" s="999"/>
      <c r="W218" s="999"/>
      <c r="X218" s="999"/>
      <c r="Y218" s="999"/>
      <c r="Z218" s="999"/>
      <c r="AA218" s="1000"/>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5"/>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5"/>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5"/>
      <c r="B221" s="237"/>
      <c r="C221" s="236"/>
      <c r="D221" s="237"/>
      <c r="E221" s="236"/>
      <c r="F221" s="298"/>
      <c r="G221" s="212"/>
      <c r="H221" s="122"/>
      <c r="I221" s="122"/>
      <c r="J221" s="122"/>
      <c r="K221" s="122"/>
      <c r="L221" s="122"/>
      <c r="M221" s="122"/>
      <c r="N221" s="122"/>
      <c r="O221" s="122"/>
      <c r="P221" s="213"/>
      <c r="Q221" s="992"/>
      <c r="R221" s="993"/>
      <c r="S221" s="993"/>
      <c r="T221" s="993"/>
      <c r="U221" s="993"/>
      <c r="V221" s="993"/>
      <c r="W221" s="993"/>
      <c r="X221" s="993"/>
      <c r="Y221" s="993"/>
      <c r="Z221" s="993"/>
      <c r="AA221" s="994"/>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5"/>
      <c r="B222" s="237"/>
      <c r="C222" s="236"/>
      <c r="D222" s="237"/>
      <c r="E222" s="236"/>
      <c r="F222" s="298"/>
      <c r="G222" s="214"/>
      <c r="H222" s="215"/>
      <c r="I222" s="215"/>
      <c r="J222" s="215"/>
      <c r="K222" s="215"/>
      <c r="L222" s="215"/>
      <c r="M222" s="215"/>
      <c r="N222" s="215"/>
      <c r="O222" s="215"/>
      <c r="P222" s="216"/>
      <c r="Q222" s="995"/>
      <c r="R222" s="996"/>
      <c r="S222" s="996"/>
      <c r="T222" s="996"/>
      <c r="U222" s="996"/>
      <c r="V222" s="996"/>
      <c r="W222" s="996"/>
      <c r="X222" s="996"/>
      <c r="Y222" s="996"/>
      <c r="Z222" s="996"/>
      <c r="AA222" s="997"/>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5"/>
      <c r="B223" s="237"/>
      <c r="C223" s="236"/>
      <c r="D223" s="237"/>
      <c r="E223" s="236"/>
      <c r="F223" s="298"/>
      <c r="G223" s="214"/>
      <c r="H223" s="215"/>
      <c r="I223" s="215"/>
      <c r="J223" s="215"/>
      <c r="K223" s="215"/>
      <c r="L223" s="215"/>
      <c r="M223" s="215"/>
      <c r="N223" s="215"/>
      <c r="O223" s="215"/>
      <c r="P223" s="216"/>
      <c r="Q223" s="995"/>
      <c r="R223" s="996"/>
      <c r="S223" s="996"/>
      <c r="T223" s="996"/>
      <c r="U223" s="996"/>
      <c r="V223" s="996"/>
      <c r="W223" s="996"/>
      <c r="X223" s="996"/>
      <c r="Y223" s="996"/>
      <c r="Z223" s="996"/>
      <c r="AA223" s="997"/>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5"/>
      <c r="B224" s="237"/>
      <c r="C224" s="236"/>
      <c r="D224" s="237"/>
      <c r="E224" s="236"/>
      <c r="F224" s="298"/>
      <c r="G224" s="214"/>
      <c r="H224" s="215"/>
      <c r="I224" s="215"/>
      <c r="J224" s="215"/>
      <c r="K224" s="215"/>
      <c r="L224" s="215"/>
      <c r="M224" s="215"/>
      <c r="N224" s="215"/>
      <c r="O224" s="215"/>
      <c r="P224" s="216"/>
      <c r="Q224" s="995"/>
      <c r="R224" s="996"/>
      <c r="S224" s="996"/>
      <c r="T224" s="996"/>
      <c r="U224" s="996"/>
      <c r="V224" s="996"/>
      <c r="W224" s="996"/>
      <c r="X224" s="996"/>
      <c r="Y224" s="996"/>
      <c r="Z224" s="996"/>
      <c r="AA224" s="997"/>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5"/>
      <c r="B225" s="237"/>
      <c r="C225" s="236"/>
      <c r="D225" s="237"/>
      <c r="E225" s="236"/>
      <c r="F225" s="298"/>
      <c r="G225" s="217"/>
      <c r="H225" s="125"/>
      <c r="I225" s="125"/>
      <c r="J225" s="125"/>
      <c r="K225" s="125"/>
      <c r="L225" s="125"/>
      <c r="M225" s="125"/>
      <c r="N225" s="125"/>
      <c r="O225" s="125"/>
      <c r="P225" s="218"/>
      <c r="Q225" s="998"/>
      <c r="R225" s="999"/>
      <c r="S225" s="999"/>
      <c r="T225" s="999"/>
      <c r="U225" s="999"/>
      <c r="V225" s="999"/>
      <c r="W225" s="999"/>
      <c r="X225" s="999"/>
      <c r="Y225" s="999"/>
      <c r="Z225" s="999"/>
      <c r="AA225" s="1000"/>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5"/>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5"/>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5"/>
      <c r="B228" s="237"/>
      <c r="C228" s="236"/>
      <c r="D228" s="237"/>
      <c r="E228" s="236"/>
      <c r="F228" s="298"/>
      <c r="G228" s="212"/>
      <c r="H228" s="122"/>
      <c r="I228" s="122"/>
      <c r="J228" s="122"/>
      <c r="K228" s="122"/>
      <c r="L228" s="122"/>
      <c r="M228" s="122"/>
      <c r="N228" s="122"/>
      <c r="O228" s="122"/>
      <c r="P228" s="213"/>
      <c r="Q228" s="992"/>
      <c r="R228" s="993"/>
      <c r="S228" s="993"/>
      <c r="T228" s="993"/>
      <c r="U228" s="993"/>
      <c r="V228" s="993"/>
      <c r="W228" s="993"/>
      <c r="X228" s="993"/>
      <c r="Y228" s="993"/>
      <c r="Z228" s="993"/>
      <c r="AA228" s="994"/>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5"/>
      <c r="B229" s="237"/>
      <c r="C229" s="236"/>
      <c r="D229" s="237"/>
      <c r="E229" s="236"/>
      <c r="F229" s="298"/>
      <c r="G229" s="214"/>
      <c r="H229" s="215"/>
      <c r="I229" s="215"/>
      <c r="J229" s="215"/>
      <c r="K229" s="215"/>
      <c r="L229" s="215"/>
      <c r="M229" s="215"/>
      <c r="N229" s="215"/>
      <c r="O229" s="215"/>
      <c r="P229" s="216"/>
      <c r="Q229" s="995"/>
      <c r="R229" s="996"/>
      <c r="S229" s="996"/>
      <c r="T229" s="996"/>
      <c r="U229" s="996"/>
      <c r="V229" s="996"/>
      <c r="W229" s="996"/>
      <c r="X229" s="996"/>
      <c r="Y229" s="996"/>
      <c r="Z229" s="996"/>
      <c r="AA229" s="997"/>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5"/>
      <c r="B230" s="237"/>
      <c r="C230" s="236"/>
      <c r="D230" s="237"/>
      <c r="E230" s="236"/>
      <c r="F230" s="298"/>
      <c r="G230" s="214"/>
      <c r="H230" s="215"/>
      <c r="I230" s="215"/>
      <c r="J230" s="215"/>
      <c r="K230" s="215"/>
      <c r="L230" s="215"/>
      <c r="M230" s="215"/>
      <c r="N230" s="215"/>
      <c r="O230" s="215"/>
      <c r="P230" s="216"/>
      <c r="Q230" s="995"/>
      <c r="R230" s="996"/>
      <c r="S230" s="996"/>
      <c r="T230" s="996"/>
      <c r="U230" s="996"/>
      <c r="V230" s="996"/>
      <c r="W230" s="996"/>
      <c r="X230" s="996"/>
      <c r="Y230" s="996"/>
      <c r="Z230" s="996"/>
      <c r="AA230" s="997"/>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5"/>
      <c r="B231" s="237"/>
      <c r="C231" s="236"/>
      <c r="D231" s="237"/>
      <c r="E231" s="236"/>
      <c r="F231" s="298"/>
      <c r="G231" s="214"/>
      <c r="H231" s="215"/>
      <c r="I231" s="215"/>
      <c r="J231" s="215"/>
      <c r="K231" s="215"/>
      <c r="L231" s="215"/>
      <c r="M231" s="215"/>
      <c r="N231" s="215"/>
      <c r="O231" s="215"/>
      <c r="P231" s="216"/>
      <c r="Q231" s="995"/>
      <c r="R231" s="996"/>
      <c r="S231" s="996"/>
      <c r="T231" s="996"/>
      <c r="U231" s="996"/>
      <c r="V231" s="996"/>
      <c r="W231" s="996"/>
      <c r="X231" s="996"/>
      <c r="Y231" s="996"/>
      <c r="Z231" s="996"/>
      <c r="AA231" s="997"/>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5"/>
      <c r="B232" s="237"/>
      <c r="C232" s="236"/>
      <c r="D232" s="237"/>
      <c r="E232" s="236"/>
      <c r="F232" s="298"/>
      <c r="G232" s="217"/>
      <c r="H232" s="125"/>
      <c r="I232" s="125"/>
      <c r="J232" s="125"/>
      <c r="K232" s="125"/>
      <c r="L232" s="125"/>
      <c r="M232" s="125"/>
      <c r="N232" s="125"/>
      <c r="O232" s="125"/>
      <c r="P232" s="218"/>
      <c r="Q232" s="998"/>
      <c r="R232" s="999"/>
      <c r="S232" s="999"/>
      <c r="T232" s="999"/>
      <c r="U232" s="999"/>
      <c r="V232" s="999"/>
      <c r="W232" s="999"/>
      <c r="X232" s="999"/>
      <c r="Y232" s="999"/>
      <c r="Z232" s="999"/>
      <c r="AA232" s="1000"/>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5"/>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5"/>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5"/>
      <c r="B235" s="237"/>
      <c r="C235" s="236"/>
      <c r="D235" s="237"/>
      <c r="E235" s="236"/>
      <c r="F235" s="298"/>
      <c r="G235" s="212"/>
      <c r="H235" s="122"/>
      <c r="I235" s="122"/>
      <c r="J235" s="122"/>
      <c r="K235" s="122"/>
      <c r="L235" s="122"/>
      <c r="M235" s="122"/>
      <c r="N235" s="122"/>
      <c r="O235" s="122"/>
      <c r="P235" s="213"/>
      <c r="Q235" s="992"/>
      <c r="R235" s="993"/>
      <c r="S235" s="993"/>
      <c r="T235" s="993"/>
      <c r="U235" s="993"/>
      <c r="V235" s="993"/>
      <c r="W235" s="993"/>
      <c r="X235" s="993"/>
      <c r="Y235" s="993"/>
      <c r="Z235" s="993"/>
      <c r="AA235" s="994"/>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5"/>
      <c r="B236" s="237"/>
      <c r="C236" s="236"/>
      <c r="D236" s="237"/>
      <c r="E236" s="236"/>
      <c r="F236" s="298"/>
      <c r="G236" s="214"/>
      <c r="H236" s="215"/>
      <c r="I236" s="215"/>
      <c r="J236" s="215"/>
      <c r="K236" s="215"/>
      <c r="L236" s="215"/>
      <c r="M236" s="215"/>
      <c r="N236" s="215"/>
      <c r="O236" s="215"/>
      <c r="P236" s="216"/>
      <c r="Q236" s="995"/>
      <c r="R236" s="996"/>
      <c r="S236" s="996"/>
      <c r="T236" s="996"/>
      <c r="U236" s="996"/>
      <c r="V236" s="996"/>
      <c r="W236" s="996"/>
      <c r="X236" s="996"/>
      <c r="Y236" s="996"/>
      <c r="Z236" s="996"/>
      <c r="AA236" s="997"/>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5"/>
      <c r="B237" s="237"/>
      <c r="C237" s="236"/>
      <c r="D237" s="237"/>
      <c r="E237" s="236"/>
      <c r="F237" s="298"/>
      <c r="G237" s="214"/>
      <c r="H237" s="215"/>
      <c r="I237" s="215"/>
      <c r="J237" s="215"/>
      <c r="K237" s="215"/>
      <c r="L237" s="215"/>
      <c r="M237" s="215"/>
      <c r="N237" s="215"/>
      <c r="O237" s="215"/>
      <c r="P237" s="216"/>
      <c r="Q237" s="995"/>
      <c r="R237" s="996"/>
      <c r="S237" s="996"/>
      <c r="T237" s="996"/>
      <c r="U237" s="996"/>
      <c r="V237" s="996"/>
      <c r="W237" s="996"/>
      <c r="X237" s="996"/>
      <c r="Y237" s="996"/>
      <c r="Z237" s="996"/>
      <c r="AA237" s="997"/>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5"/>
      <c r="B238" s="237"/>
      <c r="C238" s="236"/>
      <c r="D238" s="237"/>
      <c r="E238" s="236"/>
      <c r="F238" s="298"/>
      <c r="G238" s="214"/>
      <c r="H238" s="215"/>
      <c r="I238" s="215"/>
      <c r="J238" s="215"/>
      <c r="K238" s="215"/>
      <c r="L238" s="215"/>
      <c r="M238" s="215"/>
      <c r="N238" s="215"/>
      <c r="O238" s="215"/>
      <c r="P238" s="216"/>
      <c r="Q238" s="995"/>
      <c r="R238" s="996"/>
      <c r="S238" s="996"/>
      <c r="T238" s="996"/>
      <c r="U238" s="996"/>
      <c r="V238" s="996"/>
      <c r="W238" s="996"/>
      <c r="X238" s="996"/>
      <c r="Y238" s="996"/>
      <c r="Z238" s="996"/>
      <c r="AA238" s="997"/>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5"/>
      <c r="B239" s="237"/>
      <c r="C239" s="236"/>
      <c r="D239" s="237"/>
      <c r="E239" s="236"/>
      <c r="F239" s="298"/>
      <c r="G239" s="217"/>
      <c r="H239" s="125"/>
      <c r="I239" s="125"/>
      <c r="J239" s="125"/>
      <c r="K239" s="125"/>
      <c r="L239" s="125"/>
      <c r="M239" s="125"/>
      <c r="N239" s="125"/>
      <c r="O239" s="125"/>
      <c r="P239" s="218"/>
      <c r="Q239" s="998"/>
      <c r="R239" s="999"/>
      <c r="S239" s="999"/>
      <c r="T239" s="999"/>
      <c r="U239" s="999"/>
      <c r="V239" s="999"/>
      <c r="W239" s="999"/>
      <c r="X239" s="999"/>
      <c r="Y239" s="999"/>
      <c r="Z239" s="999"/>
      <c r="AA239" s="1000"/>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5"/>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5"/>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5"/>
      <c r="B242" s="237"/>
      <c r="C242" s="236"/>
      <c r="D242" s="237"/>
      <c r="E242" s="236"/>
      <c r="F242" s="298"/>
      <c r="G242" s="212"/>
      <c r="H242" s="122"/>
      <c r="I242" s="122"/>
      <c r="J242" s="122"/>
      <c r="K242" s="122"/>
      <c r="L242" s="122"/>
      <c r="M242" s="122"/>
      <c r="N242" s="122"/>
      <c r="O242" s="122"/>
      <c r="P242" s="213"/>
      <c r="Q242" s="992"/>
      <c r="R242" s="993"/>
      <c r="S242" s="993"/>
      <c r="T242" s="993"/>
      <c r="U242" s="993"/>
      <c r="V242" s="993"/>
      <c r="W242" s="993"/>
      <c r="X242" s="993"/>
      <c r="Y242" s="993"/>
      <c r="Z242" s="993"/>
      <c r="AA242" s="994"/>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5"/>
      <c r="B243" s="237"/>
      <c r="C243" s="236"/>
      <c r="D243" s="237"/>
      <c r="E243" s="236"/>
      <c r="F243" s="298"/>
      <c r="G243" s="214"/>
      <c r="H243" s="215"/>
      <c r="I243" s="215"/>
      <c r="J243" s="215"/>
      <c r="K243" s="215"/>
      <c r="L243" s="215"/>
      <c r="M243" s="215"/>
      <c r="N243" s="215"/>
      <c r="O243" s="215"/>
      <c r="P243" s="216"/>
      <c r="Q243" s="995"/>
      <c r="R243" s="996"/>
      <c r="S243" s="996"/>
      <c r="T243" s="996"/>
      <c r="U243" s="996"/>
      <c r="V243" s="996"/>
      <c r="W243" s="996"/>
      <c r="X243" s="996"/>
      <c r="Y243" s="996"/>
      <c r="Z243" s="996"/>
      <c r="AA243" s="997"/>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5"/>
      <c r="B244" s="237"/>
      <c r="C244" s="236"/>
      <c r="D244" s="237"/>
      <c r="E244" s="236"/>
      <c r="F244" s="298"/>
      <c r="G244" s="214"/>
      <c r="H244" s="215"/>
      <c r="I244" s="215"/>
      <c r="J244" s="215"/>
      <c r="K244" s="215"/>
      <c r="L244" s="215"/>
      <c r="M244" s="215"/>
      <c r="N244" s="215"/>
      <c r="O244" s="215"/>
      <c r="P244" s="216"/>
      <c r="Q244" s="995"/>
      <c r="R244" s="996"/>
      <c r="S244" s="996"/>
      <c r="T244" s="996"/>
      <c r="U244" s="996"/>
      <c r="V244" s="996"/>
      <c r="W244" s="996"/>
      <c r="X244" s="996"/>
      <c r="Y244" s="996"/>
      <c r="Z244" s="996"/>
      <c r="AA244" s="997"/>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5"/>
      <c r="B245" s="237"/>
      <c r="C245" s="236"/>
      <c r="D245" s="237"/>
      <c r="E245" s="236"/>
      <c r="F245" s="298"/>
      <c r="G245" s="214"/>
      <c r="H245" s="215"/>
      <c r="I245" s="215"/>
      <c r="J245" s="215"/>
      <c r="K245" s="215"/>
      <c r="L245" s="215"/>
      <c r="M245" s="215"/>
      <c r="N245" s="215"/>
      <c r="O245" s="215"/>
      <c r="P245" s="216"/>
      <c r="Q245" s="995"/>
      <c r="R245" s="996"/>
      <c r="S245" s="996"/>
      <c r="T245" s="996"/>
      <c r="U245" s="996"/>
      <c r="V245" s="996"/>
      <c r="W245" s="996"/>
      <c r="X245" s="996"/>
      <c r="Y245" s="996"/>
      <c r="Z245" s="996"/>
      <c r="AA245" s="997"/>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5"/>
      <c r="B246" s="237"/>
      <c r="C246" s="236"/>
      <c r="D246" s="237"/>
      <c r="E246" s="299"/>
      <c r="F246" s="300"/>
      <c r="G246" s="217"/>
      <c r="H246" s="125"/>
      <c r="I246" s="125"/>
      <c r="J246" s="125"/>
      <c r="K246" s="125"/>
      <c r="L246" s="125"/>
      <c r="M246" s="125"/>
      <c r="N246" s="125"/>
      <c r="O246" s="125"/>
      <c r="P246" s="218"/>
      <c r="Q246" s="998"/>
      <c r="R246" s="999"/>
      <c r="S246" s="999"/>
      <c r="T246" s="999"/>
      <c r="U246" s="999"/>
      <c r="V246" s="999"/>
      <c r="W246" s="999"/>
      <c r="X246" s="999"/>
      <c r="Y246" s="999"/>
      <c r="Z246" s="999"/>
      <c r="AA246" s="1000"/>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5"/>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5"/>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5"/>
      <c r="B249" s="237"/>
      <c r="C249" s="236"/>
      <c r="D249" s="237"/>
      <c r="E249" s="71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4"/>
    </row>
    <row r="250" spans="1:50" ht="45" hidden="1" customHeight="1" x14ac:dyDescent="0.15">
      <c r="A250" s="1005"/>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5"/>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5"/>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5"/>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5"/>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5"/>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5"/>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5"/>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5"/>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5"/>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5"/>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5"/>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5"/>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5"/>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5"/>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5"/>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5"/>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5"/>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5"/>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5"/>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5"/>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5"/>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5"/>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3"/>
    </row>
    <row r="273" spans="1:50" ht="22.5" hidden="1" customHeight="1" x14ac:dyDescent="0.15">
      <c r="A273" s="1005"/>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5"/>
      <c r="B274" s="237"/>
      <c r="C274" s="236"/>
      <c r="D274" s="237"/>
      <c r="E274" s="236"/>
      <c r="F274" s="298"/>
      <c r="G274" s="212"/>
      <c r="H274" s="122"/>
      <c r="I274" s="122"/>
      <c r="J274" s="122"/>
      <c r="K274" s="122"/>
      <c r="L274" s="122"/>
      <c r="M274" s="122"/>
      <c r="N274" s="122"/>
      <c r="O274" s="122"/>
      <c r="P274" s="213"/>
      <c r="Q274" s="992"/>
      <c r="R274" s="993"/>
      <c r="S274" s="993"/>
      <c r="T274" s="993"/>
      <c r="U274" s="993"/>
      <c r="V274" s="993"/>
      <c r="W274" s="993"/>
      <c r="X274" s="993"/>
      <c r="Y274" s="993"/>
      <c r="Z274" s="993"/>
      <c r="AA274" s="994"/>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5"/>
      <c r="B275" s="237"/>
      <c r="C275" s="236"/>
      <c r="D275" s="237"/>
      <c r="E275" s="236"/>
      <c r="F275" s="298"/>
      <c r="G275" s="214"/>
      <c r="H275" s="215"/>
      <c r="I275" s="215"/>
      <c r="J275" s="215"/>
      <c r="K275" s="215"/>
      <c r="L275" s="215"/>
      <c r="M275" s="215"/>
      <c r="N275" s="215"/>
      <c r="O275" s="215"/>
      <c r="P275" s="216"/>
      <c r="Q275" s="995"/>
      <c r="R275" s="996"/>
      <c r="S275" s="996"/>
      <c r="T275" s="996"/>
      <c r="U275" s="996"/>
      <c r="V275" s="996"/>
      <c r="W275" s="996"/>
      <c r="X275" s="996"/>
      <c r="Y275" s="996"/>
      <c r="Z275" s="996"/>
      <c r="AA275" s="997"/>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5"/>
      <c r="B276" s="237"/>
      <c r="C276" s="236"/>
      <c r="D276" s="237"/>
      <c r="E276" s="236"/>
      <c r="F276" s="298"/>
      <c r="G276" s="214"/>
      <c r="H276" s="215"/>
      <c r="I276" s="215"/>
      <c r="J276" s="215"/>
      <c r="K276" s="215"/>
      <c r="L276" s="215"/>
      <c r="M276" s="215"/>
      <c r="N276" s="215"/>
      <c r="O276" s="215"/>
      <c r="P276" s="216"/>
      <c r="Q276" s="995"/>
      <c r="R276" s="996"/>
      <c r="S276" s="996"/>
      <c r="T276" s="996"/>
      <c r="U276" s="996"/>
      <c r="V276" s="996"/>
      <c r="W276" s="996"/>
      <c r="X276" s="996"/>
      <c r="Y276" s="996"/>
      <c r="Z276" s="996"/>
      <c r="AA276" s="997"/>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5"/>
      <c r="B277" s="237"/>
      <c r="C277" s="236"/>
      <c r="D277" s="237"/>
      <c r="E277" s="236"/>
      <c r="F277" s="298"/>
      <c r="G277" s="214"/>
      <c r="H277" s="215"/>
      <c r="I277" s="215"/>
      <c r="J277" s="215"/>
      <c r="K277" s="215"/>
      <c r="L277" s="215"/>
      <c r="M277" s="215"/>
      <c r="N277" s="215"/>
      <c r="O277" s="215"/>
      <c r="P277" s="216"/>
      <c r="Q277" s="995"/>
      <c r="R277" s="996"/>
      <c r="S277" s="996"/>
      <c r="T277" s="996"/>
      <c r="U277" s="996"/>
      <c r="V277" s="996"/>
      <c r="W277" s="996"/>
      <c r="X277" s="996"/>
      <c r="Y277" s="996"/>
      <c r="Z277" s="996"/>
      <c r="AA277" s="997"/>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5"/>
      <c r="B278" s="237"/>
      <c r="C278" s="236"/>
      <c r="D278" s="237"/>
      <c r="E278" s="236"/>
      <c r="F278" s="298"/>
      <c r="G278" s="217"/>
      <c r="H278" s="125"/>
      <c r="I278" s="125"/>
      <c r="J278" s="125"/>
      <c r="K278" s="125"/>
      <c r="L278" s="125"/>
      <c r="M278" s="125"/>
      <c r="N278" s="125"/>
      <c r="O278" s="125"/>
      <c r="P278" s="218"/>
      <c r="Q278" s="998"/>
      <c r="R278" s="999"/>
      <c r="S278" s="999"/>
      <c r="T278" s="999"/>
      <c r="U278" s="999"/>
      <c r="V278" s="999"/>
      <c r="W278" s="999"/>
      <c r="X278" s="999"/>
      <c r="Y278" s="999"/>
      <c r="Z278" s="999"/>
      <c r="AA278" s="1000"/>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5"/>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5"/>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5"/>
      <c r="B281" s="237"/>
      <c r="C281" s="236"/>
      <c r="D281" s="237"/>
      <c r="E281" s="236"/>
      <c r="F281" s="298"/>
      <c r="G281" s="212"/>
      <c r="H281" s="122"/>
      <c r="I281" s="122"/>
      <c r="J281" s="122"/>
      <c r="K281" s="122"/>
      <c r="L281" s="122"/>
      <c r="M281" s="122"/>
      <c r="N281" s="122"/>
      <c r="O281" s="122"/>
      <c r="P281" s="213"/>
      <c r="Q281" s="992"/>
      <c r="R281" s="993"/>
      <c r="S281" s="993"/>
      <c r="T281" s="993"/>
      <c r="U281" s="993"/>
      <c r="V281" s="993"/>
      <c r="W281" s="993"/>
      <c r="X281" s="993"/>
      <c r="Y281" s="993"/>
      <c r="Z281" s="993"/>
      <c r="AA281" s="994"/>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5"/>
      <c r="B282" s="237"/>
      <c r="C282" s="236"/>
      <c r="D282" s="237"/>
      <c r="E282" s="236"/>
      <c r="F282" s="298"/>
      <c r="G282" s="214"/>
      <c r="H282" s="215"/>
      <c r="I282" s="215"/>
      <c r="J282" s="215"/>
      <c r="K282" s="215"/>
      <c r="L282" s="215"/>
      <c r="M282" s="215"/>
      <c r="N282" s="215"/>
      <c r="O282" s="215"/>
      <c r="P282" s="216"/>
      <c r="Q282" s="995"/>
      <c r="R282" s="996"/>
      <c r="S282" s="996"/>
      <c r="T282" s="996"/>
      <c r="U282" s="996"/>
      <c r="V282" s="996"/>
      <c r="W282" s="996"/>
      <c r="X282" s="996"/>
      <c r="Y282" s="996"/>
      <c r="Z282" s="996"/>
      <c r="AA282" s="997"/>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5"/>
      <c r="B283" s="237"/>
      <c r="C283" s="236"/>
      <c r="D283" s="237"/>
      <c r="E283" s="236"/>
      <c r="F283" s="298"/>
      <c r="G283" s="214"/>
      <c r="H283" s="215"/>
      <c r="I283" s="215"/>
      <c r="J283" s="215"/>
      <c r="K283" s="215"/>
      <c r="L283" s="215"/>
      <c r="M283" s="215"/>
      <c r="N283" s="215"/>
      <c r="O283" s="215"/>
      <c r="P283" s="216"/>
      <c r="Q283" s="995"/>
      <c r="R283" s="996"/>
      <c r="S283" s="996"/>
      <c r="T283" s="996"/>
      <c r="U283" s="996"/>
      <c r="V283" s="996"/>
      <c r="W283" s="996"/>
      <c r="X283" s="996"/>
      <c r="Y283" s="996"/>
      <c r="Z283" s="996"/>
      <c r="AA283" s="997"/>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5"/>
      <c r="B284" s="237"/>
      <c r="C284" s="236"/>
      <c r="D284" s="237"/>
      <c r="E284" s="236"/>
      <c r="F284" s="298"/>
      <c r="G284" s="214"/>
      <c r="H284" s="215"/>
      <c r="I284" s="215"/>
      <c r="J284" s="215"/>
      <c r="K284" s="215"/>
      <c r="L284" s="215"/>
      <c r="M284" s="215"/>
      <c r="N284" s="215"/>
      <c r="O284" s="215"/>
      <c r="P284" s="216"/>
      <c r="Q284" s="995"/>
      <c r="R284" s="996"/>
      <c r="S284" s="996"/>
      <c r="T284" s="996"/>
      <c r="U284" s="996"/>
      <c r="V284" s="996"/>
      <c r="W284" s="996"/>
      <c r="X284" s="996"/>
      <c r="Y284" s="996"/>
      <c r="Z284" s="996"/>
      <c r="AA284" s="997"/>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5"/>
      <c r="B285" s="237"/>
      <c r="C285" s="236"/>
      <c r="D285" s="237"/>
      <c r="E285" s="236"/>
      <c r="F285" s="298"/>
      <c r="G285" s="217"/>
      <c r="H285" s="125"/>
      <c r="I285" s="125"/>
      <c r="J285" s="125"/>
      <c r="K285" s="125"/>
      <c r="L285" s="125"/>
      <c r="M285" s="125"/>
      <c r="N285" s="125"/>
      <c r="O285" s="125"/>
      <c r="P285" s="218"/>
      <c r="Q285" s="998"/>
      <c r="R285" s="999"/>
      <c r="S285" s="999"/>
      <c r="T285" s="999"/>
      <c r="U285" s="999"/>
      <c r="V285" s="999"/>
      <c r="W285" s="999"/>
      <c r="X285" s="999"/>
      <c r="Y285" s="999"/>
      <c r="Z285" s="999"/>
      <c r="AA285" s="1000"/>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5"/>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5"/>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5"/>
      <c r="B288" s="237"/>
      <c r="C288" s="236"/>
      <c r="D288" s="237"/>
      <c r="E288" s="236"/>
      <c r="F288" s="298"/>
      <c r="G288" s="212"/>
      <c r="H288" s="122"/>
      <c r="I288" s="122"/>
      <c r="J288" s="122"/>
      <c r="K288" s="122"/>
      <c r="L288" s="122"/>
      <c r="M288" s="122"/>
      <c r="N288" s="122"/>
      <c r="O288" s="122"/>
      <c r="P288" s="213"/>
      <c r="Q288" s="992"/>
      <c r="R288" s="993"/>
      <c r="S288" s="993"/>
      <c r="T288" s="993"/>
      <c r="U288" s="993"/>
      <c r="V288" s="993"/>
      <c r="W288" s="993"/>
      <c r="X288" s="993"/>
      <c r="Y288" s="993"/>
      <c r="Z288" s="993"/>
      <c r="AA288" s="994"/>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5"/>
      <c r="B289" s="237"/>
      <c r="C289" s="236"/>
      <c r="D289" s="237"/>
      <c r="E289" s="236"/>
      <c r="F289" s="298"/>
      <c r="G289" s="214"/>
      <c r="H289" s="215"/>
      <c r="I289" s="215"/>
      <c r="J289" s="215"/>
      <c r="K289" s="215"/>
      <c r="L289" s="215"/>
      <c r="M289" s="215"/>
      <c r="N289" s="215"/>
      <c r="O289" s="215"/>
      <c r="P289" s="216"/>
      <c r="Q289" s="995"/>
      <c r="R289" s="996"/>
      <c r="S289" s="996"/>
      <c r="T289" s="996"/>
      <c r="U289" s="996"/>
      <c r="V289" s="996"/>
      <c r="W289" s="996"/>
      <c r="X289" s="996"/>
      <c r="Y289" s="996"/>
      <c r="Z289" s="996"/>
      <c r="AA289" s="997"/>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5"/>
      <c r="B290" s="237"/>
      <c r="C290" s="236"/>
      <c r="D290" s="237"/>
      <c r="E290" s="236"/>
      <c r="F290" s="298"/>
      <c r="G290" s="214"/>
      <c r="H290" s="215"/>
      <c r="I290" s="215"/>
      <c r="J290" s="215"/>
      <c r="K290" s="215"/>
      <c r="L290" s="215"/>
      <c r="M290" s="215"/>
      <c r="N290" s="215"/>
      <c r="O290" s="215"/>
      <c r="P290" s="216"/>
      <c r="Q290" s="995"/>
      <c r="R290" s="996"/>
      <c r="S290" s="996"/>
      <c r="T290" s="996"/>
      <c r="U290" s="996"/>
      <c r="V290" s="996"/>
      <c r="W290" s="996"/>
      <c r="X290" s="996"/>
      <c r="Y290" s="996"/>
      <c r="Z290" s="996"/>
      <c r="AA290" s="997"/>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5"/>
      <c r="B291" s="237"/>
      <c r="C291" s="236"/>
      <c r="D291" s="237"/>
      <c r="E291" s="236"/>
      <c r="F291" s="298"/>
      <c r="G291" s="214"/>
      <c r="H291" s="215"/>
      <c r="I291" s="215"/>
      <c r="J291" s="215"/>
      <c r="K291" s="215"/>
      <c r="L291" s="215"/>
      <c r="M291" s="215"/>
      <c r="N291" s="215"/>
      <c r="O291" s="215"/>
      <c r="P291" s="216"/>
      <c r="Q291" s="995"/>
      <c r="R291" s="996"/>
      <c r="S291" s="996"/>
      <c r="T291" s="996"/>
      <c r="U291" s="996"/>
      <c r="V291" s="996"/>
      <c r="W291" s="996"/>
      <c r="X291" s="996"/>
      <c r="Y291" s="996"/>
      <c r="Z291" s="996"/>
      <c r="AA291" s="997"/>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5"/>
      <c r="B292" s="237"/>
      <c r="C292" s="236"/>
      <c r="D292" s="237"/>
      <c r="E292" s="236"/>
      <c r="F292" s="298"/>
      <c r="G292" s="217"/>
      <c r="H292" s="125"/>
      <c r="I292" s="125"/>
      <c r="J292" s="125"/>
      <c r="K292" s="125"/>
      <c r="L292" s="125"/>
      <c r="M292" s="125"/>
      <c r="N292" s="125"/>
      <c r="O292" s="125"/>
      <c r="P292" s="218"/>
      <c r="Q292" s="998"/>
      <c r="R292" s="999"/>
      <c r="S292" s="999"/>
      <c r="T292" s="999"/>
      <c r="U292" s="999"/>
      <c r="V292" s="999"/>
      <c r="W292" s="999"/>
      <c r="X292" s="999"/>
      <c r="Y292" s="999"/>
      <c r="Z292" s="999"/>
      <c r="AA292" s="1000"/>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5"/>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5"/>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5"/>
      <c r="B295" s="237"/>
      <c r="C295" s="236"/>
      <c r="D295" s="237"/>
      <c r="E295" s="236"/>
      <c r="F295" s="298"/>
      <c r="G295" s="212"/>
      <c r="H295" s="122"/>
      <c r="I295" s="122"/>
      <c r="J295" s="122"/>
      <c r="K295" s="122"/>
      <c r="L295" s="122"/>
      <c r="M295" s="122"/>
      <c r="N295" s="122"/>
      <c r="O295" s="122"/>
      <c r="P295" s="213"/>
      <c r="Q295" s="992"/>
      <c r="R295" s="993"/>
      <c r="S295" s="993"/>
      <c r="T295" s="993"/>
      <c r="U295" s="993"/>
      <c r="V295" s="993"/>
      <c r="W295" s="993"/>
      <c r="X295" s="993"/>
      <c r="Y295" s="993"/>
      <c r="Z295" s="993"/>
      <c r="AA295" s="994"/>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5"/>
      <c r="B296" s="237"/>
      <c r="C296" s="236"/>
      <c r="D296" s="237"/>
      <c r="E296" s="236"/>
      <c r="F296" s="298"/>
      <c r="G296" s="214"/>
      <c r="H296" s="215"/>
      <c r="I296" s="215"/>
      <c r="J296" s="215"/>
      <c r="K296" s="215"/>
      <c r="L296" s="215"/>
      <c r="M296" s="215"/>
      <c r="N296" s="215"/>
      <c r="O296" s="215"/>
      <c r="P296" s="216"/>
      <c r="Q296" s="995"/>
      <c r="R296" s="996"/>
      <c r="S296" s="996"/>
      <c r="T296" s="996"/>
      <c r="U296" s="996"/>
      <c r="V296" s="996"/>
      <c r="W296" s="996"/>
      <c r="X296" s="996"/>
      <c r="Y296" s="996"/>
      <c r="Z296" s="996"/>
      <c r="AA296" s="997"/>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5"/>
      <c r="B297" s="237"/>
      <c r="C297" s="236"/>
      <c r="D297" s="237"/>
      <c r="E297" s="236"/>
      <c r="F297" s="298"/>
      <c r="G297" s="214"/>
      <c r="H297" s="215"/>
      <c r="I297" s="215"/>
      <c r="J297" s="215"/>
      <c r="K297" s="215"/>
      <c r="L297" s="215"/>
      <c r="M297" s="215"/>
      <c r="N297" s="215"/>
      <c r="O297" s="215"/>
      <c r="P297" s="216"/>
      <c r="Q297" s="995"/>
      <c r="R297" s="996"/>
      <c r="S297" s="996"/>
      <c r="T297" s="996"/>
      <c r="U297" s="996"/>
      <c r="V297" s="996"/>
      <c r="W297" s="996"/>
      <c r="X297" s="996"/>
      <c r="Y297" s="996"/>
      <c r="Z297" s="996"/>
      <c r="AA297" s="997"/>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5"/>
      <c r="B298" s="237"/>
      <c r="C298" s="236"/>
      <c r="D298" s="237"/>
      <c r="E298" s="236"/>
      <c r="F298" s="298"/>
      <c r="G298" s="214"/>
      <c r="H298" s="215"/>
      <c r="I298" s="215"/>
      <c r="J298" s="215"/>
      <c r="K298" s="215"/>
      <c r="L298" s="215"/>
      <c r="M298" s="215"/>
      <c r="N298" s="215"/>
      <c r="O298" s="215"/>
      <c r="P298" s="216"/>
      <c r="Q298" s="995"/>
      <c r="R298" s="996"/>
      <c r="S298" s="996"/>
      <c r="T298" s="996"/>
      <c r="U298" s="996"/>
      <c r="V298" s="996"/>
      <c r="W298" s="996"/>
      <c r="X298" s="996"/>
      <c r="Y298" s="996"/>
      <c r="Z298" s="996"/>
      <c r="AA298" s="997"/>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5"/>
      <c r="B299" s="237"/>
      <c r="C299" s="236"/>
      <c r="D299" s="237"/>
      <c r="E299" s="236"/>
      <c r="F299" s="298"/>
      <c r="G299" s="217"/>
      <c r="H299" s="125"/>
      <c r="I299" s="125"/>
      <c r="J299" s="125"/>
      <c r="K299" s="125"/>
      <c r="L299" s="125"/>
      <c r="M299" s="125"/>
      <c r="N299" s="125"/>
      <c r="O299" s="125"/>
      <c r="P299" s="218"/>
      <c r="Q299" s="998"/>
      <c r="R299" s="999"/>
      <c r="S299" s="999"/>
      <c r="T299" s="999"/>
      <c r="U299" s="999"/>
      <c r="V299" s="999"/>
      <c r="W299" s="999"/>
      <c r="X299" s="999"/>
      <c r="Y299" s="999"/>
      <c r="Z299" s="999"/>
      <c r="AA299" s="1000"/>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5"/>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5"/>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5"/>
      <c r="B302" s="237"/>
      <c r="C302" s="236"/>
      <c r="D302" s="237"/>
      <c r="E302" s="236"/>
      <c r="F302" s="298"/>
      <c r="G302" s="212"/>
      <c r="H302" s="122"/>
      <c r="I302" s="122"/>
      <c r="J302" s="122"/>
      <c r="K302" s="122"/>
      <c r="L302" s="122"/>
      <c r="M302" s="122"/>
      <c r="N302" s="122"/>
      <c r="O302" s="122"/>
      <c r="P302" s="213"/>
      <c r="Q302" s="992"/>
      <c r="R302" s="993"/>
      <c r="S302" s="993"/>
      <c r="T302" s="993"/>
      <c r="U302" s="993"/>
      <c r="V302" s="993"/>
      <c r="W302" s="993"/>
      <c r="X302" s="993"/>
      <c r="Y302" s="993"/>
      <c r="Z302" s="993"/>
      <c r="AA302" s="994"/>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5"/>
      <c r="B303" s="237"/>
      <c r="C303" s="236"/>
      <c r="D303" s="237"/>
      <c r="E303" s="236"/>
      <c r="F303" s="298"/>
      <c r="G303" s="214"/>
      <c r="H303" s="215"/>
      <c r="I303" s="215"/>
      <c r="J303" s="215"/>
      <c r="K303" s="215"/>
      <c r="L303" s="215"/>
      <c r="M303" s="215"/>
      <c r="N303" s="215"/>
      <c r="O303" s="215"/>
      <c r="P303" s="216"/>
      <c r="Q303" s="995"/>
      <c r="R303" s="996"/>
      <c r="S303" s="996"/>
      <c r="T303" s="996"/>
      <c r="U303" s="996"/>
      <c r="V303" s="996"/>
      <c r="W303" s="996"/>
      <c r="X303" s="996"/>
      <c r="Y303" s="996"/>
      <c r="Z303" s="996"/>
      <c r="AA303" s="997"/>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5"/>
      <c r="B304" s="237"/>
      <c r="C304" s="236"/>
      <c r="D304" s="237"/>
      <c r="E304" s="236"/>
      <c r="F304" s="298"/>
      <c r="G304" s="214"/>
      <c r="H304" s="215"/>
      <c r="I304" s="215"/>
      <c r="J304" s="215"/>
      <c r="K304" s="215"/>
      <c r="L304" s="215"/>
      <c r="M304" s="215"/>
      <c r="N304" s="215"/>
      <c r="O304" s="215"/>
      <c r="P304" s="216"/>
      <c r="Q304" s="995"/>
      <c r="R304" s="996"/>
      <c r="S304" s="996"/>
      <c r="T304" s="996"/>
      <c r="U304" s="996"/>
      <c r="V304" s="996"/>
      <c r="W304" s="996"/>
      <c r="X304" s="996"/>
      <c r="Y304" s="996"/>
      <c r="Z304" s="996"/>
      <c r="AA304" s="997"/>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5"/>
      <c r="B305" s="237"/>
      <c r="C305" s="236"/>
      <c r="D305" s="237"/>
      <c r="E305" s="236"/>
      <c r="F305" s="298"/>
      <c r="G305" s="214"/>
      <c r="H305" s="215"/>
      <c r="I305" s="215"/>
      <c r="J305" s="215"/>
      <c r="K305" s="215"/>
      <c r="L305" s="215"/>
      <c r="M305" s="215"/>
      <c r="N305" s="215"/>
      <c r="O305" s="215"/>
      <c r="P305" s="216"/>
      <c r="Q305" s="995"/>
      <c r="R305" s="996"/>
      <c r="S305" s="996"/>
      <c r="T305" s="996"/>
      <c r="U305" s="996"/>
      <c r="V305" s="996"/>
      <c r="W305" s="996"/>
      <c r="X305" s="996"/>
      <c r="Y305" s="996"/>
      <c r="Z305" s="996"/>
      <c r="AA305" s="997"/>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5"/>
      <c r="B306" s="237"/>
      <c r="C306" s="236"/>
      <c r="D306" s="237"/>
      <c r="E306" s="299"/>
      <c r="F306" s="300"/>
      <c r="G306" s="217"/>
      <c r="H306" s="125"/>
      <c r="I306" s="125"/>
      <c r="J306" s="125"/>
      <c r="K306" s="125"/>
      <c r="L306" s="125"/>
      <c r="M306" s="125"/>
      <c r="N306" s="125"/>
      <c r="O306" s="125"/>
      <c r="P306" s="218"/>
      <c r="Q306" s="998"/>
      <c r="R306" s="999"/>
      <c r="S306" s="999"/>
      <c r="T306" s="999"/>
      <c r="U306" s="999"/>
      <c r="V306" s="999"/>
      <c r="W306" s="999"/>
      <c r="X306" s="999"/>
      <c r="Y306" s="999"/>
      <c r="Z306" s="999"/>
      <c r="AA306" s="1000"/>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5"/>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5"/>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5"/>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5"/>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5"/>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5"/>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5"/>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5"/>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5"/>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5"/>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5"/>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5"/>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5"/>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5"/>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5"/>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5"/>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5"/>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5"/>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5"/>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5"/>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5"/>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5"/>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5"/>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5"/>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5"/>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5"/>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3"/>
    </row>
    <row r="333" spans="1:50" ht="22.5" hidden="1" customHeight="1" x14ac:dyDescent="0.15">
      <c r="A333" s="1005"/>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5"/>
      <c r="B334" s="237"/>
      <c r="C334" s="236"/>
      <c r="D334" s="237"/>
      <c r="E334" s="236"/>
      <c r="F334" s="298"/>
      <c r="G334" s="212"/>
      <c r="H334" s="122"/>
      <c r="I334" s="122"/>
      <c r="J334" s="122"/>
      <c r="K334" s="122"/>
      <c r="L334" s="122"/>
      <c r="M334" s="122"/>
      <c r="N334" s="122"/>
      <c r="O334" s="122"/>
      <c r="P334" s="213"/>
      <c r="Q334" s="992"/>
      <c r="R334" s="993"/>
      <c r="S334" s="993"/>
      <c r="T334" s="993"/>
      <c r="U334" s="993"/>
      <c r="V334" s="993"/>
      <c r="W334" s="993"/>
      <c r="X334" s="993"/>
      <c r="Y334" s="993"/>
      <c r="Z334" s="993"/>
      <c r="AA334" s="994"/>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5"/>
      <c r="B335" s="237"/>
      <c r="C335" s="236"/>
      <c r="D335" s="237"/>
      <c r="E335" s="236"/>
      <c r="F335" s="298"/>
      <c r="G335" s="214"/>
      <c r="H335" s="215"/>
      <c r="I335" s="215"/>
      <c r="J335" s="215"/>
      <c r="K335" s="215"/>
      <c r="L335" s="215"/>
      <c r="M335" s="215"/>
      <c r="N335" s="215"/>
      <c r="O335" s="215"/>
      <c r="P335" s="216"/>
      <c r="Q335" s="995"/>
      <c r="R335" s="996"/>
      <c r="S335" s="996"/>
      <c r="T335" s="996"/>
      <c r="U335" s="996"/>
      <c r="V335" s="996"/>
      <c r="W335" s="996"/>
      <c r="X335" s="996"/>
      <c r="Y335" s="996"/>
      <c r="Z335" s="996"/>
      <c r="AA335" s="997"/>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5"/>
      <c r="B336" s="237"/>
      <c r="C336" s="236"/>
      <c r="D336" s="237"/>
      <c r="E336" s="236"/>
      <c r="F336" s="298"/>
      <c r="G336" s="214"/>
      <c r="H336" s="215"/>
      <c r="I336" s="215"/>
      <c r="J336" s="215"/>
      <c r="K336" s="215"/>
      <c r="L336" s="215"/>
      <c r="M336" s="215"/>
      <c r="N336" s="215"/>
      <c r="O336" s="215"/>
      <c r="P336" s="216"/>
      <c r="Q336" s="995"/>
      <c r="R336" s="996"/>
      <c r="S336" s="996"/>
      <c r="T336" s="996"/>
      <c r="U336" s="996"/>
      <c r="V336" s="996"/>
      <c r="W336" s="996"/>
      <c r="X336" s="996"/>
      <c r="Y336" s="996"/>
      <c r="Z336" s="996"/>
      <c r="AA336" s="997"/>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5"/>
      <c r="B337" s="237"/>
      <c r="C337" s="236"/>
      <c r="D337" s="237"/>
      <c r="E337" s="236"/>
      <c r="F337" s="298"/>
      <c r="G337" s="214"/>
      <c r="H337" s="215"/>
      <c r="I337" s="215"/>
      <c r="J337" s="215"/>
      <c r="K337" s="215"/>
      <c r="L337" s="215"/>
      <c r="M337" s="215"/>
      <c r="N337" s="215"/>
      <c r="O337" s="215"/>
      <c r="P337" s="216"/>
      <c r="Q337" s="995"/>
      <c r="R337" s="996"/>
      <c r="S337" s="996"/>
      <c r="T337" s="996"/>
      <c r="U337" s="996"/>
      <c r="V337" s="996"/>
      <c r="W337" s="996"/>
      <c r="X337" s="996"/>
      <c r="Y337" s="996"/>
      <c r="Z337" s="996"/>
      <c r="AA337" s="997"/>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5"/>
      <c r="B338" s="237"/>
      <c r="C338" s="236"/>
      <c r="D338" s="237"/>
      <c r="E338" s="236"/>
      <c r="F338" s="298"/>
      <c r="G338" s="217"/>
      <c r="H338" s="125"/>
      <c r="I338" s="125"/>
      <c r="J338" s="125"/>
      <c r="K338" s="125"/>
      <c r="L338" s="125"/>
      <c r="M338" s="125"/>
      <c r="N338" s="125"/>
      <c r="O338" s="125"/>
      <c r="P338" s="218"/>
      <c r="Q338" s="998"/>
      <c r="R338" s="999"/>
      <c r="S338" s="999"/>
      <c r="T338" s="999"/>
      <c r="U338" s="999"/>
      <c r="V338" s="999"/>
      <c r="W338" s="999"/>
      <c r="X338" s="999"/>
      <c r="Y338" s="999"/>
      <c r="Z338" s="999"/>
      <c r="AA338" s="1000"/>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5"/>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5"/>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5"/>
      <c r="B341" s="237"/>
      <c r="C341" s="236"/>
      <c r="D341" s="237"/>
      <c r="E341" s="236"/>
      <c r="F341" s="298"/>
      <c r="G341" s="212"/>
      <c r="H341" s="122"/>
      <c r="I341" s="122"/>
      <c r="J341" s="122"/>
      <c r="K341" s="122"/>
      <c r="L341" s="122"/>
      <c r="M341" s="122"/>
      <c r="N341" s="122"/>
      <c r="O341" s="122"/>
      <c r="P341" s="213"/>
      <c r="Q341" s="992"/>
      <c r="R341" s="993"/>
      <c r="S341" s="993"/>
      <c r="T341" s="993"/>
      <c r="U341" s="993"/>
      <c r="V341" s="993"/>
      <c r="W341" s="993"/>
      <c r="X341" s="993"/>
      <c r="Y341" s="993"/>
      <c r="Z341" s="993"/>
      <c r="AA341" s="994"/>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5"/>
      <c r="B342" s="237"/>
      <c r="C342" s="236"/>
      <c r="D342" s="237"/>
      <c r="E342" s="236"/>
      <c r="F342" s="298"/>
      <c r="G342" s="214"/>
      <c r="H342" s="215"/>
      <c r="I342" s="215"/>
      <c r="J342" s="215"/>
      <c r="K342" s="215"/>
      <c r="L342" s="215"/>
      <c r="M342" s="215"/>
      <c r="N342" s="215"/>
      <c r="O342" s="215"/>
      <c r="P342" s="216"/>
      <c r="Q342" s="995"/>
      <c r="R342" s="996"/>
      <c r="S342" s="996"/>
      <c r="T342" s="996"/>
      <c r="U342" s="996"/>
      <c r="V342" s="996"/>
      <c r="W342" s="996"/>
      <c r="X342" s="996"/>
      <c r="Y342" s="996"/>
      <c r="Z342" s="996"/>
      <c r="AA342" s="997"/>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5"/>
      <c r="B343" s="237"/>
      <c r="C343" s="236"/>
      <c r="D343" s="237"/>
      <c r="E343" s="236"/>
      <c r="F343" s="298"/>
      <c r="G343" s="214"/>
      <c r="H343" s="215"/>
      <c r="I343" s="215"/>
      <c r="J343" s="215"/>
      <c r="K343" s="215"/>
      <c r="L343" s="215"/>
      <c r="M343" s="215"/>
      <c r="N343" s="215"/>
      <c r="O343" s="215"/>
      <c r="P343" s="216"/>
      <c r="Q343" s="995"/>
      <c r="R343" s="996"/>
      <c r="S343" s="996"/>
      <c r="T343" s="996"/>
      <c r="U343" s="996"/>
      <c r="V343" s="996"/>
      <c r="W343" s="996"/>
      <c r="X343" s="996"/>
      <c r="Y343" s="996"/>
      <c r="Z343" s="996"/>
      <c r="AA343" s="997"/>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5"/>
      <c r="B344" s="237"/>
      <c r="C344" s="236"/>
      <c r="D344" s="237"/>
      <c r="E344" s="236"/>
      <c r="F344" s="298"/>
      <c r="G344" s="214"/>
      <c r="H344" s="215"/>
      <c r="I344" s="215"/>
      <c r="J344" s="215"/>
      <c r="K344" s="215"/>
      <c r="L344" s="215"/>
      <c r="M344" s="215"/>
      <c r="N344" s="215"/>
      <c r="O344" s="215"/>
      <c r="P344" s="216"/>
      <c r="Q344" s="995"/>
      <c r="R344" s="996"/>
      <c r="S344" s="996"/>
      <c r="T344" s="996"/>
      <c r="U344" s="996"/>
      <c r="V344" s="996"/>
      <c r="W344" s="996"/>
      <c r="X344" s="996"/>
      <c r="Y344" s="996"/>
      <c r="Z344" s="996"/>
      <c r="AA344" s="997"/>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5"/>
      <c r="B345" s="237"/>
      <c r="C345" s="236"/>
      <c r="D345" s="237"/>
      <c r="E345" s="236"/>
      <c r="F345" s="298"/>
      <c r="G345" s="217"/>
      <c r="H345" s="125"/>
      <c r="I345" s="125"/>
      <c r="J345" s="125"/>
      <c r="K345" s="125"/>
      <c r="L345" s="125"/>
      <c r="M345" s="125"/>
      <c r="N345" s="125"/>
      <c r="O345" s="125"/>
      <c r="P345" s="218"/>
      <c r="Q345" s="998"/>
      <c r="R345" s="999"/>
      <c r="S345" s="999"/>
      <c r="T345" s="999"/>
      <c r="U345" s="999"/>
      <c r="V345" s="999"/>
      <c r="W345" s="999"/>
      <c r="X345" s="999"/>
      <c r="Y345" s="999"/>
      <c r="Z345" s="999"/>
      <c r="AA345" s="1000"/>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5"/>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5"/>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5"/>
      <c r="B348" s="237"/>
      <c r="C348" s="236"/>
      <c r="D348" s="237"/>
      <c r="E348" s="236"/>
      <c r="F348" s="298"/>
      <c r="G348" s="212"/>
      <c r="H348" s="122"/>
      <c r="I348" s="122"/>
      <c r="J348" s="122"/>
      <c r="K348" s="122"/>
      <c r="L348" s="122"/>
      <c r="M348" s="122"/>
      <c r="N348" s="122"/>
      <c r="O348" s="122"/>
      <c r="P348" s="213"/>
      <c r="Q348" s="992"/>
      <c r="R348" s="993"/>
      <c r="S348" s="993"/>
      <c r="T348" s="993"/>
      <c r="U348" s="993"/>
      <c r="V348" s="993"/>
      <c r="W348" s="993"/>
      <c r="X348" s="993"/>
      <c r="Y348" s="993"/>
      <c r="Z348" s="993"/>
      <c r="AA348" s="994"/>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5"/>
      <c r="B349" s="237"/>
      <c r="C349" s="236"/>
      <c r="D349" s="237"/>
      <c r="E349" s="236"/>
      <c r="F349" s="298"/>
      <c r="G349" s="214"/>
      <c r="H349" s="215"/>
      <c r="I349" s="215"/>
      <c r="J349" s="215"/>
      <c r="K349" s="215"/>
      <c r="L349" s="215"/>
      <c r="M349" s="215"/>
      <c r="N349" s="215"/>
      <c r="O349" s="215"/>
      <c r="P349" s="216"/>
      <c r="Q349" s="995"/>
      <c r="R349" s="996"/>
      <c r="S349" s="996"/>
      <c r="T349" s="996"/>
      <c r="U349" s="996"/>
      <c r="V349" s="996"/>
      <c r="W349" s="996"/>
      <c r="X349" s="996"/>
      <c r="Y349" s="996"/>
      <c r="Z349" s="996"/>
      <c r="AA349" s="997"/>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5"/>
      <c r="B350" s="237"/>
      <c r="C350" s="236"/>
      <c r="D350" s="237"/>
      <c r="E350" s="236"/>
      <c r="F350" s="298"/>
      <c r="G350" s="214"/>
      <c r="H350" s="215"/>
      <c r="I350" s="215"/>
      <c r="J350" s="215"/>
      <c r="K350" s="215"/>
      <c r="L350" s="215"/>
      <c r="M350" s="215"/>
      <c r="N350" s="215"/>
      <c r="O350" s="215"/>
      <c r="P350" s="216"/>
      <c r="Q350" s="995"/>
      <c r="R350" s="996"/>
      <c r="S350" s="996"/>
      <c r="T350" s="996"/>
      <c r="U350" s="996"/>
      <c r="V350" s="996"/>
      <c r="W350" s="996"/>
      <c r="X350" s="996"/>
      <c r="Y350" s="996"/>
      <c r="Z350" s="996"/>
      <c r="AA350" s="997"/>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5"/>
      <c r="B351" s="237"/>
      <c r="C351" s="236"/>
      <c r="D351" s="237"/>
      <c r="E351" s="236"/>
      <c r="F351" s="298"/>
      <c r="G351" s="214"/>
      <c r="H351" s="215"/>
      <c r="I351" s="215"/>
      <c r="J351" s="215"/>
      <c r="K351" s="215"/>
      <c r="L351" s="215"/>
      <c r="M351" s="215"/>
      <c r="N351" s="215"/>
      <c r="O351" s="215"/>
      <c r="P351" s="216"/>
      <c r="Q351" s="995"/>
      <c r="R351" s="996"/>
      <c r="S351" s="996"/>
      <c r="T351" s="996"/>
      <c r="U351" s="996"/>
      <c r="V351" s="996"/>
      <c r="W351" s="996"/>
      <c r="X351" s="996"/>
      <c r="Y351" s="996"/>
      <c r="Z351" s="996"/>
      <c r="AA351" s="997"/>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5"/>
      <c r="B352" s="237"/>
      <c r="C352" s="236"/>
      <c r="D352" s="237"/>
      <c r="E352" s="236"/>
      <c r="F352" s="298"/>
      <c r="G352" s="217"/>
      <c r="H352" s="125"/>
      <c r="I352" s="125"/>
      <c r="J352" s="125"/>
      <c r="K352" s="125"/>
      <c r="L352" s="125"/>
      <c r="M352" s="125"/>
      <c r="N352" s="125"/>
      <c r="O352" s="125"/>
      <c r="P352" s="218"/>
      <c r="Q352" s="998"/>
      <c r="R352" s="999"/>
      <c r="S352" s="999"/>
      <c r="T352" s="999"/>
      <c r="U352" s="999"/>
      <c r="V352" s="999"/>
      <c r="W352" s="999"/>
      <c r="X352" s="999"/>
      <c r="Y352" s="999"/>
      <c r="Z352" s="999"/>
      <c r="AA352" s="1000"/>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5"/>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5"/>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5"/>
      <c r="B355" s="237"/>
      <c r="C355" s="236"/>
      <c r="D355" s="237"/>
      <c r="E355" s="236"/>
      <c r="F355" s="298"/>
      <c r="G355" s="212"/>
      <c r="H355" s="122"/>
      <c r="I355" s="122"/>
      <c r="J355" s="122"/>
      <c r="K355" s="122"/>
      <c r="L355" s="122"/>
      <c r="M355" s="122"/>
      <c r="N355" s="122"/>
      <c r="O355" s="122"/>
      <c r="P355" s="213"/>
      <c r="Q355" s="992"/>
      <c r="R355" s="993"/>
      <c r="S355" s="993"/>
      <c r="T355" s="993"/>
      <c r="U355" s="993"/>
      <c r="V355" s="993"/>
      <c r="W355" s="993"/>
      <c r="X355" s="993"/>
      <c r="Y355" s="993"/>
      <c r="Z355" s="993"/>
      <c r="AA355" s="994"/>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5"/>
      <c r="B356" s="237"/>
      <c r="C356" s="236"/>
      <c r="D356" s="237"/>
      <c r="E356" s="236"/>
      <c r="F356" s="298"/>
      <c r="G356" s="214"/>
      <c r="H356" s="215"/>
      <c r="I356" s="215"/>
      <c r="J356" s="215"/>
      <c r="K356" s="215"/>
      <c r="L356" s="215"/>
      <c r="M356" s="215"/>
      <c r="N356" s="215"/>
      <c r="O356" s="215"/>
      <c r="P356" s="216"/>
      <c r="Q356" s="995"/>
      <c r="R356" s="996"/>
      <c r="S356" s="996"/>
      <c r="T356" s="996"/>
      <c r="U356" s="996"/>
      <c r="V356" s="996"/>
      <c r="W356" s="996"/>
      <c r="X356" s="996"/>
      <c r="Y356" s="996"/>
      <c r="Z356" s="996"/>
      <c r="AA356" s="997"/>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5"/>
      <c r="B357" s="237"/>
      <c r="C357" s="236"/>
      <c r="D357" s="237"/>
      <c r="E357" s="236"/>
      <c r="F357" s="298"/>
      <c r="G357" s="214"/>
      <c r="H357" s="215"/>
      <c r="I357" s="215"/>
      <c r="J357" s="215"/>
      <c r="K357" s="215"/>
      <c r="L357" s="215"/>
      <c r="M357" s="215"/>
      <c r="N357" s="215"/>
      <c r="O357" s="215"/>
      <c r="P357" s="216"/>
      <c r="Q357" s="995"/>
      <c r="R357" s="996"/>
      <c r="S357" s="996"/>
      <c r="T357" s="996"/>
      <c r="U357" s="996"/>
      <c r="V357" s="996"/>
      <c r="W357" s="996"/>
      <c r="X357" s="996"/>
      <c r="Y357" s="996"/>
      <c r="Z357" s="996"/>
      <c r="AA357" s="997"/>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5"/>
      <c r="B358" s="237"/>
      <c r="C358" s="236"/>
      <c r="D358" s="237"/>
      <c r="E358" s="236"/>
      <c r="F358" s="298"/>
      <c r="G358" s="214"/>
      <c r="H358" s="215"/>
      <c r="I358" s="215"/>
      <c r="J358" s="215"/>
      <c r="K358" s="215"/>
      <c r="L358" s="215"/>
      <c r="M358" s="215"/>
      <c r="N358" s="215"/>
      <c r="O358" s="215"/>
      <c r="P358" s="216"/>
      <c r="Q358" s="995"/>
      <c r="R358" s="996"/>
      <c r="S358" s="996"/>
      <c r="T358" s="996"/>
      <c r="U358" s="996"/>
      <c r="V358" s="996"/>
      <c r="W358" s="996"/>
      <c r="X358" s="996"/>
      <c r="Y358" s="996"/>
      <c r="Z358" s="996"/>
      <c r="AA358" s="997"/>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5"/>
      <c r="B359" s="237"/>
      <c r="C359" s="236"/>
      <c r="D359" s="237"/>
      <c r="E359" s="236"/>
      <c r="F359" s="298"/>
      <c r="G359" s="217"/>
      <c r="H359" s="125"/>
      <c r="I359" s="125"/>
      <c r="J359" s="125"/>
      <c r="K359" s="125"/>
      <c r="L359" s="125"/>
      <c r="M359" s="125"/>
      <c r="N359" s="125"/>
      <c r="O359" s="125"/>
      <c r="P359" s="218"/>
      <c r="Q359" s="998"/>
      <c r="R359" s="999"/>
      <c r="S359" s="999"/>
      <c r="T359" s="999"/>
      <c r="U359" s="999"/>
      <c r="V359" s="999"/>
      <c r="W359" s="999"/>
      <c r="X359" s="999"/>
      <c r="Y359" s="999"/>
      <c r="Z359" s="999"/>
      <c r="AA359" s="1000"/>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5"/>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5"/>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5"/>
      <c r="B362" s="237"/>
      <c r="C362" s="236"/>
      <c r="D362" s="237"/>
      <c r="E362" s="236"/>
      <c r="F362" s="298"/>
      <c r="G362" s="212"/>
      <c r="H362" s="122"/>
      <c r="I362" s="122"/>
      <c r="J362" s="122"/>
      <c r="K362" s="122"/>
      <c r="L362" s="122"/>
      <c r="M362" s="122"/>
      <c r="N362" s="122"/>
      <c r="O362" s="122"/>
      <c r="P362" s="213"/>
      <c r="Q362" s="992"/>
      <c r="R362" s="993"/>
      <c r="S362" s="993"/>
      <c r="T362" s="993"/>
      <c r="U362" s="993"/>
      <c r="V362" s="993"/>
      <c r="W362" s="993"/>
      <c r="X362" s="993"/>
      <c r="Y362" s="993"/>
      <c r="Z362" s="993"/>
      <c r="AA362" s="994"/>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5"/>
      <c r="B363" s="237"/>
      <c r="C363" s="236"/>
      <c r="D363" s="237"/>
      <c r="E363" s="236"/>
      <c r="F363" s="298"/>
      <c r="G363" s="214"/>
      <c r="H363" s="215"/>
      <c r="I363" s="215"/>
      <c r="J363" s="215"/>
      <c r="K363" s="215"/>
      <c r="L363" s="215"/>
      <c r="M363" s="215"/>
      <c r="N363" s="215"/>
      <c r="O363" s="215"/>
      <c r="P363" s="216"/>
      <c r="Q363" s="995"/>
      <c r="R363" s="996"/>
      <c r="S363" s="996"/>
      <c r="T363" s="996"/>
      <c r="U363" s="996"/>
      <c r="V363" s="996"/>
      <c r="W363" s="996"/>
      <c r="X363" s="996"/>
      <c r="Y363" s="996"/>
      <c r="Z363" s="996"/>
      <c r="AA363" s="997"/>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5"/>
      <c r="B364" s="237"/>
      <c r="C364" s="236"/>
      <c r="D364" s="237"/>
      <c r="E364" s="236"/>
      <c r="F364" s="298"/>
      <c r="G364" s="214"/>
      <c r="H364" s="215"/>
      <c r="I364" s="215"/>
      <c r="J364" s="215"/>
      <c r="K364" s="215"/>
      <c r="L364" s="215"/>
      <c r="M364" s="215"/>
      <c r="N364" s="215"/>
      <c r="O364" s="215"/>
      <c r="P364" s="216"/>
      <c r="Q364" s="995"/>
      <c r="R364" s="996"/>
      <c r="S364" s="996"/>
      <c r="T364" s="996"/>
      <c r="U364" s="996"/>
      <c r="V364" s="996"/>
      <c r="W364" s="996"/>
      <c r="X364" s="996"/>
      <c r="Y364" s="996"/>
      <c r="Z364" s="996"/>
      <c r="AA364" s="997"/>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5"/>
      <c r="B365" s="237"/>
      <c r="C365" s="236"/>
      <c r="D365" s="237"/>
      <c r="E365" s="236"/>
      <c r="F365" s="298"/>
      <c r="G365" s="214"/>
      <c r="H365" s="215"/>
      <c r="I365" s="215"/>
      <c r="J365" s="215"/>
      <c r="K365" s="215"/>
      <c r="L365" s="215"/>
      <c r="M365" s="215"/>
      <c r="N365" s="215"/>
      <c r="O365" s="215"/>
      <c r="P365" s="216"/>
      <c r="Q365" s="995"/>
      <c r="R365" s="996"/>
      <c r="S365" s="996"/>
      <c r="T365" s="996"/>
      <c r="U365" s="996"/>
      <c r="V365" s="996"/>
      <c r="W365" s="996"/>
      <c r="X365" s="996"/>
      <c r="Y365" s="996"/>
      <c r="Z365" s="996"/>
      <c r="AA365" s="997"/>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5"/>
      <c r="B366" s="237"/>
      <c r="C366" s="236"/>
      <c r="D366" s="237"/>
      <c r="E366" s="299"/>
      <c r="F366" s="300"/>
      <c r="G366" s="217"/>
      <c r="H366" s="125"/>
      <c r="I366" s="125"/>
      <c r="J366" s="125"/>
      <c r="K366" s="125"/>
      <c r="L366" s="125"/>
      <c r="M366" s="125"/>
      <c r="N366" s="125"/>
      <c r="O366" s="125"/>
      <c r="P366" s="218"/>
      <c r="Q366" s="998"/>
      <c r="R366" s="999"/>
      <c r="S366" s="999"/>
      <c r="T366" s="999"/>
      <c r="U366" s="999"/>
      <c r="V366" s="999"/>
      <c r="W366" s="999"/>
      <c r="X366" s="999"/>
      <c r="Y366" s="999"/>
      <c r="Z366" s="999"/>
      <c r="AA366" s="1000"/>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5"/>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5"/>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5"/>
      <c r="B369" s="237"/>
      <c r="C369" s="236"/>
      <c r="D369" s="237"/>
      <c r="E369" s="71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4"/>
    </row>
    <row r="370" spans="1:50" ht="45" hidden="1" customHeight="1" x14ac:dyDescent="0.15">
      <c r="A370" s="1005"/>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5"/>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5"/>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5"/>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5"/>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5"/>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5"/>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5"/>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5"/>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5"/>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5"/>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5"/>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5"/>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5"/>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5"/>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5"/>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5"/>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5"/>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5"/>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5"/>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5"/>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5"/>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5"/>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3"/>
    </row>
    <row r="393" spans="1:50" ht="22.5" hidden="1" customHeight="1" x14ac:dyDescent="0.15">
      <c r="A393" s="1005"/>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5"/>
      <c r="B394" s="237"/>
      <c r="C394" s="236"/>
      <c r="D394" s="237"/>
      <c r="E394" s="236"/>
      <c r="F394" s="298"/>
      <c r="G394" s="212"/>
      <c r="H394" s="122"/>
      <c r="I394" s="122"/>
      <c r="J394" s="122"/>
      <c r="K394" s="122"/>
      <c r="L394" s="122"/>
      <c r="M394" s="122"/>
      <c r="N394" s="122"/>
      <c r="O394" s="122"/>
      <c r="P394" s="213"/>
      <c r="Q394" s="992"/>
      <c r="R394" s="993"/>
      <c r="S394" s="993"/>
      <c r="T394" s="993"/>
      <c r="U394" s="993"/>
      <c r="V394" s="993"/>
      <c r="W394" s="993"/>
      <c r="X394" s="993"/>
      <c r="Y394" s="993"/>
      <c r="Z394" s="993"/>
      <c r="AA394" s="994"/>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5"/>
      <c r="B395" s="237"/>
      <c r="C395" s="236"/>
      <c r="D395" s="237"/>
      <c r="E395" s="236"/>
      <c r="F395" s="298"/>
      <c r="G395" s="214"/>
      <c r="H395" s="215"/>
      <c r="I395" s="215"/>
      <c r="J395" s="215"/>
      <c r="K395" s="215"/>
      <c r="L395" s="215"/>
      <c r="M395" s="215"/>
      <c r="N395" s="215"/>
      <c r="O395" s="215"/>
      <c r="P395" s="216"/>
      <c r="Q395" s="995"/>
      <c r="R395" s="996"/>
      <c r="S395" s="996"/>
      <c r="T395" s="996"/>
      <c r="U395" s="996"/>
      <c r="V395" s="996"/>
      <c r="W395" s="996"/>
      <c r="X395" s="996"/>
      <c r="Y395" s="996"/>
      <c r="Z395" s="996"/>
      <c r="AA395" s="997"/>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5"/>
      <c r="B396" s="237"/>
      <c r="C396" s="236"/>
      <c r="D396" s="237"/>
      <c r="E396" s="236"/>
      <c r="F396" s="298"/>
      <c r="G396" s="214"/>
      <c r="H396" s="215"/>
      <c r="I396" s="215"/>
      <c r="J396" s="215"/>
      <c r="K396" s="215"/>
      <c r="L396" s="215"/>
      <c r="M396" s="215"/>
      <c r="N396" s="215"/>
      <c r="O396" s="215"/>
      <c r="P396" s="216"/>
      <c r="Q396" s="995"/>
      <c r="R396" s="996"/>
      <c r="S396" s="996"/>
      <c r="T396" s="996"/>
      <c r="U396" s="996"/>
      <c r="V396" s="996"/>
      <c r="W396" s="996"/>
      <c r="X396" s="996"/>
      <c r="Y396" s="996"/>
      <c r="Z396" s="996"/>
      <c r="AA396" s="997"/>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5"/>
      <c r="B397" s="237"/>
      <c r="C397" s="236"/>
      <c r="D397" s="237"/>
      <c r="E397" s="236"/>
      <c r="F397" s="298"/>
      <c r="G397" s="214"/>
      <c r="H397" s="215"/>
      <c r="I397" s="215"/>
      <c r="J397" s="215"/>
      <c r="K397" s="215"/>
      <c r="L397" s="215"/>
      <c r="M397" s="215"/>
      <c r="N397" s="215"/>
      <c r="O397" s="215"/>
      <c r="P397" s="216"/>
      <c r="Q397" s="995"/>
      <c r="R397" s="996"/>
      <c r="S397" s="996"/>
      <c r="T397" s="996"/>
      <c r="U397" s="996"/>
      <c r="V397" s="996"/>
      <c r="W397" s="996"/>
      <c r="X397" s="996"/>
      <c r="Y397" s="996"/>
      <c r="Z397" s="996"/>
      <c r="AA397" s="997"/>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5"/>
      <c r="B398" s="237"/>
      <c r="C398" s="236"/>
      <c r="D398" s="237"/>
      <c r="E398" s="236"/>
      <c r="F398" s="298"/>
      <c r="G398" s="217"/>
      <c r="H398" s="125"/>
      <c r="I398" s="125"/>
      <c r="J398" s="125"/>
      <c r="K398" s="125"/>
      <c r="L398" s="125"/>
      <c r="M398" s="125"/>
      <c r="N398" s="125"/>
      <c r="O398" s="125"/>
      <c r="P398" s="218"/>
      <c r="Q398" s="998"/>
      <c r="R398" s="999"/>
      <c r="S398" s="999"/>
      <c r="T398" s="999"/>
      <c r="U398" s="999"/>
      <c r="V398" s="999"/>
      <c r="W398" s="999"/>
      <c r="X398" s="999"/>
      <c r="Y398" s="999"/>
      <c r="Z398" s="999"/>
      <c r="AA398" s="1000"/>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5"/>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5"/>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5"/>
      <c r="B401" s="237"/>
      <c r="C401" s="236"/>
      <c r="D401" s="237"/>
      <c r="E401" s="236"/>
      <c r="F401" s="298"/>
      <c r="G401" s="212"/>
      <c r="H401" s="122"/>
      <c r="I401" s="122"/>
      <c r="J401" s="122"/>
      <c r="K401" s="122"/>
      <c r="L401" s="122"/>
      <c r="M401" s="122"/>
      <c r="N401" s="122"/>
      <c r="O401" s="122"/>
      <c r="P401" s="213"/>
      <c r="Q401" s="992"/>
      <c r="R401" s="993"/>
      <c r="S401" s="993"/>
      <c r="T401" s="993"/>
      <c r="U401" s="993"/>
      <c r="V401" s="993"/>
      <c r="W401" s="993"/>
      <c r="X401" s="993"/>
      <c r="Y401" s="993"/>
      <c r="Z401" s="993"/>
      <c r="AA401" s="994"/>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5"/>
      <c r="B402" s="237"/>
      <c r="C402" s="236"/>
      <c r="D402" s="237"/>
      <c r="E402" s="236"/>
      <c r="F402" s="298"/>
      <c r="G402" s="214"/>
      <c r="H402" s="215"/>
      <c r="I402" s="215"/>
      <c r="J402" s="215"/>
      <c r="K402" s="215"/>
      <c r="L402" s="215"/>
      <c r="M402" s="215"/>
      <c r="N402" s="215"/>
      <c r="O402" s="215"/>
      <c r="P402" s="216"/>
      <c r="Q402" s="995"/>
      <c r="R402" s="996"/>
      <c r="S402" s="996"/>
      <c r="T402" s="996"/>
      <c r="U402" s="996"/>
      <c r="V402" s="996"/>
      <c r="W402" s="996"/>
      <c r="X402" s="996"/>
      <c r="Y402" s="996"/>
      <c r="Z402" s="996"/>
      <c r="AA402" s="997"/>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5"/>
      <c r="B403" s="237"/>
      <c r="C403" s="236"/>
      <c r="D403" s="237"/>
      <c r="E403" s="236"/>
      <c r="F403" s="298"/>
      <c r="G403" s="214"/>
      <c r="H403" s="215"/>
      <c r="I403" s="215"/>
      <c r="J403" s="215"/>
      <c r="K403" s="215"/>
      <c r="L403" s="215"/>
      <c r="M403" s="215"/>
      <c r="N403" s="215"/>
      <c r="O403" s="215"/>
      <c r="P403" s="216"/>
      <c r="Q403" s="995"/>
      <c r="R403" s="996"/>
      <c r="S403" s="996"/>
      <c r="T403" s="996"/>
      <c r="U403" s="996"/>
      <c r="V403" s="996"/>
      <c r="W403" s="996"/>
      <c r="X403" s="996"/>
      <c r="Y403" s="996"/>
      <c r="Z403" s="996"/>
      <c r="AA403" s="997"/>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5"/>
      <c r="B404" s="237"/>
      <c r="C404" s="236"/>
      <c r="D404" s="237"/>
      <c r="E404" s="236"/>
      <c r="F404" s="298"/>
      <c r="G404" s="214"/>
      <c r="H404" s="215"/>
      <c r="I404" s="215"/>
      <c r="J404" s="215"/>
      <c r="K404" s="215"/>
      <c r="L404" s="215"/>
      <c r="M404" s="215"/>
      <c r="N404" s="215"/>
      <c r="O404" s="215"/>
      <c r="P404" s="216"/>
      <c r="Q404" s="995"/>
      <c r="R404" s="996"/>
      <c r="S404" s="996"/>
      <c r="T404" s="996"/>
      <c r="U404" s="996"/>
      <c r="V404" s="996"/>
      <c r="W404" s="996"/>
      <c r="X404" s="996"/>
      <c r="Y404" s="996"/>
      <c r="Z404" s="996"/>
      <c r="AA404" s="997"/>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5"/>
      <c r="B405" s="237"/>
      <c r="C405" s="236"/>
      <c r="D405" s="237"/>
      <c r="E405" s="236"/>
      <c r="F405" s="298"/>
      <c r="G405" s="217"/>
      <c r="H405" s="125"/>
      <c r="I405" s="125"/>
      <c r="J405" s="125"/>
      <c r="K405" s="125"/>
      <c r="L405" s="125"/>
      <c r="M405" s="125"/>
      <c r="N405" s="125"/>
      <c r="O405" s="125"/>
      <c r="P405" s="218"/>
      <c r="Q405" s="998"/>
      <c r="R405" s="999"/>
      <c r="S405" s="999"/>
      <c r="T405" s="999"/>
      <c r="U405" s="999"/>
      <c r="V405" s="999"/>
      <c r="W405" s="999"/>
      <c r="X405" s="999"/>
      <c r="Y405" s="999"/>
      <c r="Z405" s="999"/>
      <c r="AA405" s="1000"/>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5"/>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5"/>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5"/>
      <c r="B408" s="237"/>
      <c r="C408" s="236"/>
      <c r="D408" s="237"/>
      <c r="E408" s="236"/>
      <c r="F408" s="298"/>
      <c r="G408" s="212"/>
      <c r="H408" s="122"/>
      <c r="I408" s="122"/>
      <c r="J408" s="122"/>
      <c r="K408" s="122"/>
      <c r="L408" s="122"/>
      <c r="M408" s="122"/>
      <c r="N408" s="122"/>
      <c r="O408" s="122"/>
      <c r="P408" s="213"/>
      <c r="Q408" s="992"/>
      <c r="R408" s="993"/>
      <c r="S408" s="993"/>
      <c r="T408" s="993"/>
      <c r="U408" s="993"/>
      <c r="V408" s="993"/>
      <c r="W408" s="993"/>
      <c r="X408" s="993"/>
      <c r="Y408" s="993"/>
      <c r="Z408" s="993"/>
      <c r="AA408" s="994"/>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5"/>
      <c r="B409" s="237"/>
      <c r="C409" s="236"/>
      <c r="D409" s="237"/>
      <c r="E409" s="236"/>
      <c r="F409" s="298"/>
      <c r="G409" s="214"/>
      <c r="H409" s="215"/>
      <c r="I409" s="215"/>
      <c r="J409" s="215"/>
      <c r="K409" s="215"/>
      <c r="L409" s="215"/>
      <c r="M409" s="215"/>
      <c r="N409" s="215"/>
      <c r="O409" s="215"/>
      <c r="P409" s="216"/>
      <c r="Q409" s="995"/>
      <c r="R409" s="996"/>
      <c r="S409" s="996"/>
      <c r="T409" s="996"/>
      <c r="U409" s="996"/>
      <c r="V409" s="996"/>
      <c r="W409" s="996"/>
      <c r="X409" s="996"/>
      <c r="Y409" s="996"/>
      <c r="Z409" s="996"/>
      <c r="AA409" s="997"/>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5"/>
      <c r="B410" s="237"/>
      <c r="C410" s="236"/>
      <c r="D410" s="237"/>
      <c r="E410" s="236"/>
      <c r="F410" s="298"/>
      <c r="G410" s="214"/>
      <c r="H410" s="215"/>
      <c r="I410" s="215"/>
      <c r="J410" s="215"/>
      <c r="K410" s="215"/>
      <c r="L410" s="215"/>
      <c r="M410" s="215"/>
      <c r="N410" s="215"/>
      <c r="O410" s="215"/>
      <c r="P410" s="216"/>
      <c r="Q410" s="995"/>
      <c r="R410" s="996"/>
      <c r="S410" s="996"/>
      <c r="T410" s="996"/>
      <c r="U410" s="996"/>
      <c r="V410" s="996"/>
      <c r="W410" s="996"/>
      <c r="X410" s="996"/>
      <c r="Y410" s="996"/>
      <c r="Z410" s="996"/>
      <c r="AA410" s="997"/>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5"/>
      <c r="B411" s="237"/>
      <c r="C411" s="236"/>
      <c r="D411" s="237"/>
      <c r="E411" s="236"/>
      <c r="F411" s="298"/>
      <c r="G411" s="214"/>
      <c r="H411" s="215"/>
      <c r="I411" s="215"/>
      <c r="J411" s="215"/>
      <c r="K411" s="215"/>
      <c r="L411" s="215"/>
      <c r="M411" s="215"/>
      <c r="N411" s="215"/>
      <c r="O411" s="215"/>
      <c r="P411" s="216"/>
      <c r="Q411" s="995"/>
      <c r="R411" s="996"/>
      <c r="S411" s="996"/>
      <c r="T411" s="996"/>
      <c r="U411" s="996"/>
      <c r="V411" s="996"/>
      <c r="W411" s="996"/>
      <c r="X411" s="996"/>
      <c r="Y411" s="996"/>
      <c r="Z411" s="996"/>
      <c r="AA411" s="997"/>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5"/>
      <c r="B412" s="237"/>
      <c r="C412" s="236"/>
      <c r="D412" s="237"/>
      <c r="E412" s="236"/>
      <c r="F412" s="298"/>
      <c r="G412" s="217"/>
      <c r="H412" s="125"/>
      <c r="I412" s="125"/>
      <c r="J412" s="125"/>
      <c r="K412" s="125"/>
      <c r="L412" s="125"/>
      <c r="M412" s="125"/>
      <c r="N412" s="125"/>
      <c r="O412" s="125"/>
      <c r="P412" s="218"/>
      <c r="Q412" s="998"/>
      <c r="R412" s="999"/>
      <c r="S412" s="999"/>
      <c r="T412" s="999"/>
      <c r="U412" s="999"/>
      <c r="V412" s="999"/>
      <c r="W412" s="999"/>
      <c r="X412" s="999"/>
      <c r="Y412" s="999"/>
      <c r="Z412" s="999"/>
      <c r="AA412" s="1000"/>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5"/>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5"/>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5"/>
      <c r="B415" s="237"/>
      <c r="C415" s="236"/>
      <c r="D415" s="237"/>
      <c r="E415" s="236"/>
      <c r="F415" s="298"/>
      <c r="G415" s="212"/>
      <c r="H415" s="122"/>
      <c r="I415" s="122"/>
      <c r="J415" s="122"/>
      <c r="K415" s="122"/>
      <c r="L415" s="122"/>
      <c r="M415" s="122"/>
      <c r="N415" s="122"/>
      <c r="O415" s="122"/>
      <c r="P415" s="213"/>
      <c r="Q415" s="992"/>
      <c r="R415" s="993"/>
      <c r="S415" s="993"/>
      <c r="T415" s="993"/>
      <c r="U415" s="993"/>
      <c r="V415" s="993"/>
      <c r="W415" s="993"/>
      <c r="X415" s="993"/>
      <c r="Y415" s="993"/>
      <c r="Z415" s="993"/>
      <c r="AA415" s="994"/>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5"/>
      <c r="B416" s="237"/>
      <c r="C416" s="236"/>
      <c r="D416" s="237"/>
      <c r="E416" s="236"/>
      <c r="F416" s="298"/>
      <c r="G416" s="214"/>
      <c r="H416" s="215"/>
      <c r="I416" s="215"/>
      <c r="J416" s="215"/>
      <c r="K416" s="215"/>
      <c r="L416" s="215"/>
      <c r="M416" s="215"/>
      <c r="N416" s="215"/>
      <c r="O416" s="215"/>
      <c r="P416" s="216"/>
      <c r="Q416" s="995"/>
      <c r="R416" s="996"/>
      <c r="S416" s="996"/>
      <c r="T416" s="996"/>
      <c r="U416" s="996"/>
      <c r="V416" s="996"/>
      <c r="W416" s="996"/>
      <c r="X416" s="996"/>
      <c r="Y416" s="996"/>
      <c r="Z416" s="996"/>
      <c r="AA416" s="997"/>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5"/>
      <c r="B417" s="237"/>
      <c r="C417" s="236"/>
      <c r="D417" s="237"/>
      <c r="E417" s="236"/>
      <c r="F417" s="298"/>
      <c r="G417" s="214"/>
      <c r="H417" s="215"/>
      <c r="I417" s="215"/>
      <c r="J417" s="215"/>
      <c r="K417" s="215"/>
      <c r="L417" s="215"/>
      <c r="M417" s="215"/>
      <c r="N417" s="215"/>
      <c r="O417" s="215"/>
      <c r="P417" s="216"/>
      <c r="Q417" s="995"/>
      <c r="R417" s="996"/>
      <c r="S417" s="996"/>
      <c r="T417" s="996"/>
      <c r="U417" s="996"/>
      <c r="V417" s="996"/>
      <c r="W417" s="996"/>
      <c r="X417" s="996"/>
      <c r="Y417" s="996"/>
      <c r="Z417" s="996"/>
      <c r="AA417" s="997"/>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5"/>
      <c r="B418" s="237"/>
      <c r="C418" s="236"/>
      <c r="D418" s="237"/>
      <c r="E418" s="236"/>
      <c r="F418" s="298"/>
      <c r="G418" s="214"/>
      <c r="H418" s="215"/>
      <c r="I418" s="215"/>
      <c r="J418" s="215"/>
      <c r="K418" s="215"/>
      <c r="L418" s="215"/>
      <c r="M418" s="215"/>
      <c r="N418" s="215"/>
      <c r="O418" s="215"/>
      <c r="P418" s="216"/>
      <c r="Q418" s="995"/>
      <c r="R418" s="996"/>
      <c r="S418" s="996"/>
      <c r="T418" s="996"/>
      <c r="U418" s="996"/>
      <c r="V418" s="996"/>
      <c r="W418" s="996"/>
      <c r="X418" s="996"/>
      <c r="Y418" s="996"/>
      <c r="Z418" s="996"/>
      <c r="AA418" s="997"/>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5"/>
      <c r="B419" s="237"/>
      <c r="C419" s="236"/>
      <c r="D419" s="237"/>
      <c r="E419" s="236"/>
      <c r="F419" s="298"/>
      <c r="G419" s="217"/>
      <c r="H419" s="125"/>
      <c r="I419" s="125"/>
      <c r="J419" s="125"/>
      <c r="K419" s="125"/>
      <c r="L419" s="125"/>
      <c r="M419" s="125"/>
      <c r="N419" s="125"/>
      <c r="O419" s="125"/>
      <c r="P419" s="218"/>
      <c r="Q419" s="998"/>
      <c r="R419" s="999"/>
      <c r="S419" s="999"/>
      <c r="T419" s="999"/>
      <c r="U419" s="999"/>
      <c r="V419" s="999"/>
      <c r="W419" s="999"/>
      <c r="X419" s="999"/>
      <c r="Y419" s="999"/>
      <c r="Z419" s="999"/>
      <c r="AA419" s="1000"/>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5"/>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5"/>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5"/>
      <c r="B422" s="237"/>
      <c r="C422" s="236"/>
      <c r="D422" s="237"/>
      <c r="E422" s="236"/>
      <c r="F422" s="298"/>
      <c r="G422" s="212"/>
      <c r="H422" s="122"/>
      <c r="I422" s="122"/>
      <c r="J422" s="122"/>
      <c r="K422" s="122"/>
      <c r="L422" s="122"/>
      <c r="M422" s="122"/>
      <c r="N422" s="122"/>
      <c r="O422" s="122"/>
      <c r="P422" s="213"/>
      <c r="Q422" s="992"/>
      <c r="R422" s="993"/>
      <c r="S422" s="993"/>
      <c r="T422" s="993"/>
      <c r="U422" s="993"/>
      <c r="V422" s="993"/>
      <c r="W422" s="993"/>
      <c r="X422" s="993"/>
      <c r="Y422" s="993"/>
      <c r="Z422" s="993"/>
      <c r="AA422" s="994"/>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5"/>
      <c r="B423" s="237"/>
      <c r="C423" s="236"/>
      <c r="D423" s="237"/>
      <c r="E423" s="236"/>
      <c r="F423" s="298"/>
      <c r="G423" s="214"/>
      <c r="H423" s="215"/>
      <c r="I423" s="215"/>
      <c r="J423" s="215"/>
      <c r="K423" s="215"/>
      <c r="L423" s="215"/>
      <c r="M423" s="215"/>
      <c r="N423" s="215"/>
      <c r="O423" s="215"/>
      <c r="P423" s="216"/>
      <c r="Q423" s="995"/>
      <c r="R423" s="996"/>
      <c r="S423" s="996"/>
      <c r="T423" s="996"/>
      <c r="U423" s="996"/>
      <c r="V423" s="996"/>
      <c r="W423" s="996"/>
      <c r="X423" s="996"/>
      <c r="Y423" s="996"/>
      <c r="Z423" s="996"/>
      <c r="AA423" s="997"/>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5"/>
      <c r="B424" s="237"/>
      <c r="C424" s="236"/>
      <c r="D424" s="237"/>
      <c r="E424" s="236"/>
      <c r="F424" s="298"/>
      <c r="G424" s="214"/>
      <c r="H424" s="215"/>
      <c r="I424" s="215"/>
      <c r="J424" s="215"/>
      <c r="K424" s="215"/>
      <c r="L424" s="215"/>
      <c r="M424" s="215"/>
      <c r="N424" s="215"/>
      <c r="O424" s="215"/>
      <c r="P424" s="216"/>
      <c r="Q424" s="995"/>
      <c r="R424" s="996"/>
      <c r="S424" s="996"/>
      <c r="T424" s="996"/>
      <c r="U424" s="996"/>
      <c r="V424" s="996"/>
      <c r="W424" s="996"/>
      <c r="X424" s="996"/>
      <c r="Y424" s="996"/>
      <c r="Z424" s="996"/>
      <c r="AA424" s="997"/>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5"/>
      <c r="B425" s="237"/>
      <c r="C425" s="236"/>
      <c r="D425" s="237"/>
      <c r="E425" s="236"/>
      <c r="F425" s="298"/>
      <c r="G425" s="214"/>
      <c r="H425" s="215"/>
      <c r="I425" s="215"/>
      <c r="J425" s="215"/>
      <c r="K425" s="215"/>
      <c r="L425" s="215"/>
      <c r="M425" s="215"/>
      <c r="N425" s="215"/>
      <c r="O425" s="215"/>
      <c r="P425" s="216"/>
      <c r="Q425" s="995"/>
      <c r="R425" s="996"/>
      <c r="S425" s="996"/>
      <c r="T425" s="996"/>
      <c r="U425" s="996"/>
      <c r="V425" s="996"/>
      <c r="W425" s="996"/>
      <c r="X425" s="996"/>
      <c r="Y425" s="996"/>
      <c r="Z425" s="996"/>
      <c r="AA425" s="997"/>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5"/>
      <c r="B426" s="237"/>
      <c r="C426" s="236"/>
      <c r="D426" s="237"/>
      <c r="E426" s="299"/>
      <c r="F426" s="300"/>
      <c r="G426" s="217"/>
      <c r="H426" s="125"/>
      <c r="I426" s="125"/>
      <c r="J426" s="125"/>
      <c r="K426" s="125"/>
      <c r="L426" s="125"/>
      <c r="M426" s="125"/>
      <c r="N426" s="125"/>
      <c r="O426" s="125"/>
      <c r="P426" s="218"/>
      <c r="Q426" s="998"/>
      <c r="R426" s="999"/>
      <c r="S426" s="999"/>
      <c r="T426" s="999"/>
      <c r="U426" s="999"/>
      <c r="V426" s="999"/>
      <c r="W426" s="999"/>
      <c r="X426" s="999"/>
      <c r="Y426" s="999"/>
      <c r="Z426" s="999"/>
      <c r="AA426" s="1000"/>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5"/>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5"/>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5"/>
      <c r="B429" s="237"/>
      <c r="C429" s="299"/>
      <c r="D429" s="1003"/>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5"/>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05"/>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hidden="1" customHeight="1" x14ac:dyDescent="0.15">
      <c r="A432" s="1005"/>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05"/>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05"/>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05"/>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5"/>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05"/>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5"/>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5"/>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5"/>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5"/>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05"/>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5"/>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5"/>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5"/>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5"/>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05"/>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5"/>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5"/>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5"/>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5"/>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05"/>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5"/>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5"/>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5"/>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5"/>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hidden="1" customHeight="1" x14ac:dyDescent="0.15">
      <c r="A457" s="1005"/>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05"/>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5"/>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5"/>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5"/>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05"/>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5"/>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5"/>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5"/>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5"/>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05"/>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5"/>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5"/>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5"/>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5"/>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05"/>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5"/>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5"/>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5"/>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5"/>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05"/>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5"/>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5"/>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5"/>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05"/>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5"/>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5"/>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5"/>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5"/>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05"/>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5"/>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5"/>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5"/>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5"/>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05"/>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5"/>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5"/>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5"/>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5"/>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05"/>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5"/>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5"/>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5"/>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5"/>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05"/>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5"/>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5"/>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5"/>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5"/>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05"/>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5"/>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5"/>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5"/>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5"/>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05"/>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5"/>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5"/>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5"/>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5"/>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05"/>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5"/>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5"/>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5"/>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5"/>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05"/>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5"/>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5"/>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5"/>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5"/>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05"/>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5"/>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5"/>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5"/>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5"/>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05"/>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5"/>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5"/>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5"/>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5"/>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5"/>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5"/>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5"/>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5"/>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05"/>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5"/>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5"/>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5"/>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5"/>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05"/>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5"/>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5"/>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5"/>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5"/>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05"/>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5"/>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5"/>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5"/>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5"/>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05"/>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5"/>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5"/>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5"/>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5"/>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05"/>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5"/>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5"/>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5"/>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5"/>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05"/>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5"/>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5"/>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5"/>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5"/>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05"/>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5"/>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5"/>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5"/>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5"/>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05"/>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5"/>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5"/>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5"/>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5"/>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05"/>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5"/>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5"/>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5"/>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5"/>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05"/>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5"/>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5"/>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5"/>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5"/>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5"/>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5"/>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5"/>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5"/>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05"/>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5"/>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5"/>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5"/>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5"/>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05"/>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5"/>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5"/>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5"/>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5"/>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05"/>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5"/>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5"/>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5"/>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5"/>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05"/>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5"/>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5"/>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5"/>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5"/>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05"/>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5"/>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5"/>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5"/>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5"/>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05"/>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5"/>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5"/>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5"/>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5"/>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05"/>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5"/>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5"/>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5"/>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5"/>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05"/>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5"/>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5"/>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5"/>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5"/>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05"/>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5"/>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5"/>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5"/>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5"/>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05"/>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5"/>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5"/>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5"/>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5"/>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5"/>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5"/>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5"/>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5"/>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05"/>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5"/>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5"/>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5"/>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5"/>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05"/>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5"/>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5"/>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5"/>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5"/>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05"/>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5"/>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5"/>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5"/>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5"/>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05"/>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5"/>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5"/>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5"/>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5"/>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05"/>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5"/>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5"/>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5"/>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5"/>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05"/>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5"/>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5"/>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5"/>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5"/>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05"/>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5"/>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5"/>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5"/>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5"/>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05"/>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5"/>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5"/>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5"/>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5"/>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05"/>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5"/>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5"/>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5"/>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5"/>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05"/>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5"/>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5"/>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5"/>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25" hidden="1" customHeight="1" x14ac:dyDescent="0.15">
      <c r="A697" s="1005"/>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5"/>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6"/>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7.25" customHeight="1" x14ac:dyDescent="0.15">
      <c r="A702" s="498" t="s">
        <v>260</v>
      </c>
      <c r="B702" s="499"/>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545</v>
      </c>
      <c r="AE702" s="868"/>
      <c r="AF702" s="868"/>
      <c r="AG702" s="857" t="s">
        <v>606</v>
      </c>
      <c r="AH702" s="858"/>
      <c r="AI702" s="858"/>
      <c r="AJ702" s="858"/>
      <c r="AK702" s="858"/>
      <c r="AL702" s="858"/>
      <c r="AM702" s="858"/>
      <c r="AN702" s="858"/>
      <c r="AO702" s="858"/>
      <c r="AP702" s="858"/>
      <c r="AQ702" s="858"/>
      <c r="AR702" s="858"/>
      <c r="AS702" s="858"/>
      <c r="AT702" s="858"/>
      <c r="AU702" s="858"/>
      <c r="AV702" s="858"/>
      <c r="AW702" s="858"/>
      <c r="AX702" s="859"/>
    </row>
    <row r="703" spans="1:50" ht="47.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5" t="s">
        <v>545</v>
      </c>
      <c r="AE703" s="116"/>
      <c r="AF703" s="116"/>
      <c r="AG703" s="656" t="s">
        <v>607</v>
      </c>
      <c r="AH703" s="657"/>
      <c r="AI703" s="657"/>
      <c r="AJ703" s="657"/>
      <c r="AK703" s="657"/>
      <c r="AL703" s="657"/>
      <c r="AM703" s="657"/>
      <c r="AN703" s="657"/>
      <c r="AO703" s="657"/>
      <c r="AP703" s="657"/>
      <c r="AQ703" s="657"/>
      <c r="AR703" s="657"/>
      <c r="AS703" s="657"/>
      <c r="AT703" s="657"/>
      <c r="AU703" s="657"/>
      <c r="AV703" s="657"/>
      <c r="AW703" s="657"/>
      <c r="AX703" s="658"/>
    </row>
    <row r="704" spans="1:50" ht="4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545</v>
      </c>
      <c r="AE704" s="568"/>
      <c r="AF704" s="568"/>
      <c r="AG704" s="713" t="s">
        <v>608</v>
      </c>
      <c r="AH704" s="215"/>
      <c r="AI704" s="215"/>
      <c r="AJ704" s="215"/>
      <c r="AK704" s="215"/>
      <c r="AL704" s="215"/>
      <c r="AM704" s="215"/>
      <c r="AN704" s="215"/>
      <c r="AO704" s="215"/>
      <c r="AP704" s="215"/>
      <c r="AQ704" s="215"/>
      <c r="AR704" s="215"/>
      <c r="AS704" s="215"/>
      <c r="AT704" s="215"/>
      <c r="AU704" s="215"/>
      <c r="AV704" s="215"/>
      <c r="AW704" s="215"/>
      <c r="AX704" s="714"/>
    </row>
    <row r="705" spans="1:50" ht="32.25" customHeight="1" x14ac:dyDescent="0.15">
      <c r="A705" s="608"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609</v>
      </c>
      <c r="AE705" s="722"/>
      <c r="AF705" s="722"/>
      <c r="AG705" s="121" t="s">
        <v>612</v>
      </c>
      <c r="AH705" s="122"/>
      <c r="AI705" s="122"/>
      <c r="AJ705" s="122"/>
      <c r="AK705" s="122"/>
      <c r="AL705" s="122"/>
      <c r="AM705" s="122"/>
      <c r="AN705" s="122"/>
      <c r="AO705" s="122"/>
      <c r="AP705" s="122"/>
      <c r="AQ705" s="122"/>
      <c r="AR705" s="122"/>
      <c r="AS705" s="122"/>
      <c r="AT705" s="122"/>
      <c r="AU705" s="122"/>
      <c r="AV705" s="122"/>
      <c r="AW705" s="122"/>
      <c r="AX705" s="123"/>
    </row>
    <row r="706" spans="1:50" ht="32.25" customHeight="1" x14ac:dyDescent="0.15">
      <c r="A706" s="647"/>
      <c r="B706" s="765"/>
      <c r="C706" s="601"/>
      <c r="D706" s="602"/>
      <c r="E706" s="676" t="s">
        <v>536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5" t="s">
        <v>610</v>
      </c>
      <c r="AE706" s="116"/>
      <c r="AF706" s="117"/>
      <c r="AG706" s="713"/>
      <c r="AH706" s="215"/>
      <c r="AI706" s="215"/>
      <c r="AJ706" s="215"/>
      <c r="AK706" s="215"/>
      <c r="AL706" s="215"/>
      <c r="AM706" s="215"/>
      <c r="AN706" s="215"/>
      <c r="AO706" s="215"/>
      <c r="AP706" s="215"/>
      <c r="AQ706" s="215"/>
      <c r="AR706" s="215"/>
      <c r="AS706" s="215"/>
      <c r="AT706" s="215"/>
      <c r="AU706" s="215"/>
      <c r="AV706" s="215"/>
      <c r="AW706" s="215"/>
      <c r="AX706" s="714"/>
    </row>
    <row r="707" spans="1:50" ht="32.25" customHeight="1" x14ac:dyDescent="0.15">
      <c r="A707" s="647"/>
      <c r="B707" s="765"/>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611</v>
      </c>
      <c r="AE707" s="566"/>
      <c r="AF707" s="566"/>
      <c r="AG707" s="713"/>
      <c r="AH707" s="215"/>
      <c r="AI707" s="215"/>
      <c r="AJ707" s="215"/>
      <c r="AK707" s="215"/>
      <c r="AL707" s="215"/>
      <c r="AM707" s="215"/>
      <c r="AN707" s="215"/>
      <c r="AO707" s="215"/>
      <c r="AP707" s="215"/>
      <c r="AQ707" s="215"/>
      <c r="AR707" s="215"/>
      <c r="AS707" s="215"/>
      <c r="AT707" s="215"/>
      <c r="AU707" s="215"/>
      <c r="AV707" s="215"/>
      <c r="AW707" s="215"/>
      <c r="AX707" s="714"/>
    </row>
    <row r="708" spans="1:50" ht="45.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545</v>
      </c>
      <c r="AE708" s="671"/>
      <c r="AF708" s="671"/>
      <c r="AG708" s="495" t="s">
        <v>613</v>
      </c>
      <c r="AH708" s="496"/>
      <c r="AI708" s="496"/>
      <c r="AJ708" s="496"/>
      <c r="AK708" s="496"/>
      <c r="AL708" s="496"/>
      <c r="AM708" s="496"/>
      <c r="AN708" s="496"/>
      <c r="AO708" s="496"/>
      <c r="AP708" s="496"/>
      <c r="AQ708" s="496"/>
      <c r="AR708" s="496"/>
      <c r="AS708" s="496"/>
      <c r="AT708" s="496"/>
      <c r="AU708" s="496"/>
      <c r="AV708" s="496"/>
      <c r="AW708" s="496"/>
      <c r="AX708" s="497"/>
    </row>
    <row r="709" spans="1:50" ht="4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5" t="s">
        <v>545</v>
      </c>
      <c r="AE709" s="116"/>
      <c r="AF709" s="116"/>
      <c r="AG709" s="656" t="s">
        <v>614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5" t="s">
        <v>615</v>
      </c>
      <c r="AE710" s="116"/>
      <c r="AF710" s="116"/>
      <c r="AG710" s="656" t="s">
        <v>605</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5" t="s">
        <v>545</v>
      </c>
      <c r="AE711" s="116"/>
      <c r="AF711" s="116"/>
      <c r="AG711" s="656" t="s">
        <v>616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615</v>
      </c>
      <c r="AE712" s="568"/>
      <c r="AF712" s="568"/>
      <c r="AG712" s="580" t="s">
        <v>617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615</v>
      </c>
      <c r="AE713" s="116"/>
      <c r="AF713" s="117"/>
      <c r="AG713" s="580" t="s">
        <v>617</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649"/>
      <c r="B714" s="650"/>
      <c r="C714" s="766" t="s">
        <v>462</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545</v>
      </c>
      <c r="AE714" s="578"/>
      <c r="AF714" s="579"/>
      <c r="AG714" s="682" t="s">
        <v>618</v>
      </c>
      <c r="AH714" s="683"/>
      <c r="AI714" s="683"/>
      <c r="AJ714" s="683"/>
      <c r="AK714" s="683"/>
      <c r="AL714" s="683"/>
      <c r="AM714" s="683"/>
      <c r="AN714" s="683"/>
      <c r="AO714" s="683"/>
      <c r="AP714" s="683"/>
      <c r="AQ714" s="683"/>
      <c r="AR714" s="683"/>
      <c r="AS714" s="683"/>
      <c r="AT714" s="683"/>
      <c r="AU714" s="683"/>
      <c r="AV714" s="683"/>
      <c r="AW714" s="683"/>
      <c r="AX714" s="684"/>
    </row>
    <row r="715" spans="1:50" ht="49.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545</v>
      </c>
      <c r="AE715" s="671"/>
      <c r="AF715" s="672"/>
      <c r="AG715" s="495" t="s">
        <v>619</v>
      </c>
      <c r="AH715" s="496"/>
      <c r="AI715" s="496"/>
      <c r="AJ715" s="496"/>
      <c r="AK715" s="496"/>
      <c r="AL715" s="496"/>
      <c r="AM715" s="496"/>
      <c r="AN715" s="496"/>
      <c r="AO715" s="496"/>
      <c r="AP715" s="496"/>
      <c r="AQ715" s="496"/>
      <c r="AR715" s="496"/>
      <c r="AS715" s="496"/>
      <c r="AT715" s="496"/>
      <c r="AU715" s="496"/>
      <c r="AV715" s="496"/>
      <c r="AW715" s="496"/>
      <c r="AX715" s="497"/>
    </row>
    <row r="716" spans="1:50" ht="49.5" customHeight="1" x14ac:dyDescent="0.15">
      <c r="A716" s="647"/>
      <c r="B716" s="648"/>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545</v>
      </c>
      <c r="AE716" s="754"/>
      <c r="AF716" s="754"/>
      <c r="AG716" s="656" t="s">
        <v>620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5" t="s">
        <v>545</v>
      </c>
      <c r="AE717" s="116"/>
      <c r="AF717" s="116"/>
      <c r="AG717" s="656" t="s">
        <v>621</v>
      </c>
      <c r="AH717" s="657"/>
      <c r="AI717" s="657"/>
      <c r="AJ717" s="657"/>
      <c r="AK717" s="657"/>
      <c r="AL717" s="657"/>
      <c r="AM717" s="657"/>
      <c r="AN717" s="657"/>
      <c r="AO717" s="657"/>
      <c r="AP717" s="657"/>
      <c r="AQ717" s="657"/>
      <c r="AR717" s="657"/>
      <c r="AS717" s="657"/>
      <c r="AT717" s="657"/>
      <c r="AU717" s="657"/>
      <c r="AV717" s="657"/>
      <c r="AW717" s="657"/>
      <c r="AX717" s="658"/>
    </row>
    <row r="718" spans="1:50" ht="8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5" t="s">
        <v>609</v>
      </c>
      <c r="AE718" s="116"/>
      <c r="AF718" s="116"/>
      <c r="AG718" s="124" t="s">
        <v>630</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0" t="s">
        <v>59</v>
      </c>
      <c r="B719" s="641"/>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0" t="s">
        <v>615</v>
      </c>
      <c r="AE719" s="671"/>
      <c r="AF719" s="671"/>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2"/>
      <c r="B720" s="643"/>
      <c r="C720" s="914" t="s">
        <v>489</v>
      </c>
      <c r="D720" s="912"/>
      <c r="E720" s="912"/>
      <c r="F720" s="915"/>
      <c r="G720" s="911" t="s">
        <v>490</v>
      </c>
      <c r="H720" s="912"/>
      <c r="I720" s="912"/>
      <c r="J720" s="912"/>
      <c r="K720" s="912"/>
      <c r="L720" s="912"/>
      <c r="M720" s="912"/>
      <c r="N720" s="911" t="s">
        <v>494</v>
      </c>
      <c r="O720" s="912"/>
      <c r="P720" s="912"/>
      <c r="Q720" s="912"/>
      <c r="R720" s="912"/>
      <c r="S720" s="912"/>
      <c r="T720" s="912"/>
      <c r="U720" s="912"/>
      <c r="V720" s="912"/>
      <c r="W720" s="912"/>
      <c r="X720" s="912"/>
      <c r="Y720" s="912"/>
      <c r="Z720" s="912"/>
      <c r="AA720" s="912"/>
      <c r="AB720" s="912"/>
      <c r="AC720" s="912"/>
      <c r="AD720" s="912"/>
      <c r="AE720" s="912"/>
      <c r="AF720" s="913"/>
      <c r="AG720" s="713"/>
      <c r="AH720" s="215"/>
      <c r="AI720" s="215"/>
      <c r="AJ720" s="215"/>
      <c r="AK720" s="215"/>
      <c r="AL720" s="215"/>
      <c r="AM720" s="215"/>
      <c r="AN720" s="215"/>
      <c r="AO720" s="215"/>
      <c r="AP720" s="215"/>
      <c r="AQ720" s="215"/>
      <c r="AR720" s="215"/>
      <c r="AS720" s="215"/>
      <c r="AT720" s="215"/>
      <c r="AU720" s="215"/>
      <c r="AV720" s="215"/>
      <c r="AW720" s="215"/>
      <c r="AX720" s="714"/>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713"/>
      <c r="AH721" s="215"/>
      <c r="AI721" s="215"/>
      <c r="AJ721" s="215"/>
      <c r="AK721" s="215"/>
      <c r="AL721" s="215"/>
      <c r="AM721" s="215"/>
      <c r="AN721" s="215"/>
      <c r="AO721" s="215"/>
      <c r="AP721" s="215"/>
      <c r="AQ721" s="215"/>
      <c r="AR721" s="215"/>
      <c r="AS721" s="215"/>
      <c r="AT721" s="215"/>
      <c r="AU721" s="215"/>
      <c r="AV721" s="215"/>
      <c r="AW721" s="215"/>
      <c r="AX721" s="714"/>
    </row>
    <row r="722" spans="1:50" ht="24.75"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713"/>
      <c r="AH722" s="215"/>
      <c r="AI722" s="215"/>
      <c r="AJ722" s="215"/>
      <c r="AK722" s="215"/>
      <c r="AL722" s="215"/>
      <c r="AM722" s="215"/>
      <c r="AN722" s="215"/>
      <c r="AO722" s="215"/>
      <c r="AP722" s="215"/>
      <c r="AQ722" s="215"/>
      <c r="AR722" s="215"/>
      <c r="AS722" s="215"/>
      <c r="AT722" s="215"/>
      <c r="AU722" s="215"/>
      <c r="AV722" s="215"/>
      <c r="AW722" s="215"/>
      <c r="AX722" s="714"/>
    </row>
    <row r="723" spans="1:50" ht="24.75"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713"/>
      <c r="AH723" s="215"/>
      <c r="AI723" s="215"/>
      <c r="AJ723" s="215"/>
      <c r="AK723" s="215"/>
      <c r="AL723" s="215"/>
      <c r="AM723" s="215"/>
      <c r="AN723" s="215"/>
      <c r="AO723" s="215"/>
      <c r="AP723" s="215"/>
      <c r="AQ723" s="215"/>
      <c r="AR723" s="215"/>
      <c r="AS723" s="215"/>
      <c r="AT723" s="215"/>
      <c r="AU723" s="215"/>
      <c r="AV723" s="215"/>
      <c r="AW723" s="215"/>
      <c r="AX723" s="714"/>
    </row>
    <row r="724" spans="1:50" ht="24.75"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713"/>
      <c r="AH724" s="215"/>
      <c r="AI724" s="215"/>
      <c r="AJ724" s="215"/>
      <c r="AK724" s="215"/>
      <c r="AL724" s="215"/>
      <c r="AM724" s="215"/>
      <c r="AN724" s="215"/>
      <c r="AO724" s="215"/>
      <c r="AP724" s="215"/>
      <c r="AQ724" s="215"/>
      <c r="AR724" s="215"/>
      <c r="AS724" s="215"/>
      <c r="AT724" s="215"/>
      <c r="AU724" s="215"/>
      <c r="AV724" s="215"/>
      <c r="AW724" s="215"/>
      <c r="AX724" s="714"/>
    </row>
    <row r="725" spans="1:50" ht="24.75" customHeight="1" x14ac:dyDescent="0.15">
      <c r="A725" s="644"/>
      <c r="B725" s="645"/>
      <c r="C725" s="897"/>
      <c r="D725" s="898"/>
      <c r="E725" s="898"/>
      <c r="F725" s="899"/>
      <c r="G725" s="932"/>
      <c r="H725" s="933"/>
      <c r="I725" s="94" t="str">
        <f t="shared" si="4"/>
        <v/>
      </c>
      <c r="J725" s="934"/>
      <c r="K725" s="934"/>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8" t="s">
        <v>49</v>
      </c>
      <c r="B726" s="609"/>
      <c r="C726" s="426" t="s">
        <v>54</v>
      </c>
      <c r="D726" s="563"/>
      <c r="E726" s="563"/>
      <c r="F726" s="564"/>
      <c r="G726" s="796"/>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0"/>
      <c r="B727" s="611"/>
      <c r="C727" s="791" t="s">
        <v>58</v>
      </c>
      <c r="D727" s="792"/>
      <c r="E727" s="792"/>
      <c r="F727" s="793"/>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505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2" t="s">
        <v>433</v>
      </c>
      <c r="B737" s="613"/>
      <c r="C737" s="613"/>
      <c r="D737" s="613"/>
      <c r="E737" s="613"/>
      <c r="F737" s="613"/>
      <c r="G737" s="925">
        <v>737</v>
      </c>
      <c r="H737" s="926"/>
      <c r="I737" s="926"/>
      <c r="J737" s="926"/>
      <c r="K737" s="926"/>
      <c r="L737" s="926"/>
      <c r="M737" s="926"/>
      <c r="N737" s="926"/>
      <c r="O737" s="926"/>
      <c r="P737" s="927"/>
      <c r="Q737" s="613" t="s">
        <v>360</v>
      </c>
      <c r="R737" s="613"/>
      <c r="S737" s="613"/>
      <c r="T737" s="613"/>
      <c r="U737" s="613"/>
      <c r="V737" s="613"/>
      <c r="W737" s="925">
        <v>644</v>
      </c>
      <c r="X737" s="926"/>
      <c r="Y737" s="926"/>
      <c r="Z737" s="926"/>
      <c r="AA737" s="926"/>
      <c r="AB737" s="926"/>
      <c r="AC737" s="926"/>
      <c r="AD737" s="926"/>
      <c r="AE737" s="926"/>
      <c r="AF737" s="927"/>
      <c r="AG737" s="613" t="s">
        <v>361</v>
      </c>
      <c r="AH737" s="613"/>
      <c r="AI737" s="613"/>
      <c r="AJ737" s="613"/>
      <c r="AK737" s="613"/>
      <c r="AL737" s="613"/>
      <c r="AM737" s="925">
        <v>353</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105</v>
      </c>
      <c r="H738" s="926"/>
      <c r="I738" s="926"/>
      <c r="J738" s="926"/>
      <c r="K738" s="926"/>
      <c r="L738" s="926"/>
      <c r="M738" s="926"/>
      <c r="N738" s="926"/>
      <c r="O738" s="926"/>
      <c r="P738" s="926"/>
      <c r="Q738" s="613" t="s">
        <v>363</v>
      </c>
      <c r="R738" s="613"/>
      <c r="S738" s="613"/>
      <c r="T738" s="613"/>
      <c r="U738" s="613"/>
      <c r="V738" s="613"/>
      <c r="W738" s="931" t="s">
        <v>623</v>
      </c>
      <c r="X738" s="926"/>
      <c r="Y738" s="926"/>
      <c r="Z738" s="926"/>
      <c r="AA738" s="926"/>
      <c r="AB738" s="926"/>
      <c r="AC738" s="926"/>
      <c r="AD738" s="926"/>
      <c r="AE738" s="926"/>
      <c r="AF738" s="927"/>
      <c r="AG738" s="903" t="s">
        <v>364</v>
      </c>
      <c r="AH738" s="903"/>
      <c r="AI738" s="903"/>
      <c r="AJ738" s="903"/>
      <c r="AK738" s="903"/>
      <c r="AL738" s="903"/>
      <c r="AM738" s="931" t="s">
        <v>624</v>
      </c>
      <c r="AN738" s="926"/>
      <c r="AO738" s="926"/>
      <c r="AP738" s="926"/>
      <c r="AQ738" s="926"/>
      <c r="AR738" s="926"/>
      <c r="AS738" s="926"/>
      <c r="AT738" s="926"/>
      <c r="AU738" s="926"/>
      <c r="AV738" s="927"/>
      <c r="AW738" s="87"/>
      <c r="AX738" s="88"/>
    </row>
    <row r="739" spans="1:50" ht="24.75" customHeight="1" thickBot="1" x14ac:dyDescent="0.2">
      <c r="A739" s="738" t="s">
        <v>491</v>
      </c>
      <c r="B739" s="739"/>
      <c r="C739" s="739"/>
      <c r="D739" s="739"/>
      <c r="E739" s="739"/>
      <c r="F739" s="739"/>
      <c r="G739" s="928"/>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539</v>
      </c>
      <c r="B740" s="776"/>
      <c r="C740" s="776"/>
      <c r="D740" s="776"/>
      <c r="E740" s="776"/>
      <c r="F740" s="77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99"/>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541</v>
      </c>
      <c r="B779" s="756"/>
      <c r="C779" s="756"/>
      <c r="D779" s="756"/>
      <c r="E779" s="756"/>
      <c r="F779" s="757"/>
      <c r="G779" s="420" t="s">
        <v>601</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602</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9"/>
      <c r="B780" s="758"/>
      <c r="C780" s="758"/>
      <c r="D780" s="758"/>
      <c r="E780" s="758"/>
      <c r="F780" s="759"/>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9"/>
      <c r="B781" s="758"/>
      <c r="C781" s="758"/>
      <c r="D781" s="758"/>
      <c r="E781" s="758"/>
      <c r="F781" s="759"/>
      <c r="G781" s="433" t="s">
        <v>595</v>
      </c>
      <c r="H781" s="434"/>
      <c r="I781" s="434"/>
      <c r="J781" s="434"/>
      <c r="K781" s="435"/>
      <c r="L781" s="436" t="s">
        <v>596</v>
      </c>
      <c r="M781" s="437"/>
      <c r="N781" s="437"/>
      <c r="O781" s="437"/>
      <c r="P781" s="437"/>
      <c r="Q781" s="437"/>
      <c r="R781" s="437"/>
      <c r="S781" s="437"/>
      <c r="T781" s="437"/>
      <c r="U781" s="437"/>
      <c r="V781" s="437"/>
      <c r="W781" s="437"/>
      <c r="X781" s="438"/>
      <c r="Y781" s="464">
        <v>0.9</v>
      </c>
      <c r="Z781" s="465"/>
      <c r="AA781" s="465"/>
      <c r="AB781" s="562"/>
      <c r="AC781" s="433" t="s">
        <v>595</v>
      </c>
      <c r="AD781" s="434"/>
      <c r="AE781" s="434"/>
      <c r="AF781" s="434"/>
      <c r="AG781" s="435"/>
      <c r="AH781" s="436" t="s">
        <v>596</v>
      </c>
      <c r="AI781" s="437"/>
      <c r="AJ781" s="437"/>
      <c r="AK781" s="437"/>
      <c r="AL781" s="437"/>
      <c r="AM781" s="437"/>
      <c r="AN781" s="437"/>
      <c r="AO781" s="437"/>
      <c r="AP781" s="437"/>
      <c r="AQ781" s="437"/>
      <c r="AR781" s="437"/>
      <c r="AS781" s="437"/>
      <c r="AT781" s="438"/>
      <c r="AU781" s="464">
        <v>0.1</v>
      </c>
      <c r="AV781" s="465"/>
      <c r="AW781" s="465"/>
      <c r="AX781" s="466"/>
    </row>
    <row r="782" spans="1:50" ht="24.75" customHeight="1" x14ac:dyDescent="0.15">
      <c r="A782" s="569"/>
      <c r="B782" s="758"/>
      <c r="C782" s="758"/>
      <c r="D782" s="758"/>
      <c r="E782" s="758"/>
      <c r="F782" s="759"/>
      <c r="G782" s="346" t="s">
        <v>597</v>
      </c>
      <c r="H782" s="347"/>
      <c r="I782" s="347"/>
      <c r="J782" s="347"/>
      <c r="K782" s="348"/>
      <c r="L782" s="391" t="s">
        <v>598</v>
      </c>
      <c r="M782" s="392"/>
      <c r="N782" s="392"/>
      <c r="O782" s="392"/>
      <c r="P782" s="392"/>
      <c r="Q782" s="392"/>
      <c r="R782" s="392"/>
      <c r="S782" s="392"/>
      <c r="T782" s="392"/>
      <c r="U782" s="392"/>
      <c r="V782" s="392"/>
      <c r="W782" s="392"/>
      <c r="X782" s="393"/>
      <c r="Y782" s="388">
        <v>0.6</v>
      </c>
      <c r="Z782" s="389"/>
      <c r="AA782" s="389"/>
      <c r="AB782" s="395"/>
      <c r="AC782" s="346" t="s">
        <v>597</v>
      </c>
      <c r="AD782" s="347"/>
      <c r="AE782" s="347"/>
      <c r="AF782" s="347"/>
      <c r="AG782" s="348"/>
      <c r="AH782" s="391" t="s">
        <v>598</v>
      </c>
      <c r="AI782" s="392"/>
      <c r="AJ782" s="392"/>
      <c r="AK782" s="392"/>
      <c r="AL782" s="392"/>
      <c r="AM782" s="392"/>
      <c r="AN782" s="392"/>
      <c r="AO782" s="392"/>
      <c r="AP782" s="392"/>
      <c r="AQ782" s="392"/>
      <c r="AR782" s="392"/>
      <c r="AS782" s="392"/>
      <c r="AT782" s="393"/>
      <c r="AU782" s="388">
        <v>0.5</v>
      </c>
      <c r="AV782" s="389"/>
      <c r="AW782" s="389"/>
      <c r="AX782" s="390"/>
    </row>
    <row r="783" spans="1:50" ht="24.75" hidden="1" customHeight="1" x14ac:dyDescent="0.15">
      <c r="A783" s="569"/>
      <c r="B783" s="758"/>
      <c r="C783" s="758"/>
      <c r="D783" s="758"/>
      <c r="E783" s="758"/>
      <c r="F783" s="759"/>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8"/>
      <c r="C784" s="758"/>
      <c r="D784" s="758"/>
      <c r="E784" s="758"/>
      <c r="F784" s="759"/>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8"/>
      <c r="C785" s="758"/>
      <c r="D785" s="758"/>
      <c r="E785" s="758"/>
      <c r="F785" s="759"/>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8"/>
      <c r="C786" s="758"/>
      <c r="D786" s="758"/>
      <c r="E786" s="758"/>
      <c r="F786" s="75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8"/>
      <c r="C787" s="758"/>
      <c r="D787" s="758"/>
      <c r="E787" s="758"/>
      <c r="F787" s="75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8"/>
      <c r="C788" s="758"/>
      <c r="D788" s="758"/>
      <c r="E788" s="758"/>
      <c r="F788" s="75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8"/>
      <c r="C789" s="758"/>
      <c r="D789" s="758"/>
      <c r="E789" s="758"/>
      <c r="F789" s="75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8"/>
      <c r="C790" s="758"/>
      <c r="D790" s="758"/>
      <c r="E790" s="758"/>
      <c r="F790" s="75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8"/>
      <c r="C791" s="758"/>
      <c r="D791" s="758"/>
      <c r="E791" s="758"/>
      <c r="F791" s="759"/>
      <c r="G791" s="396" t="s">
        <v>21</v>
      </c>
      <c r="H791" s="397"/>
      <c r="I791" s="397"/>
      <c r="J791" s="397"/>
      <c r="K791" s="397"/>
      <c r="L791" s="398"/>
      <c r="M791" s="399"/>
      <c r="N791" s="399"/>
      <c r="O791" s="399"/>
      <c r="P791" s="399"/>
      <c r="Q791" s="399"/>
      <c r="R791" s="399"/>
      <c r="S791" s="399"/>
      <c r="T791" s="399"/>
      <c r="U791" s="399"/>
      <c r="V791" s="399"/>
      <c r="W791" s="399"/>
      <c r="X791" s="400"/>
      <c r="Y791" s="401">
        <f>SUM(Y781:AB790)</f>
        <v>1.5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0.6</v>
      </c>
      <c r="AV791" s="402"/>
      <c r="AW791" s="402"/>
      <c r="AX791" s="404"/>
    </row>
    <row r="792" spans="1:50" ht="24.75" customHeight="1" x14ac:dyDescent="0.15">
      <c r="A792" s="569"/>
      <c r="B792" s="758"/>
      <c r="C792" s="758"/>
      <c r="D792" s="758"/>
      <c r="E792" s="758"/>
      <c r="F792" s="759"/>
      <c r="G792" s="420" t="s">
        <v>626</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69"/>
      <c r="B793" s="758"/>
      <c r="C793" s="758"/>
      <c r="D793" s="758"/>
      <c r="E793" s="758"/>
      <c r="F793" s="759"/>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9"/>
      <c r="B794" s="758"/>
      <c r="C794" s="758"/>
      <c r="D794" s="758"/>
      <c r="E794" s="758"/>
      <c r="F794" s="759"/>
      <c r="G794" s="433" t="s">
        <v>595</v>
      </c>
      <c r="H794" s="434"/>
      <c r="I794" s="434"/>
      <c r="J794" s="434"/>
      <c r="K794" s="435"/>
      <c r="L794" s="436" t="s">
        <v>622</v>
      </c>
      <c r="M794" s="437"/>
      <c r="N794" s="437"/>
      <c r="O794" s="437"/>
      <c r="P794" s="437"/>
      <c r="Q794" s="437"/>
      <c r="R794" s="437"/>
      <c r="S794" s="437"/>
      <c r="T794" s="437"/>
      <c r="U794" s="437"/>
      <c r="V794" s="437"/>
      <c r="W794" s="437"/>
      <c r="X794" s="438"/>
      <c r="Y794" s="464">
        <v>9</v>
      </c>
      <c r="Z794" s="465"/>
      <c r="AA794" s="465"/>
      <c r="AB794" s="562"/>
      <c r="AC794" s="433"/>
      <c r="AD794" s="434"/>
      <c r="AE794" s="434"/>
      <c r="AF794" s="434"/>
      <c r="AG794" s="435"/>
      <c r="AH794" s="436"/>
      <c r="AI794" s="437"/>
      <c r="AJ794" s="437"/>
      <c r="AK794" s="437"/>
      <c r="AL794" s="437"/>
      <c r="AM794" s="437"/>
      <c r="AN794" s="437"/>
      <c r="AO794" s="437"/>
      <c r="AP794" s="437"/>
      <c r="AQ794" s="437"/>
      <c r="AR794" s="437"/>
      <c r="AS794" s="437"/>
      <c r="AT794" s="438"/>
      <c r="AU794" s="464">
        <v>5</v>
      </c>
      <c r="AV794" s="465"/>
      <c r="AW794" s="465"/>
      <c r="AX794" s="466"/>
    </row>
    <row r="795" spans="1:50" ht="24.75" hidden="1" customHeight="1" x14ac:dyDescent="0.15">
      <c r="A795" s="569"/>
      <c r="B795" s="758"/>
      <c r="C795" s="758"/>
      <c r="D795" s="758"/>
      <c r="E795" s="758"/>
      <c r="F795" s="759"/>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8"/>
      <c r="C796" s="758"/>
      <c r="D796" s="758"/>
      <c r="E796" s="758"/>
      <c r="F796" s="75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8"/>
      <c r="C797" s="758"/>
      <c r="D797" s="758"/>
      <c r="E797" s="758"/>
      <c r="F797" s="75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8"/>
      <c r="C798" s="758"/>
      <c r="D798" s="758"/>
      <c r="E798" s="758"/>
      <c r="F798" s="75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8"/>
      <c r="C799" s="758"/>
      <c r="D799" s="758"/>
      <c r="E799" s="758"/>
      <c r="F799" s="75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8"/>
      <c r="C800" s="758"/>
      <c r="D800" s="758"/>
      <c r="E800" s="758"/>
      <c r="F800" s="75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8"/>
      <c r="C801" s="758"/>
      <c r="D801" s="758"/>
      <c r="E801" s="758"/>
      <c r="F801" s="75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8"/>
      <c r="C802" s="758"/>
      <c r="D802" s="758"/>
      <c r="E802" s="758"/>
      <c r="F802" s="75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8"/>
      <c r="C803" s="758"/>
      <c r="D803" s="758"/>
      <c r="E803" s="758"/>
      <c r="F803" s="75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9"/>
      <c r="B804" s="758"/>
      <c r="C804" s="758"/>
      <c r="D804" s="758"/>
      <c r="E804" s="758"/>
      <c r="F804" s="759"/>
      <c r="G804" s="396" t="s">
        <v>21</v>
      </c>
      <c r="H804" s="397"/>
      <c r="I804" s="397"/>
      <c r="J804" s="397"/>
      <c r="K804" s="397"/>
      <c r="L804" s="398"/>
      <c r="M804" s="399"/>
      <c r="N804" s="399"/>
      <c r="O804" s="399"/>
      <c r="P804" s="399"/>
      <c r="Q804" s="399"/>
      <c r="R804" s="399"/>
      <c r="S804" s="399"/>
      <c r="T804" s="399"/>
      <c r="U804" s="399"/>
      <c r="V804" s="399"/>
      <c r="W804" s="399"/>
      <c r="X804" s="400"/>
      <c r="Y804" s="401">
        <f>SUM(Y794:AB803)</f>
        <v>9</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5</v>
      </c>
      <c r="AV804" s="402"/>
      <c r="AW804" s="402"/>
      <c r="AX804" s="404"/>
    </row>
    <row r="805" spans="1:50" ht="24.75" hidden="1" customHeight="1" x14ac:dyDescent="0.15">
      <c r="A805" s="569"/>
      <c r="B805" s="758"/>
      <c r="C805" s="758"/>
      <c r="D805" s="758"/>
      <c r="E805" s="758"/>
      <c r="F805" s="759"/>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9"/>
      <c r="B806" s="758"/>
      <c r="C806" s="758"/>
      <c r="D806" s="758"/>
      <c r="E806" s="758"/>
      <c r="F806" s="759"/>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9"/>
      <c r="B807" s="758"/>
      <c r="C807" s="758"/>
      <c r="D807" s="758"/>
      <c r="E807" s="758"/>
      <c r="F807" s="759"/>
      <c r="G807" s="433"/>
      <c r="H807" s="434"/>
      <c r="I807" s="434"/>
      <c r="J807" s="434"/>
      <c r="K807" s="435"/>
      <c r="L807" s="436"/>
      <c r="M807" s="437"/>
      <c r="N807" s="437"/>
      <c r="O807" s="437"/>
      <c r="P807" s="437"/>
      <c r="Q807" s="437"/>
      <c r="R807" s="437"/>
      <c r="S807" s="437"/>
      <c r="T807" s="437"/>
      <c r="U807" s="437"/>
      <c r="V807" s="437"/>
      <c r="W807" s="437"/>
      <c r="X807" s="438"/>
      <c r="Y807" s="464"/>
      <c r="Z807" s="465"/>
      <c r="AA807" s="465"/>
      <c r="AB807" s="562"/>
      <c r="AC807" s="433"/>
      <c r="AD807" s="434"/>
      <c r="AE807" s="434"/>
      <c r="AF807" s="434"/>
      <c r="AG807" s="435"/>
      <c r="AH807" s="436"/>
      <c r="AI807" s="437"/>
      <c r="AJ807" s="437"/>
      <c r="AK807" s="437"/>
      <c r="AL807" s="437"/>
      <c r="AM807" s="437"/>
      <c r="AN807" s="437"/>
      <c r="AO807" s="437"/>
      <c r="AP807" s="437"/>
      <c r="AQ807" s="437"/>
      <c r="AR807" s="437"/>
      <c r="AS807" s="437"/>
      <c r="AT807" s="438"/>
      <c r="AU807" s="464"/>
      <c r="AV807" s="465"/>
      <c r="AW807" s="465"/>
      <c r="AX807" s="466"/>
    </row>
    <row r="808" spans="1:50" ht="24.75" hidden="1" customHeight="1" x14ac:dyDescent="0.15">
      <c r="A808" s="569"/>
      <c r="B808" s="758"/>
      <c r="C808" s="758"/>
      <c r="D808" s="758"/>
      <c r="E808" s="758"/>
      <c r="F808" s="75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8"/>
      <c r="C809" s="758"/>
      <c r="D809" s="758"/>
      <c r="E809" s="758"/>
      <c r="F809" s="75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8"/>
      <c r="C810" s="758"/>
      <c r="D810" s="758"/>
      <c r="E810" s="758"/>
      <c r="F810" s="75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8"/>
      <c r="C811" s="758"/>
      <c r="D811" s="758"/>
      <c r="E811" s="758"/>
      <c r="F811" s="75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8"/>
      <c r="C812" s="758"/>
      <c r="D812" s="758"/>
      <c r="E812" s="758"/>
      <c r="F812" s="75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8"/>
      <c r="C813" s="758"/>
      <c r="D813" s="758"/>
      <c r="E813" s="758"/>
      <c r="F813" s="75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8"/>
      <c r="C814" s="758"/>
      <c r="D814" s="758"/>
      <c r="E814" s="758"/>
      <c r="F814" s="75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8"/>
      <c r="C815" s="758"/>
      <c r="D815" s="758"/>
      <c r="E815" s="758"/>
      <c r="F815" s="75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8"/>
      <c r="C816" s="758"/>
      <c r="D816" s="758"/>
      <c r="E816" s="758"/>
      <c r="F816" s="75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69"/>
      <c r="B817" s="758"/>
      <c r="C817" s="758"/>
      <c r="D817" s="758"/>
      <c r="E817" s="758"/>
      <c r="F817" s="759"/>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17.25" hidden="1" x14ac:dyDescent="0.15">
      <c r="A818" s="569"/>
      <c r="B818" s="758"/>
      <c r="C818" s="758"/>
      <c r="D818" s="758"/>
      <c r="E818" s="758"/>
      <c r="F818" s="759"/>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idden="1" x14ac:dyDescent="0.15">
      <c r="A819" s="569"/>
      <c r="B819" s="758"/>
      <c r="C819" s="758"/>
      <c r="D819" s="758"/>
      <c r="E819" s="758"/>
      <c r="F819" s="759"/>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idden="1" x14ac:dyDescent="0.15">
      <c r="A820" s="569"/>
      <c r="B820" s="758"/>
      <c r="C820" s="758"/>
      <c r="D820" s="758"/>
      <c r="E820" s="758"/>
      <c r="F820" s="759"/>
      <c r="G820" s="433"/>
      <c r="H820" s="434"/>
      <c r="I820" s="434"/>
      <c r="J820" s="434"/>
      <c r="K820" s="435"/>
      <c r="L820" s="436"/>
      <c r="M820" s="437"/>
      <c r="N820" s="437"/>
      <c r="O820" s="437"/>
      <c r="P820" s="437"/>
      <c r="Q820" s="437"/>
      <c r="R820" s="437"/>
      <c r="S820" s="437"/>
      <c r="T820" s="437"/>
      <c r="U820" s="437"/>
      <c r="V820" s="437"/>
      <c r="W820" s="437"/>
      <c r="X820" s="438"/>
      <c r="Y820" s="464"/>
      <c r="Z820" s="465"/>
      <c r="AA820" s="465"/>
      <c r="AB820" s="562"/>
      <c r="AC820" s="433"/>
      <c r="AD820" s="434"/>
      <c r="AE820" s="434"/>
      <c r="AF820" s="434"/>
      <c r="AG820" s="435"/>
      <c r="AH820" s="436"/>
      <c r="AI820" s="437"/>
      <c r="AJ820" s="437"/>
      <c r="AK820" s="437"/>
      <c r="AL820" s="437"/>
      <c r="AM820" s="437"/>
      <c r="AN820" s="437"/>
      <c r="AO820" s="437"/>
      <c r="AP820" s="437"/>
      <c r="AQ820" s="437"/>
      <c r="AR820" s="437"/>
      <c r="AS820" s="437"/>
      <c r="AT820" s="438"/>
      <c r="AU820" s="464"/>
      <c r="AV820" s="465"/>
      <c r="AW820" s="465"/>
      <c r="AX820" s="466"/>
    </row>
    <row r="821" spans="1:50" hidden="1" x14ac:dyDescent="0.15">
      <c r="A821" s="569"/>
      <c r="B821" s="758"/>
      <c r="C821" s="758"/>
      <c r="D821" s="758"/>
      <c r="E821" s="758"/>
      <c r="F821" s="75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idden="1" x14ac:dyDescent="0.15">
      <c r="A822" s="569"/>
      <c r="B822" s="758"/>
      <c r="C822" s="758"/>
      <c r="D822" s="758"/>
      <c r="E822" s="758"/>
      <c r="F822" s="75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idden="1" x14ac:dyDescent="0.15">
      <c r="A823" s="569"/>
      <c r="B823" s="758"/>
      <c r="C823" s="758"/>
      <c r="D823" s="758"/>
      <c r="E823" s="758"/>
      <c r="F823" s="75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idden="1" x14ac:dyDescent="0.15">
      <c r="A824" s="569"/>
      <c r="B824" s="758"/>
      <c r="C824" s="758"/>
      <c r="D824" s="758"/>
      <c r="E824" s="758"/>
      <c r="F824" s="75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idden="1" x14ac:dyDescent="0.15">
      <c r="A825" s="569"/>
      <c r="B825" s="758"/>
      <c r="C825" s="758"/>
      <c r="D825" s="758"/>
      <c r="E825" s="758"/>
      <c r="F825" s="75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idden="1" x14ac:dyDescent="0.15">
      <c r="A826" s="569"/>
      <c r="B826" s="758"/>
      <c r="C826" s="758"/>
      <c r="D826" s="758"/>
      <c r="E826" s="758"/>
      <c r="F826" s="75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idden="1" x14ac:dyDescent="0.15">
      <c r="A827" s="569"/>
      <c r="B827" s="758"/>
      <c r="C827" s="758"/>
      <c r="D827" s="758"/>
      <c r="E827" s="758"/>
      <c r="F827" s="75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idden="1" x14ac:dyDescent="0.15">
      <c r="A828" s="569"/>
      <c r="B828" s="758"/>
      <c r="C828" s="758"/>
      <c r="D828" s="758"/>
      <c r="E828" s="758"/>
      <c r="F828" s="75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idden="1" x14ac:dyDescent="0.15">
      <c r="A829" s="569"/>
      <c r="B829" s="758"/>
      <c r="C829" s="758"/>
      <c r="D829" s="758"/>
      <c r="E829" s="758"/>
      <c r="F829" s="75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idden="1" x14ac:dyDescent="0.15">
      <c r="A830" s="569"/>
      <c r="B830" s="758"/>
      <c r="C830" s="758"/>
      <c r="D830" s="758"/>
      <c r="E830" s="758"/>
      <c r="F830" s="759"/>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1" t="s">
        <v>495</v>
      </c>
      <c r="AM831" s="922"/>
      <c r="AN831" s="922"/>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522</v>
      </c>
      <c r="AI836" s="344"/>
      <c r="AJ836" s="344"/>
      <c r="AK836" s="344"/>
      <c r="AL836" s="344" t="s">
        <v>22</v>
      </c>
      <c r="AM836" s="344"/>
      <c r="AN836" s="344"/>
      <c r="AO836" s="418"/>
      <c r="AP836" s="419" t="s">
        <v>435</v>
      </c>
      <c r="AQ836" s="419"/>
      <c r="AR836" s="419"/>
      <c r="AS836" s="419"/>
      <c r="AT836" s="419"/>
      <c r="AU836" s="419"/>
      <c r="AV836" s="419"/>
      <c r="AW836" s="419"/>
      <c r="AX836" s="419"/>
    </row>
    <row r="837" spans="1:50" ht="40.5" customHeight="1" x14ac:dyDescent="0.15">
      <c r="A837" s="394">
        <v>1</v>
      </c>
      <c r="B837" s="394">
        <v>1</v>
      </c>
      <c r="C837" s="415" t="s">
        <v>599</v>
      </c>
      <c r="D837" s="405"/>
      <c r="E837" s="405"/>
      <c r="F837" s="405"/>
      <c r="G837" s="405"/>
      <c r="H837" s="405"/>
      <c r="I837" s="405"/>
      <c r="J837" s="406">
        <v>4013201004021</v>
      </c>
      <c r="K837" s="407"/>
      <c r="L837" s="407"/>
      <c r="M837" s="407"/>
      <c r="N837" s="407"/>
      <c r="O837" s="407"/>
      <c r="P837" s="416" t="s">
        <v>600</v>
      </c>
      <c r="Q837" s="309"/>
      <c r="R837" s="309"/>
      <c r="S837" s="309"/>
      <c r="T837" s="309"/>
      <c r="U837" s="309"/>
      <c r="V837" s="309"/>
      <c r="W837" s="309"/>
      <c r="X837" s="309"/>
      <c r="Y837" s="317">
        <v>1.5</v>
      </c>
      <c r="Z837" s="318"/>
      <c r="AA837" s="318"/>
      <c r="AB837" s="319"/>
      <c r="AC837" s="408" t="s">
        <v>527</v>
      </c>
      <c r="AD837" s="414"/>
      <c r="AE837" s="414"/>
      <c r="AF837" s="414"/>
      <c r="AG837" s="414"/>
      <c r="AH837" s="409">
        <v>2</v>
      </c>
      <c r="AI837" s="410"/>
      <c r="AJ837" s="410"/>
      <c r="AK837" s="410"/>
      <c r="AL837" s="314">
        <f>5703622/7195582*100</f>
        <v>79.265610481542708</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522</v>
      </c>
      <c r="AI869" s="344"/>
      <c r="AJ869" s="344"/>
      <c r="AK869" s="344"/>
      <c r="AL869" s="344" t="s">
        <v>22</v>
      </c>
      <c r="AM869" s="344"/>
      <c r="AN869" s="344"/>
      <c r="AO869" s="418"/>
      <c r="AP869" s="419" t="s">
        <v>435</v>
      </c>
      <c r="AQ869" s="419"/>
      <c r="AR869" s="419"/>
      <c r="AS869" s="419"/>
      <c r="AT869" s="419"/>
      <c r="AU869" s="419"/>
      <c r="AV869" s="419"/>
      <c r="AW869" s="419"/>
      <c r="AX869" s="419"/>
    </row>
    <row r="870" spans="1:50" ht="42.75" customHeight="1" x14ac:dyDescent="0.15">
      <c r="A870" s="394">
        <v>1</v>
      </c>
      <c r="B870" s="394">
        <v>1</v>
      </c>
      <c r="C870" s="415" t="s">
        <v>599</v>
      </c>
      <c r="D870" s="405"/>
      <c r="E870" s="405"/>
      <c r="F870" s="405"/>
      <c r="G870" s="405"/>
      <c r="H870" s="405"/>
      <c r="I870" s="405"/>
      <c r="J870" s="406">
        <v>4013201004021</v>
      </c>
      <c r="K870" s="407"/>
      <c r="L870" s="407"/>
      <c r="M870" s="407"/>
      <c r="N870" s="407"/>
      <c r="O870" s="407"/>
      <c r="P870" s="416" t="s">
        <v>603</v>
      </c>
      <c r="Q870" s="309"/>
      <c r="R870" s="309"/>
      <c r="S870" s="309"/>
      <c r="T870" s="309"/>
      <c r="U870" s="309"/>
      <c r="V870" s="309"/>
      <c r="W870" s="309"/>
      <c r="X870" s="309"/>
      <c r="Y870" s="317">
        <v>0.6</v>
      </c>
      <c r="Z870" s="318"/>
      <c r="AA870" s="318"/>
      <c r="AB870" s="319"/>
      <c r="AC870" s="408" t="s">
        <v>527</v>
      </c>
      <c r="AD870" s="414"/>
      <c r="AE870" s="414"/>
      <c r="AF870" s="414"/>
      <c r="AG870" s="414"/>
      <c r="AH870" s="409">
        <v>3</v>
      </c>
      <c r="AI870" s="410"/>
      <c r="AJ870" s="410"/>
      <c r="AK870" s="410"/>
      <c r="AL870" s="314">
        <v>80.7</v>
      </c>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522</v>
      </c>
      <c r="AI902" s="344"/>
      <c r="AJ902" s="344"/>
      <c r="AK902" s="344"/>
      <c r="AL902" s="344" t="s">
        <v>22</v>
      </c>
      <c r="AM902" s="344"/>
      <c r="AN902" s="344"/>
      <c r="AO902" s="418"/>
      <c r="AP902" s="419" t="s">
        <v>435</v>
      </c>
      <c r="AQ902" s="419"/>
      <c r="AR902" s="419"/>
      <c r="AS902" s="419"/>
      <c r="AT902" s="419"/>
      <c r="AU902" s="419"/>
      <c r="AV902" s="419"/>
      <c r="AW902" s="419"/>
      <c r="AX902" s="419"/>
    </row>
    <row r="903" spans="1:50" ht="64.5" customHeight="1" x14ac:dyDescent="0.15">
      <c r="A903" s="394">
        <v>1</v>
      </c>
      <c r="B903" s="394">
        <v>1</v>
      </c>
      <c r="C903" s="415" t="s">
        <v>627</v>
      </c>
      <c r="D903" s="405"/>
      <c r="E903" s="405"/>
      <c r="F903" s="405"/>
      <c r="G903" s="405"/>
      <c r="H903" s="405"/>
      <c r="I903" s="405"/>
      <c r="J903" s="406">
        <v>2020001075013</v>
      </c>
      <c r="K903" s="407"/>
      <c r="L903" s="407"/>
      <c r="M903" s="407"/>
      <c r="N903" s="407"/>
      <c r="O903" s="407"/>
      <c r="P903" s="416" t="s">
        <v>632</v>
      </c>
      <c r="Q903" s="309"/>
      <c r="R903" s="309"/>
      <c r="S903" s="309"/>
      <c r="T903" s="309"/>
      <c r="U903" s="309"/>
      <c r="V903" s="309"/>
      <c r="W903" s="309"/>
      <c r="X903" s="309"/>
      <c r="Y903" s="317">
        <v>9</v>
      </c>
      <c r="Z903" s="318"/>
      <c r="AA903" s="318"/>
      <c r="AB903" s="319"/>
      <c r="AC903" s="408" t="s">
        <v>527</v>
      </c>
      <c r="AD903" s="414"/>
      <c r="AE903" s="414"/>
      <c r="AF903" s="414"/>
      <c r="AG903" s="414"/>
      <c r="AH903" s="409">
        <v>1</v>
      </c>
      <c r="AI903" s="410"/>
      <c r="AJ903" s="410"/>
      <c r="AK903" s="410"/>
      <c r="AL903" s="314">
        <v>96.4</v>
      </c>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522</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522</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522</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522</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522</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0" t="s">
        <v>468</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495</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2" t="s">
        <v>399</v>
      </c>
      <c r="D1101" s="863"/>
      <c r="E1101" s="252" t="s">
        <v>398</v>
      </c>
      <c r="F1101" s="863"/>
      <c r="G1101" s="863"/>
      <c r="H1101" s="863"/>
      <c r="I1101" s="863"/>
      <c r="J1101" s="252" t="s">
        <v>434</v>
      </c>
      <c r="K1101" s="252"/>
      <c r="L1101" s="252"/>
      <c r="M1101" s="252"/>
      <c r="N1101" s="252"/>
      <c r="O1101" s="252"/>
      <c r="P1101" s="342" t="s">
        <v>28</v>
      </c>
      <c r="Q1101" s="342"/>
      <c r="R1101" s="342"/>
      <c r="S1101" s="342"/>
      <c r="T1101" s="342"/>
      <c r="U1101" s="342"/>
      <c r="V1101" s="342"/>
      <c r="W1101" s="342"/>
      <c r="X1101" s="342"/>
      <c r="Y1101" s="252" t="s">
        <v>436</v>
      </c>
      <c r="Z1101" s="863"/>
      <c r="AA1101" s="863"/>
      <c r="AB1101" s="863"/>
      <c r="AC1101" s="252" t="s">
        <v>379</v>
      </c>
      <c r="AD1101" s="252"/>
      <c r="AE1101" s="252"/>
      <c r="AF1101" s="252"/>
      <c r="AG1101" s="252"/>
      <c r="AH1101" s="342" t="s">
        <v>393</v>
      </c>
      <c r="AI1101" s="343"/>
      <c r="AJ1101" s="343"/>
      <c r="AK1101" s="343"/>
      <c r="AL1101" s="343" t="s">
        <v>22</v>
      </c>
      <c r="AM1101" s="343"/>
      <c r="AN1101" s="343"/>
      <c r="AO1101" s="866"/>
      <c r="AP1101" s="419" t="s">
        <v>469</v>
      </c>
      <c r="AQ1101" s="419"/>
      <c r="AR1101" s="419"/>
      <c r="AS1101" s="419"/>
      <c r="AT1101" s="419"/>
      <c r="AU1101" s="419"/>
      <c r="AV1101" s="419"/>
      <c r="AW1101" s="419"/>
      <c r="AX1101" s="419"/>
    </row>
    <row r="1102" spans="1:50" ht="30" hidden="1" customHeight="1" x14ac:dyDescent="0.15">
      <c r="A1102" s="394">
        <v>1</v>
      </c>
      <c r="B1102" s="394">
        <v>1</v>
      </c>
      <c r="C1102" s="865"/>
      <c r="D1102" s="865"/>
      <c r="E1102" s="864"/>
      <c r="F1102" s="864"/>
      <c r="G1102" s="864"/>
      <c r="H1102" s="864"/>
      <c r="I1102" s="86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5"/>
      <c r="D1103" s="865"/>
      <c r="E1103" s="864"/>
      <c r="F1103" s="864"/>
      <c r="G1103" s="864"/>
      <c r="H1103" s="864"/>
      <c r="I1103" s="86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5"/>
      <c r="D1104" s="865"/>
      <c r="E1104" s="864"/>
      <c r="F1104" s="864"/>
      <c r="G1104" s="864"/>
      <c r="H1104" s="864"/>
      <c r="I1104" s="86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5"/>
      <c r="D1105" s="865"/>
      <c r="E1105" s="864"/>
      <c r="F1105" s="864"/>
      <c r="G1105" s="864"/>
      <c r="H1105" s="864"/>
      <c r="I1105" s="86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5"/>
      <c r="D1106" s="865"/>
      <c r="E1106" s="864"/>
      <c r="F1106" s="864"/>
      <c r="G1106" s="864"/>
      <c r="H1106" s="864"/>
      <c r="I1106" s="86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5"/>
      <c r="D1107" s="865"/>
      <c r="E1107" s="864"/>
      <c r="F1107" s="864"/>
      <c r="G1107" s="864"/>
      <c r="H1107" s="864"/>
      <c r="I1107" s="86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5"/>
      <c r="D1108" s="865"/>
      <c r="E1108" s="864"/>
      <c r="F1108" s="864"/>
      <c r="G1108" s="864"/>
      <c r="H1108" s="864"/>
      <c r="I1108" s="86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5"/>
      <c r="D1109" s="865"/>
      <c r="E1109" s="864"/>
      <c r="F1109" s="864"/>
      <c r="G1109" s="864"/>
      <c r="H1109" s="864"/>
      <c r="I1109" s="86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5"/>
      <c r="D1110" s="865"/>
      <c r="E1110" s="864"/>
      <c r="F1110" s="864"/>
      <c r="G1110" s="864"/>
      <c r="H1110" s="864"/>
      <c r="I1110" s="86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5"/>
      <c r="D1111" s="865"/>
      <c r="E1111" s="864"/>
      <c r="F1111" s="864"/>
      <c r="G1111" s="864"/>
      <c r="H1111" s="864"/>
      <c r="I1111" s="86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5"/>
      <c r="D1112" s="865"/>
      <c r="E1112" s="864"/>
      <c r="F1112" s="864"/>
      <c r="G1112" s="864"/>
      <c r="H1112" s="864"/>
      <c r="I1112" s="86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5"/>
      <c r="D1113" s="865"/>
      <c r="E1113" s="864"/>
      <c r="F1113" s="864"/>
      <c r="G1113" s="864"/>
      <c r="H1113" s="864"/>
      <c r="I1113" s="86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5"/>
      <c r="D1114" s="865"/>
      <c r="E1114" s="864"/>
      <c r="F1114" s="864"/>
      <c r="G1114" s="864"/>
      <c r="H1114" s="864"/>
      <c r="I1114" s="86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5"/>
      <c r="D1115" s="865"/>
      <c r="E1115" s="864"/>
      <c r="F1115" s="864"/>
      <c r="G1115" s="864"/>
      <c r="H1115" s="864"/>
      <c r="I1115" s="86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5"/>
      <c r="D1116" s="865"/>
      <c r="E1116" s="864"/>
      <c r="F1116" s="864"/>
      <c r="G1116" s="864"/>
      <c r="H1116" s="864"/>
      <c r="I1116" s="86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5"/>
      <c r="D1117" s="865"/>
      <c r="E1117" s="864"/>
      <c r="F1117" s="864"/>
      <c r="G1117" s="864"/>
      <c r="H1117" s="864"/>
      <c r="I1117" s="86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5"/>
      <c r="D1118" s="865"/>
      <c r="E1118" s="864"/>
      <c r="F1118" s="864"/>
      <c r="G1118" s="864"/>
      <c r="H1118" s="864"/>
      <c r="I1118" s="86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5"/>
      <c r="D1119" s="865"/>
      <c r="E1119" s="250"/>
      <c r="F1119" s="864"/>
      <c r="G1119" s="864"/>
      <c r="H1119" s="864"/>
      <c r="I1119" s="86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5"/>
      <c r="D1120" s="865"/>
      <c r="E1120" s="864"/>
      <c r="F1120" s="864"/>
      <c r="G1120" s="864"/>
      <c r="H1120" s="864"/>
      <c r="I1120" s="86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5"/>
      <c r="D1121" s="865"/>
      <c r="E1121" s="864"/>
      <c r="F1121" s="864"/>
      <c r="G1121" s="864"/>
      <c r="H1121" s="864"/>
      <c r="I1121" s="86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5"/>
      <c r="D1122" s="865"/>
      <c r="E1122" s="864"/>
      <c r="F1122" s="864"/>
      <c r="G1122" s="864"/>
      <c r="H1122" s="864"/>
      <c r="I1122" s="86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5"/>
      <c r="D1123" s="865"/>
      <c r="E1123" s="864"/>
      <c r="F1123" s="864"/>
      <c r="G1123" s="864"/>
      <c r="H1123" s="864"/>
      <c r="I1123" s="86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5"/>
      <c r="D1124" s="865"/>
      <c r="E1124" s="864"/>
      <c r="F1124" s="864"/>
      <c r="G1124" s="864"/>
      <c r="H1124" s="864"/>
      <c r="I1124" s="86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5"/>
      <c r="D1125" s="865"/>
      <c r="E1125" s="864"/>
      <c r="F1125" s="864"/>
      <c r="G1125" s="864"/>
      <c r="H1125" s="864"/>
      <c r="I1125" s="86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5"/>
      <c r="D1126" s="865"/>
      <c r="E1126" s="864"/>
      <c r="F1126" s="864"/>
      <c r="G1126" s="864"/>
      <c r="H1126" s="864"/>
      <c r="I1126" s="86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5"/>
      <c r="D1127" s="865"/>
      <c r="E1127" s="864"/>
      <c r="F1127" s="864"/>
      <c r="G1127" s="864"/>
      <c r="H1127" s="864"/>
      <c r="I1127" s="86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5"/>
      <c r="D1128" s="865"/>
      <c r="E1128" s="864"/>
      <c r="F1128" s="864"/>
      <c r="G1128" s="864"/>
      <c r="H1128" s="864"/>
      <c r="I1128" s="86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5"/>
      <c r="D1129" s="865"/>
      <c r="E1129" s="864"/>
      <c r="F1129" s="864"/>
      <c r="G1129" s="864"/>
      <c r="H1129" s="864"/>
      <c r="I1129" s="86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5"/>
      <c r="D1130" s="865"/>
      <c r="E1130" s="864"/>
      <c r="F1130" s="864"/>
      <c r="G1130" s="864"/>
      <c r="H1130" s="864"/>
      <c r="I1130" s="86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5"/>
      <c r="D1131" s="865"/>
      <c r="E1131" s="864"/>
      <c r="F1131" s="864"/>
      <c r="G1131" s="864"/>
      <c r="H1131" s="864"/>
      <c r="I1131" s="86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601">
      <formula>IF(RIGHT(TEXT(P14,"0.#"),1)=".",FALSE,TRUE)</formula>
    </cfRule>
    <cfRule type="expression" dxfId="2812" priority="13602">
      <formula>IF(RIGHT(TEXT(P14,"0.#"),1)=".",TRUE,FALSE)</formula>
    </cfRule>
  </conditionalFormatting>
  <conditionalFormatting sqref="AE32">
    <cfRule type="expression" dxfId="2811" priority="13591">
      <formula>IF(RIGHT(TEXT(AE32,"0.#"),1)=".",FALSE,TRUE)</formula>
    </cfRule>
    <cfRule type="expression" dxfId="2810" priority="13592">
      <formula>IF(RIGHT(TEXT(AE32,"0.#"),1)=".",TRUE,FALSE)</formula>
    </cfRule>
  </conditionalFormatting>
  <conditionalFormatting sqref="P18:AX18">
    <cfRule type="expression" dxfId="2809" priority="13477">
      <formula>IF(RIGHT(TEXT(P18,"0.#"),1)=".",FALSE,TRUE)</formula>
    </cfRule>
    <cfRule type="expression" dxfId="2808" priority="13478">
      <formula>IF(RIGHT(TEXT(P18,"0.#"),1)=".",TRUE,FALSE)</formula>
    </cfRule>
  </conditionalFormatting>
  <conditionalFormatting sqref="Y782">
    <cfRule type="expression" dxfId="2807" priority="13473">
      <formula>IF(RIGHT(TEXT(Y782,"0.#"),1)=".",FALSE,TRUE)</formula>
    </cfRule>
    <cfRule type="expression" dxfId="2806" priority="13474">
      <formula>IF(RIGHT(TEXT(Y782,"0.#"),1)=".",TRUE,FALSE)</formula>
    </cfRule>
  </conditionalFormatting>
  <conditionalFormatting sqref="Y791">
    <cfRule type="expression" dxfId="2805" priority="13469">
      <formula>IF(RIGHT(TEXT(Y791,"0.#"),1)=".",FALSE,TRUE)</formula>
    </cfRule>
    <cfRule type="expression" dxfId="2804" priority="13470">
      <formula>IF(RIGHT(TEXT(Y791,"0.#"),1)=".",TRUE,FALSE)</formula>
    </cfRule>
  </conditionalFormatting>
  <conditionalFormatting sqref="Y822:Y829 Y820 Y809:Y816 Y807 Y796:Y803 Y794">
    <cfRule type="expression" dxfId="2803" priority="13251">
      <formula>IF(RIGHT(TEXT(Y794,"0.#"),1)=".",FALSE,TRUE)</formula>
    </cfRule>
    <cfRule type="expression" dxfId="2802" priority="13252">
      <formula>IF(RIGHT(TEXT(Y794,"0.#"),1)=".",TRUE,FALSE)</formula>
    </cfRule>
  </conditionalFormatting>
  <conditionalFormatting sqref="P16:AQ17 P15:AX15 P13:AX13">
    <cfRule type="expression" dxfId="2801" priority="13299">
      <formula>IF(RIGHT(TEXT(P13,"0.#"),1)=".",FALSE,TRUE)</formula>
    </cfRule>
    <cfRule type="expression" dxfId="2800" priority="13300">
      <formula>IF(RIGHT(TEXT(P13,"0.#"),1)=".",TRUE,FALSE)</formula>
    </cfRule>
  </conditionalFormatting>
  <conditionalFormatting sqref="P19:AJ19">
    <cfRule type="expression" dxfId="2799" priority="13297">
      <formula>IF(RIGHT(TEXT(P19,"0.#"),1)=".",FALSE,TRUE)</formula>
    </cfRule>
    <cfRule type="expression" dxfId="2798" priority="13298">
      <formula>IF(RIGHT(TEXT(P19,"0.#"),1)=".",TRUE,FALSE)</formula>
    </cfRule>
  </conditionalFormatting>
  <conditionalFormatting sqref="AE101 AQ101">
    <cfRule type="expression" dxfId="2797" priority="13289">
      <formula>IF(RIGHT(TEXT(AE101,"0.#"),1)=".",FALSE,TRUE)</formula>
    </cfRule>
    <cfRule type="expression" dxfId="2796" priority="13290">
      <formula>IF(RIGHT(TEXT(AE101,"0.#"),1)=".",TRUE,FALSE)</formula>
    </cfRule>
  </conditionalFormatting>
  <conditionalFormatting sqref="Y783:Y790 Y781">
    <cfRule type="expression" dxfId="2795" priority="13275">
      <formula>IF(RIGHT(TEXT(Y781,"0.#"),1)=".",FALSE,TRUE)</formula>
    </cfRule>
    <cfRule type="expression" dxfId="2794" priority="13276">
      <formula>IF(RIGHT(TEXT(Y781,"0.#"),1)=".",TRUE,FALSE)</formula>
    </cfRule>
  </conditionalFormatting>
  <conditionalFormatting sqref="AU782">
    <cfRule type="expression" dxfId="2793" priority="13273">
      <formula>IF(RIGHT(TEXT(AU782,"0.#"),1)=".",FALSE,TRUE)</formula>
    </cfRule>
    <cfRule type="expression" dxfId="2792" priority="13274">
      <formula>IF(RIGHT(TEXT(AU782,"0.#"),1)=".",TRUE,FALSE)</formula>
    </cfRule>
  </conditionalFormatting>
  <conditionalFormatting sqref="AU791">
    <cfRule type="expression" dxfId="2791" priority="13271">
      <formula>IF(RIGHT(TEXT(AU791,"0.#"),1)=".",FALSE,TRUE)</formula>
    </cfRule>
    <cfRule type="expression" dxfId="2790" priority="13272">
      <formula>IF(RIGHT(TEXT(AU791,"0.#"),1)=".",TRUE,FALSE)</formula>
    </cfRule>
  </conditionalFormatting>
  <conditionalFormatting sqref="AU783:AU790 AU781">
    <cfRule type="expression" dxfId="2789" priority="13269">
      <formula>IF(RIGHT(TEXT(AU781,"0.#"),1)=".",FALSE,TRUE)</formula>
    </cfRule>
    <cfRule type="expression" dxfId="2788" priority="13270">
      <formula>IF(RIGHT(TEXT(AU781,"0.#"),1)=".",TRUE,FALSE)</formula>
    </cfRule>
  </conditionalFormatting>
  <conditionalFormatting sqref="Y821 Y808 Y795">
    <cfRule type="expression" dxfId="2787" priority="13255">
      <formula>IF(RIGHT(TEXT(Y795,"0.#"),1)=".",FALSE,TRUE)</formula>
    </cfRule>
    <cfRule type="expression" dxfId="2786" priority="13256">
      <formula>IF(RIGHT(TEXT(Y795,"0.#"),1)=".",TRUE,FALSE)</formula>
    </cfRule>
  </conditionalFormatting>
  <conditionalFormatting sqref="Y830 Y817 Y804">
    <cfRule type="expression" dxfId="2785" priority="13253">
      <formula>IF(RIGHT(TEXT(Y804,"0.#"),1)=".",FALSE,TRUE)</formula>
    </cfRule>
    <cfRule type="expression" dxfId="2784" priority="13254">
      <formula>IF(RIGHT(TEXT(Y804,"0.#"),1)=".",TRUE,FALSE)</formula>
    </cfRule>
  </conditionalFormatting>
  <conditionalFormatting sqref="AU821 AU808 AU795">
    <cfRule type="expression" dxfId="2783" priority="13249">
      <formula>IF(RIGHT(TEXT(AU795,"0.#"),1)=".",FALSE,TRUE)</formula>
    </cfRule>
    <cfRule type="expression" dxfId="2782" priority="13250">
      <formula>IF(RIGHT(TEXT(AU795,"0.#"),1)=".",TRUE,FALSE)</formula>
    </cfRule>
  </conditionalFormatting>
  <conditionalFormatting sqref="AU830 AU817 AU804">
    <cfRule type="expression" dxfId="2781" priority="13247">
      <formula>IF(RIGHT(TEXT(AU804,"0.#"),1)=".",FALSE,TRUE)</formula>
    </cfRule>
    <cfRule type="expression" dxfId="2780" priority="13248">
      <formula>IF(RIGHT(TEXT(AU804,"0.#"),1)=".",TRUE,FALSE)</formula>
    </cfRule>
  </conditionalFormatting>
  <conditionalFormatting sqref="AU822:AU829 AU820 AU809:AU816 AU807 AU796:AU803 AU794">
    <cfRule type="expression" dxfId="2779" priority="13245">
      <formula>IF(RIGHT(TEXT(AU794,"0.#"),1)=".",FALSE,TRUE)</formula>
    </cfRule>
    <cfRule type="expression" dxfId="2778" priority="13246">
      <formula>IF(RIGHT(TEXT(AU794,"0.#"),1)=".",TRUE,FALSE)</formula>
    </cfRule>
  </conditionalFormatting>
  <conditionalFormatting sqref="AM87">
    <cfRule type="expression" dxfId="2777" priority="12899">
      <formula>IF(RIGHT(TEXT(AM87,"0.#"),1)=".",FALSE,TRUE)</formula>
    </cfRule>
    <cfRule type="expression" dxfId="2776" priority="12900">
      <formula>IF(RIGHT(TEXT(AM87,"0.#"),1)=".",TRUE,FALSE)</formula>
    </cfRule>
  </conditionalFormatting>
  <conditionalFormatting sqref="AE55">
    <cfRule type="expression" dxfId="2775" priority="12967">
      <formula>IF(RIGHT(TEXT(AE55,"0.#"),1)=".",FALSE,TRUE)</formula>
    </cfRule>
    <cfRule type="expression" dxfId="2774" priority="12968">
      <formula>IF(RIGHT(TEXT(AE55,"0.#"),1)=".",TRUE,FALSE)</formula>
    </cfRule>
  </conditionalFormatting>
  <conditionalFormatting sqref="AI55">
    <cfRule type="expression" dxfId="2773" priority="12965">
      <formula>IF(RIGHT(TEXT(AI55,"0.#"),1)=".",FALSE,TRUE)</formula>
    </cfRule>
    <cfRule type="expression" dxfId="2772" priority="12966">
      <formula>IF(RIGHT(TEXT(AI55,"0.#"),1)=".",TRUE,FALSE)</formula>
    </cfRule>
  </conditionalFormatting>
  <conditionalFormatting sqref="AM34">
    <cfRule type="expression" dxfId="2771" priority="13045">
      <formula>IF(RIGHT(TEXT(AM34,"0.#"),1)=".",FALSE,TRUE)</formula>
    </cfRule>
    <cfRule type="expression" dxfId="2770" priority="13046">
      <formula>IF(RIGHT(TEXT(AM34,"0.#"),1)=".",TRUE,FALSE)</formula>
    </cfRule>
  </conditionalFormatting>
  <conditionalFormatting sqref="AE33">
    <cfRule type="expression" dxfId="2769" priority="13059">
      <formula>IF(RIGHT(TEXT(AE33,"0.#"),1)=".",FALSE,TRUE)</formula>
    </cfRule>
    <cfRule type="expression" dxfId="2768" priority="13060">
      <formula>IF(RIGHT(TEXT(AE33,"0.#"),1)=".",TRUE,FALSE)</formula>
    </cfRule>
  </conditionalFormatting>
  <conditionalFormatting sqref="AE34">
    <cfRule type="expression" dxfId="2767" priority="13057">
      <formula>IF(RIGHT(TEXT(AE34,"0.#"),1)=".",FALSE,TRUE)</formula>
    </cfRule>
    <cfRule type="expression" dxfId="2766" priority="13058">
      <formula>IF(RIGHT(TEXT(AE34,"0.#"),1)=".",TRUE,FALSE)</formula>
    </cfRule>
  </conditionalFormatting>
  <conditionalFormatting sqref="AI34">
    <cfRule type="expression" dxfId="2765" priority="13055">
      <formula>IF(RIGHT(TEXT(AI34,"0.#"),1)=".",FALSE,TRUE)</formula>
    </cfRule>
    <cfRule type="expression" dxfId="2764" priority="13056">
      <formula>IF(RIGHT(TEXT(AI34,"0.#"),1)=".",TRUE,FALSE)</formula>
    </cfRule>
  </conditionalFormatting>
  <conditionalFormatting sqref="AI33">
    <cfRule type="expression" dxfId="2763" priority="13053">
      <formula>IF(RIGHT(TEXT(AI33,"0.#"),1)=".",FALSE,TRUE)</formula>
    </cfRule>
    <cfRule type="expression" dxfId="2762" priority="13054">
      <formula>IF(RIGHT(TEXT(AI33,"0.#"),1)=".",TRUE,FALSE)</formula>
    </cfRule>
  </conditionalFormatting>
  <conditionalFormatting sqref="AI32">
    <cfRule type="expression" dxfId="2761" priority="13051">
      <formula>IF(RIGHT(TEXT(AI32,"0.#"),1)=".",FALSE,TRUE)</formula>
    </cfRule>
    <cfRule type="expression" dxfId="2760" priority="13052">
      <formula>IF(RIGHT(TEXT(AI32,"0.#"),1)=".",TRUE,FALSE)</formula>
    </cfRule>
  </conditionalFormatting>
  <conditionalFormatting sqref="AM32">
    <cfRule type="expression" dxfId="2759" priority="13049">
      <formula>IF(RIGHT(TEXT(AM32,"0.#"),1)=".",FALSE,TRUE)</formula>
    </cfRule>
    <cfRule type="expression" dxfId="2758" priority="13050">
      <formula>IF(RIGHT(TEXT(AM32,"0.#"),1)=".",TRUE,FALSE)</formula>
    </cfRule>
  </conditionalFormatting>
  <conditionalFormatting sqref="AM33">
    <cfRule type="expression" dxfId="2757" priority="13047">
      <formula>IF(RIGHT(TEXT(AM33,"0.#"),1)=".",FALSE,TRUE)</formula>
    </cfRule>
    <cfRule type="expression" dxfId="2756" priority="13048">
      <formula>IF(RIGHT(TEXT(AM33,"0.#"),1)=".",TRUE,FALSE)</formula>
    </cfRule>
  </conditionalFormatting>
  <conditionalFormatting sqref="AQ32:AQ34">
    <cfRule type="expression" dxfId="2755" priority="13039">
      <formula>IF(RIGHT(TEXT(AQ32,"0.#"),1)=".",FALSE,TRUE)</formula>
    </cfRule>
    <cfRule type="expression" dxfId="2754" priority="13040">
      <formula>IF(RIGHT(TEXT(AQ32,"0.#"),1)=".",TRUE,FALSE)</formula>
    </cfRule>
  </conditionalFormatting>
  <conditionalFormatting sqref="AU32:AU34">
    <cfRule type="expression" dxfId="2753" priority="13037">
      <formula>IF(RIGHT(TEXT(AU32,"0.#"),1)=".",FALSE,TRUE)</formula>
    </cfRule>
    <cfRule type="expression" dxfId="2752" priority="13038">
      <formula>IF(RIGHT(TEXT(AU32,"0.#"),1)=".",TRUE,FALSE)</formula>
    </cfRule>
  </conditionalFormatting>
  <conditionalFormatting sqref="AE53">
    <cfRule type="expression" dxfId="2751" priority="12971">
      <formula>IF(RIGHT(TEXT(AE53,"0.#"),1)=".",FALSE,TRUE)</formula>
    </cfRule>
    <cfRule type="expression" dxfId="2750" priority="12972">
      <formula>IF(RIGHT(TEXT(AE53,"0.#"),1)=".",TRUE,FALSE)</formula>
    </cfRule>
  </conditionalFormatting>
  <conditionalFormatting sqref="AE54">
    <cfRule type="expression" dxfId="2749" priority="12969">
      <formula>IF(RIGHT(TEXT(AE54,"0.#"),1)=".",FALSE,TRUE)</formula>
    </cfRule>
    <cfRule type="expression" dxfId="2748" priority="12970">
      <formula>IF(RIGHT(TEXT(AE54,"0.#"),1)=".",TRUE,FALSE)</formula>
    </cfRule>
  </conditionalFormatting>
  <conditionalFormatting sqref="AI54">
    <cfRule type="expression" dxfId="2747" priority="12963">
      <formula>IF(RIGHT(TEXT(AI54,"0.#"),1)=".",FALSE,TRUE)</formula>
    </cfRule>
    <cfRule type="expression" dxfId="2746" priority="12964">
      <formula>IF(RIGHT(TEXT(AI54,"0.#"),1)=".",TRUE,FALSE)</formula>
    </cfRule>
  </conditionalFormatting>
  <conditionalFormatting sqref="AI53">
    <cfRule type="expression" dxfId="2745" priority="12961">
      <formula>IF(RIGHT(TEXT(AI53,"0.#"),1)=".",FALSE,TRUE)</formula>
    </cfRule>
    <cfRule type="expression" dxfId="2744" priority="12962">
      <formula>IF(RIGHT(TEXT(AI53,"0.#"),1)=".",TRUE,FALSE)</formula>
    </cfRule>
  </conditionalFormatting>
  <conditionalFormatting sqref="AM53">
    <cfRule type="expression" dxfId="2743" priority="12959">
      <formula>IF(RIGHT(TEXT(AM53,"0.#"),1)=".",FALSE,TRUE)</formula>
    </cfRule>
    <cfRule type="expression" dxfId="2742" priority="12960">
      <formula>IF(RIGHT(TEXT(AM53,"0.#"),1)=".",TRUE,FALSE)</formula>
    </cfRule>
  </conditionalFormatting>
  <conditionalFormatting sqref="AM54">
    <cfRule type="expression" dxfId="2741" priority="12957">
      <formula>IF(RIGHT(TEXT(AM54,"0.#"),1)=".",FALSE,TRUE)</formula>
    </cfRule>
    <cfRule type="expression" dxfId="2740" priority="12958">
      <formula>IF(RIGHT(TEXT(AM54,"0.#"),1)=".",TRUE,FALSE)</formula>
    </cfRule>
  </conditionalFormatting>
  <conditionalFormatting sqref="AM55">
    <cfRule type="expression" dxfId="2739" priority="12955">
      <formula>IF(RIGHT(TEXT(AM55,"0.#"),1)=".",FALSE,TRUE)</formula>
    </cfRule>
    <cfRule type="expression" dxfId="2738" priority="12956">
      <formula>IF(RIGHT(TEXT(AM55,"0.#"),1)=".",TRUE,FALSE)</formula>
    </cfRule>
  </conditionalFormatting>
  <conditionalFormatting sqref="AE60">
    <cfRule type="expression" dxfId="2737" priority="12941">
      <formula>IF(RIGHT(TEXT(AE60,"0.#"),1)=".",FALSE,TRUE)</formula>
    </cfRule>
    <cfRule type="expression" dxfId="2736" priority="12942">
      <formula>IF(RIGHT(TEXT(AE60,"0.#"),1)=".",TRUE,FALSE)</formula>
    </cfRule>
  </conditionalFormatting>
  <conditionalFormatting sqref="AE61">
    <cfRule type="expression" dxfId="2735" priority="12939">
      <formula>IF(RIGHT(TEXT(AE61,"0.#"),1)=".",FALSE,TRUE)</formula>
    </cfRule>
    <cfRule type="expression" dxfId="2734" priority="12940">
      <formula>IF(RIGHT(TEXT(AE61,"0.#"),1)=".",TRUE,FALSE)</formula>
    </cfRule>
  </conditionalFormatting>
  <conditionalFormatting sqref="AE62">
    <cfRule type="expression" dxfId="2733" priority="12937">
      <formula>IF(RIGHT(TEXT(AE62,"0.#"),1)=".",FALSE,TRUE)</formula>
    </cfRule>
    <cfRule type="expression" dxfId="2732" priority="12938">
      <formula>IF(RIGHT(TEXT(AE62,"0.#"),1)=".",TRUE,FALSE)</formula>
    </cfRule>
  </conditionalFormatting>
  <conditionalFormatting sqref="AI62">
    <cfRule type="expression" dxfId="2731" priority="12935">
      <formula>IF(RIGHT(TEXT(AI62,"0.#"),1)=".",FALSE,TRUE)</formula>
    </cfRule>
    <cfRule type="expression" dxfId="2730" priority="12936">
      <formula>IF(RIGHT(TEXT(AI62,"0.#"),1)=".",TRUE,FALSE)</formula>
    </cfRule>
  </conditionalFormatting>
  <conditionalFormatting sqref="AI61">
    <cfRule type="expression" dxfId="2729" priority="12933">
      <formula>IF(RIGHT(TEXT(AI61,"0.#"),1)=".",FALSE,TRUE)</formula>
    </cfRule>
    <cfRule type="expression" dxfId="2728" priority="12934">
      <formula>IF(RIGHT(TEXT(AI61,"0.#"),1)=".",TRUE,FALSE)</formula>
    </cfRule>
  </conditionalFormatting>
  <conditionalFormatting sqref="AI60">
    <cfRule type="expression" dxfId="2727" priority="12931">
      <formula>IF(RIGHT(TEXT(AI60,"0.#"),1)=".",FALSE,TRUE)</formula>
    </cfRule>
    <cfRule type="expression" dxfId="2726" priority="12932">
      <formula>IF(RIGHT(TEXT(AI60,"0.#"),1)=".",TRUE,FALSE)</formula>
    </cfRule>
  </conditionalFormatting>
  <conditionalFormatting sqref="AM60">
    <cfRule type="expression" dxfId="2725" priority="12929">
      <formula>IF(RIGHT(TEXT(AM60,"0.#"),1)=".",FALSE,TRUE)</formula>
    </cfRule>
    <cfRule type="expression" dxfId="2724" priority="12930">
      <formula>IF(RIGHT(TEXT(AM60,"0.#"),1)=".",TRUE,FALSE)</formula>
    </cfRule>
  </conditionalFormatting>
  <conditionalFormatting sqref="AM61">
    <cfRule type="expression" dxfId="2723" priority="12927">
      <formula>IF(RIGHT(TEXT(AM61,"0.#"),1)=".",FALSE,TRUE)</formula>
    </cfRule>
    <cfRule type="expression" dxfId="2722" priority="12928">
      <formula>IF(RIGHT(TEXT(AM61,"0.#"),1)=".",TRUE,FALSE)</formula>
    </cfRule>
  </conditionalFormatting>
  <conditionalFormatting sqref="AM62">
    <cfRule type="expression" dxfId="2721" priority="12925">
      <formula>IF(RIGHT(TEXT(AM62,"0.#"),1)=".",FALSE,TRUE)</formula>
    </cfRule>
    <cfRule type="expression" dxfId="2720" priority="12926">
      <formula>IF(RIGHT(TEXT(AM62,"0.#"),1)=".",TRUE,FALSE)</formula>
    </cfRule>
  </conditionalFormatting>
  <conditionalFormatting sqref="AE87">
    <cfRule type="expression" dxfId="2719" priority="12911">
      <formula>IF(RIGHT(TEXT(AE87,"0.#"),1)=".",FALSE,TRUE)</formula>
    </cfRule>
    <cfRule type="expression" dxfId="2718" priority="12912">
      <formula>IF(RIGHT(TEXT(AE87,"0.#"),1)=".",TRUE,FALSE)</formula>
    </cfRule>
  </conditionalFormatting>
  <conditionalFormatting sqref="AE88">
    <cfRule type="expression" dxfId="2717" priority="12909">
      <formula>IF(RIGHT(TEXT(AE88,"0.#"),1)=".",FALSE,TRUE)</formula>
    </cfRule>
    <cfRule type="expression" dxfId="2716" priority="12910">
      <formula>IF(RIGHT(TEXT(AE88,"0.#"),1)=".",TRUE,FALSE)</formula>
    </cfRule>
  </conditionalFormatting>
  <conditionalFormatting sqref="AE89">
    <cfRule type="expression" dxfId="2715" priority="12907">
      <formula>IF(RIGHT(TEXT(AE89,"0.#"),1)=".",FALSE,TRUE)</formula>
    </cfRule>
    <cfRule type="expression" dxfId="2714" priority="12908">
      <formula>IF(RIGHT(TEXT(AE89,"0.#"),1)=".",TRUE,FALSE)</formula>
    </cfRule>
  </conditionalFormatting>
  <conditionalFormatting sqref="AI89">
    <cfRule type="expression" dxfId="2713" priority="12905">
      <formula>IF(RIGHT(TEXT(AI89,"0.#"),1)=".",FALSE,TRUE)</formula>
    </cfRule>
    <cfRule type="expression" dxfId="2712" priority="12906">
      <formula>IF(RIGHT(TEXT(AI89,"0.#"),1)=".",TRUE,FALSE)</formula>
    </cfRule>
  </conditionalFormatting>
  <conditionalFormatting sqref="AI88">
    <cfRule type="expression" dxfId="2711" priority="12903">
      <formula>IF(RIGHT(TEXT(AI88,"0.#"),1)=".",FALSE,TRUE)</formula>
    </cfRule>
    <cfRule type="expression" dxfId="2710" priority="12904">
      <formula>IF(RIGHT(TEXT(AI88,"0.#"),1)=".",TRUE,FALSE)</formula>
    </cfRule>
  </conditionalFormatting>
  <conditionalFormatting sqref="AI87">
    <cfRule type="expression" dxfId="2709" priority="12901">
      <formula>IF(RIGHT(TEXT(AI87,"0.#"),1)=".",FALSE,TRUE)</formula>
    </cfRule>
    <cfRule type="expression" dxfId="2708" priority="12902">
      <formula>IF(RIGHT(TEXT(AI87,"0.#"),1)=".",TRUE,FALSE)</formula>
    </cfRule>
  </conditionalFormatting>
  <conditionalFormatting sqref="AM88">
    <cfRule type="expression" dxfId="2707" priority="12897">
      <formula>IF(RIGHT(TEXT(AM88,"0.#"),1)=".",FALSE,TRUE)</formula>
    </cfRule>
    <cfRule type="expression" dxfId="2706" priority="12898">
      <formula>IF(RIGHT(TEXT(AM88,"0.#"),1)=".",TRUE,FALSE)</formula>
    </cfRule>
  </conditionalFormatting>
  <conditionalFormatting sqref="AM89">
    <cfRule type="expression" dxfId="2705" priority="12895">
      <formula>IF(RIGHT(TEXT(AM89,"0.#"),1)=".",FALSE,TRUE)</formula>
    </cfRule>
    <cfRule type="expression" dxfId="2704" priority="12896">
      <formula>IF(RIGHT(TEXT(AM89,"0.#"),1)=".",TRUE,FALSE)</formula>
    </cfRule>
  </conditionalFormatting>
  <conditionalFormatting sqref="AE92">
    <cfRule type="expression" dxfId="2703" priority="12881">
      <formula>IF(RIGHT(TEXT(AE92,"0.#"),1)=".",FALSE,TRUE)</formula>
    </cfRule>
    <cfRule type="expression" dxfId="2702" priority="12882">
      <formula>IF(RIGHT(TEXT(AE92,"0.#"),1)=".",TRUE,FALSE)</formula>
    </cfRule>
  </conditionalFormatting>
  <conditionalFormatting sqref="AE93">
    <cfRule type="expression" dxfId="2701" priority="12879">
      <formula>IF(RIGHT(TEXT(AE93,"0.#"),1)=".",FALSE,TRUE)</formula>
    </cfRule>
    <cfRule type="expression" dxfId="2700" priority="12880">
      <formula>IF(RIGHT(TEXT(AE93,"0.#"),1)=".",TRUE,FALSE)</formula>
    </cfRule>
  </conditionalFormatting>
  <conditionalFormatting sqref="AE94">
    <cfRule type="expression" dxfId="2699" priority="12877">
      <formula>IF(RIGHT(TEXT(AE94,"0.#"),1)=".",FALSE,TRUE)</formula>
    </cfRule>
    <cfRule type="expression" dxfId="2698" priority="12878">
      <formula>IF(RIGHT(TEXT(AE94,"0.#"),1)=".",TRUE,FALSE)</formula>
    </cfRule>
  </conditionalFormatting>
  <conditionalFormatting sqref="AI94">
    <cfRule type="expression" dxfId="2697" priority="12875">
      <formula>IF(RIGHT(TEXT(AI94,"0.#"),1)=".",FALSE,TRUE)</formula>
    </cfRule>
    <cfRule type="expression" dxfId="2696" priority="12876">
      <formula>IF(RIGHT(TEXT(AI94,"0.#"),1)=".",TRUE,FALSE)</formula>
    </cfRule>
  </conditionalFormatting>
  <conditionalFormatting sqref="AI93">
    <cfRule type="expression" dxfId="2695" priority="12873">
      <formula>IF(RIGHT(TEXT(AI93,"0.#"),1)=".",FALSE,TRUE)</formula>
    </cfRule>
    <cfRule type="expression" dxfId="2694" priority="12874">
      <formula>IF(RIGHT(TEXT(AI93,"0.#"),1)=".",TRUE,FALSE)</formula>
    </cfRule>
  </conditionalFormatting>
  <conditionalFormatting sqref="AI92">
    <cfRule type="expression" dxfId="2693" priority="12871">
      <formula>IF(RIGHT(TEXT(AI92,"0.#"),1)=".",FALSE,TRUE)</formula>
    </cfRule>
    <cfRule type="expression" dxfId="2692" priority="12872">
      <formula>IF(RIGHT(TEXT(AI92,"0.#"),1)=".",TRUE,FALSE)</formula>
    </cfRule>
  </conditionalFormatting>
  <conditionalFormatting sqref="AM92">
    <cfRule type="expression" dxfId="2691" priority="12869">
      <formula>IF(RIGHT(TEXT(AM92,"0.#"),1)=".",FALSE,TRUE)</formula>
    </cfRule>
    <cfRule type="expression" dxfId="2690" priority="12870">
      <formula>IF(RIGHT(TEXT(AM92,"0.#"),1)=".",TRUE,FALSE)</formula>
    </cfRule>
  </conditionalFormatting>
  <conditionalFormatting sqref="AM93">
    <cfRule type="expression" dxfId="2689" priority="12867">
      <formula>IF(RIGHT(TEXT(AM93,"0.#"),1)=".",FALSE,TRUE)</formula>
    </cfRule>
    <cfRule type="expression" dxfId="2688" priority="12868">
      <formula>IF(RIGHT(TEXT(AM93,"0.#"),1)=".",TRUE,FALSE)</formula>
    </cfRule>
  </conditionalFormatting>
  <conditionalFormatting sqref="AM94">
    <cfRule type="expression" dxfId="2687" priority="12865">
      <formula>IF(RIGHT(TEXT(AM94,"0.#"),1)=".",FALSE,TRUE)</formula>
    </cfRule>
    <cfRule type="expression" dxfId="2686" priority="12866">
      <formula>IF(RIGHT(TEXT(AM94,"0.#"),1)=".",TRUE,FALSE)</formula>
    </cfRule>
  </conditionalFormatting>
  <conditionalFormatting sqref="AE97">
    <cfRule type="expression" dxfId="2685" priority="12851">
      <formula>IF(RIGHT(TEXT(AE97,"0.#"),1)=".",FALSE,TRUE)</formula>
    </cfRule>
    <cfRule type="expression" dxfId="2684" priority="12852">
      <formula>IF(RIGHT(TEXT(AE97,"0.#"),1)=".",TRUE,FALSE)</formula>
    </cfRule>
  </conditionalFormatting>
  <conditionalFormatting sqref="AE98">
    <cfRule type="expression" dxfId="2683" priority="12849">
      <formula>IF(RIGHT(TEXT(AE98,"0.#"),1)=".",FALSE,TRUE)</formula>
    </cfRule>
    <cfRule type="expression" dxfId="2682" priority="12850">
      <formula>IF(RIGHT(TEXT(AE98,"0.#"),1)=".",TRUE,FALSE)</formula>
    </cfRule>
  </conditionalFormatting>
  <conditionalFormatting sqref="AE99">
    <cfRule type="expression" dxfId="2681" priority="12847">
      <formula>IF(RIGHT(TEXT(AE99,"0.#"),1)=".",FALSE,TRUE)</formula>
    </cfRule>
    <cfRule type="expression" dxfId="2680" priority="12848">
      <formula>IF(RIGHT(TEXT(AE99,"0.#"),1)=".",TRUE,FALSE)</formula>
    </cfRule>
  </conditionalFormatting>
  <conditionalFormatting sqref="AI99">
    <cfRule type="expression" dxfId="2679" priority="12845">
      <formula>IF(RIGHT(TEXT(AI99,"0.#"),1)=".",FALSE,TRUE)</formula>
    </cfRule>
    <cfRule type="expression" dxfId="2678" priority="12846">
      <formula>IF(RIGHT(TEXT(AI99,"0.#"),1)=".",TRUE,FALSE)</formula>
    </cfRule>
  </conditionalFormatting>
  <conditionalFormatting sqref="AI98">
    <cfRule type="expression" dxfId="2677" priority="12843">
      <formula>IF(RIGHT(TEXT(AI98,"0.#"),1)=".",FALSE,TRUE)</formula>
    </cfRule>
    <cfRule type="expression" dxfId="2676" priority="12844">
      <formula>IF(RIGHT(TEXT(AI98,"0.#"),1)=".",TRUE,FALSE)</formula>
    </cfRule>
  </conditionalFormatting>
  <conditionalFormatting sqref="AI97">
    <cfRule type="expression" dxfId="2675" priority="12841">
      <formula>IF(RIGHT(TEXT(AI97,"0.#"),1)=".",FALSE,TRUE)</formula>
    </cfRule>
    <cfRule type="expression" dxfId="2674" priority="12842">
      <formula>IF(RIGHT(TEXT(AI97,"0.#"),1)=".",TRUE,FALSE)</formula>
    </cfRule>
  </conditionalFormatting>
  <conditionalFormatting sqref="AM97">
    <cfRule type="expression" dxfId="2673" priority="12839">
      <formula>IF(RIGHT(TEXT(AM97,"0.#"),1)=".",FALSE,TRUE)</formula>
    </cfRule>
    <cfRule type="expression" dxfId="2672" priority="12840">
      <formula>IF(RIGHT(TEXT(AM97,"0.#"),1)=".",TRUE,FALSE)</formula>
    </cfRule>
  </conditionalFormatting>
  <conditionalFormatting sqref="AM98">
    <cfRule type="expression" dxfId="2671" priority="12837">
      <formula>IF(RIGHT(TEXT(AM98,"0.#"),1)=".",FALSE,TRUE)</formula>
    </cfRule>
    <cfRule type="expression" dxfId="2670" priority="12838">
      <formula>IF(RIGHT(TEXT(AM98,"0.#"),1)=".",TRUE,FALSE)</formula>
    </cfRule>
  </conditionalFormatting>
  <conditionalFormatting sqref="AM99">
    <cfRule type="expression" dxfId="2669" priority="12835">
      <formula>IF(RIGHT(TEXT(AM99,"0.#"),1)=".",FALSE,TRUE)</formula>
    </cfRule>
    <cfRule type="expression" dxfId="2668" priority="12836">
      <formula>IF(RIGHT(TEXT(AM99,"0.#"),1)=".",TRUE,FALSE)</formula>
    </cfRule>
  </conditionalFormatting>
  <conditionalFormatting sqref="AI101">
    <cfRule type="expression" dxfId="2667" priority="12821">
      <formula>IF(RIGHT(TEXT(AI101,"0.#"),1)=".",FALSE,TRUE)</formula>
    </cfRule>
    <cfRule type="expression" dxfId="2666" priority="12822">
      <formula>IF(RIGHT(TEXT(AI101,"0.#"),1)=".",TRUE,FALSE)</formula>
    </cfRule>
  </conditionalFormatting>
  <conditionalFormatting sqref="AM101">
    <cfRule type="expression" dxfId="2665" priority="12819">
      <formula>IF(RIGHT(TEXT(AM101,"0.#"),1)=".",FALSE,TRUE)</formula>
    </cfRule>
    <cfRule type="expression" dxfId="2664" priority="12820">
      <formula>IF(RIGHT(TEXT(AM101,"0.#"),1)=".",TRUE,FALSE)</formula>
    </cfRule>
  </conditionalFormatting>
  <conditionalFormatting sqref="AE102">
    <cfRule type="expression" dxfId="2663" priority="12817">
      <formula>IF(RIGHT(TEXT(AE102,"0.#"),1)=".",FALSE,TRUE)</formula>
    </cfRule>
    <cfRule type="expression" dxfId="2662" priority="12818">
      <formula>IF(RIGHT(TEXT(AE102,"0.#"),1)=".",TRUE,FALSE)</formula>
    </cfRule>
  </conditionalFormatting>
  <conditionalFormatting sqref="AI102">
    <cfRule type="expression" dxfId="2661" priority="12815">
      <formula>IF(RIGHT(TEXT(AI102,"0.#"),1)=".",FALSE,TRUE)</formula>
    </cfRule>
    <cfRule type="expression" dxfId="2660" priority="12816">
      <formula>IF(RIGHT(TEXT(AI102,"0.#"),1)=".",TRUE,FALSE)</formula>
    </cfRule>
  </conditionalFormatting>
  <conditionalFormatting sqref="AM102">
    <cfRule type="expression" dxfId="2659" priority="12813">
      <formula>IF(RIGHT(TEXT(AM102,"0.#"),1)=".",FALSE,TRUE)</formula>
    </cfRule>
    <cfRule type="expression" dxfId="2658" priority="12814">
      <formula>IF(RIGHT(TEXT(AM102,"0.#"),1)=".",TRUE,FALSE)</formula>
    </cfRule>
  </conditionalFormatting>
  <conditionalFormatting sqref="AQ102">
    <cfRule type="expression" dxfId="2657" priority="12811">
      <formula>IF(RIGHT(TEXT(AQ102,"0.#"),1)=".",FALSE,TRUE)</formula>
    </cfRule>
    <cfRule type="expression" dxfId="2656" priority="12812">
      <formula>IF(RIGHT(TEXT(AQ102,"0.#"),1)=".",TRUE,FALSE)</formula>
    </cfRule>
  </conditionalFormatting>
  <conditionalFormatting sqref="AE104">
    <cfRule type="expression" dxfId="2655" priority="12809">
      <formula>IF(RIGHT(TEXT(AE104,"0.#"),1)=".",FALSE,TRUE)</formula>
    </cfRule>
    <cfRule type="expression" dxfId="2654" priority="12810">
      <formula>IF(RIGHT(TEXT(AE104,"0.#"),1)=".",TRUE,FALSE)</formula>
    </cfRule>
  </conditionalFormatting>
  <conditionalFormatting sqref="AI104">
    <cfRule type="expression" dxfId="2653" priority="12807">
      <formula>IF(RIGHT(TEXT(AI104,"0.#"),1)=".",FALSE,TRUE)</formula>
    </cfRule>
    <cfRule type="expression" dxfId="2652" priority="12808">
      <formula>IF(RIGHT(TEXT(AI104,"0.#"),1)=".",TRUE,FALSE)</formula>
    </cfRule>
  </conditionalFormatting>
  <conditionalFormatting sqref="AM104">
    <cfRule type="expression" dxfId="2651" priority="12805">
      <formula>IF(RIGHT(TEXT(AM104,"0.#"),1)=".",FALSE,TRUE)</formula>
    </cfRule>
    <cfRule type="expression" dxfId="2650" priority="12806">
      <formula>IF(RIGHT(TEXT(AM104,"0.#"),1)=".",TRUE,FALSE)</formula>
    </cfRule>
  </conditionalFormatting>
  <conditionalFormatting sqref="AE105">
    <cfRule type="expression" dxfId="2649" priority="12803">
      <formula>IF(RIGHT(TEXT(AE105,"0.#"),1)=".",FALSE,TRUE)</formula>
    </cfRule>
    <cfRule type="expression" dxfId="2648" priority="12804">
      <formula>IF(RIGHT(TEXT(AE105,"0.#"),1)=".",TRUE,FALSE)</formula>
    </cfRule>
  </conditionalFormatting>
  <conditionalFormatting sqref="AI105">
    <cfRule type="expression" dxfId="2647" priority="12801">
      <formula>IF(RIGHT(TEXT(AI105,"0.#"),1)=".",FALSE,TRUE)</formula>
    </cfRule>
    <cfRule type="expression" dxfId="2646" priority="12802">
      <formula>IF(RIGHT(TEXT(AI105,"0.#"),1)=".",TRUE,FALSE)</formula>
    </cfRule>
  </conditionalFormatting>
  <conditionalFormatting sqref="AM105">
    <cfRule type="expression" dxfId="2645" priority="12799">
      <formula>IF(RIGHT(TEXT(AM105,"0.#"),1)=".",FALSE,TRUE)</formula>
    </cfRule>
    <cfRule type="expression" dxfId="2644" priority="12800">
      <formula>IF(RIGHT(TEXT(AM105,"0.#"),1)=".",TRUE,FALSE)</formula>
    </cfRule>
  </conditionalFormatting>
  <conditionalFormatting sqref="AE107">
    <cfRule type="expression" dxfId="2643" priority="12795">
      <formula>IF(RIGHT(TEXT(AE107,"0.#"),1)=".",FALSE,TRUE)</formula>
    </cfRule>
    <cfRule type="expression" dxfId="2642" priority="12796">
      <formula>IF(RIGHT(TEXT(AE107,"0.#"),1)=".",TRUE,FALSE)</formula>
    </cfRule>
  </conditionalFormatting>
  <conditionalFormatting sqref="AI107">
    <cfRule type="expression" dxfId="2641" priority="12793">
      <formula>IF(RIGHT(TEXT(AI107,"0.#"),1)=".",FALSE,TRUE)</formula>
    </cfRule>
    <cfRule type="expression" dxfId="2640" priority="12794">
      <formula>IF(RIGHT(TEXT(AI107,"0.#"),1)=".",TRUE,FALSE)</formula>
    </cfRule>
  </conditionalFormatting>
  <conditionalFormatting sqref="AM107">
    <cfRule type="expression" dxfId="2639" priority="12791">
      <formula>IF(RIGHT(TEXT(AM107,"0.#"),1)=".",FALSE,TRUE)</formula>
    </cfRule>
    <cfRule type="expression" dxfId="2638" priority="12792">
      <formula>IF(RIGHT(TEXT(AM107,"0.#"),1)=".",TRUE,FALSE)</formula>
    </cfRule>
  </conditionalFormatting>
  <conditionalFormatting sqref="AE108">
    <cfRule type="expression" dxfId="2637" priority="12789">
      <formula>IF(RIGHT(TEXT(AE108,"0.#"),1)=".",FALSE,TRUE)</formula>
    </cfRule>
    <cfRule type="expression" dxfId="2636" priority="12790">
      <formula>IF(RIGHT(TEXT(AE108,"0.#"),1)=".",TRUE,FALSE)</formula>
    </cfRule>
  </conditionalFormatting>
  <conditionalFormatting sqref="AI108">
    <cfRule type="expression" dxfId="2635" priority="12787">
      <formula>IF(RIGHT(TEXT(AI108,"0.#"),1)=".",FALSE,TRUE)</formula>
    </cfRule>
    <cfRule type="expression" dxfId="2634" priority="12788">
      <formula>IF(RIGHT(TEXT(AI108,"0.#"),1)=".",TRUE,FALSE)</formula>
    </cfRule>
  </conditionalFormatting>
  <conditionalFormatting sqref="AM108">
    <cfRule type="expression" dxfId="2633" priority="12785">
      <formula>IF(RIGHT(TEXT(AM108,"0.#"),1)=".",FALSE,TRUE)</formula>
    </cfRule>
    <cfRule type="expression" dxfId="2632" priority="12786">
      <formula>IF(RIGHT(TEXT(AM108,"0.#"),1)=".",TRUE,FALSE)</formula>
    </cfRule>
  </conditionalFormatting>
  <conditionalFormatting sqref="AE110">
    <cfRule type="expression" dxfId="2631" priority="12781">
      <formula>IF(RIGHT(TEXT(AE110,"0.#"),1)=".",FALSE,TRUE)</formula>
    </cfRule>
    <cfRule type="expression" dxfId="2630" priority="12782">
      <formula>IF(RIGHT(TEXT(AE110,"0.#"),1)=".",TRUE,FALSE)</formula>
    </cfRule>
  </conditionalFormatting>
  <conditionalFormatting sqref="AI110">
    <cfRule type="expression" dxfId="2629" priority="12779">
      <formula>IF(RIGHT(TEXT(AI110,"0.#"),1)=".",FALSE,TRUE)</formula>
    </cfRule>
    <cfRule type="expression" dxfId="2628" priority="12780">
      <formula>IF(RIGHT(TEXT(AI110,"0.#"),1)=".",TRUE,FALSE)</formula>
    </cfRule>
  </conditionalFormatting>
  <conditionalFormatting sqref="AM110">
    <cfRule type="expression" dxfId="2627" priority="12777">
      <formula>IF(RIGHT(TEXT(AM110,"0.#"),1)=".",FALSE,TRUE)</formula>
    </cfRule>
    <cfRule type="expression" dxfId="2626" priority="12778">
      <formula>IF(RIGHT(TEXT(AM110,"0.#"),1)=".",TRUE,FALSE)</formula>
    </cfRule>
  </conditionalFormatting>
  <conditionalFormatting sqref="AE111">
    <cfRule type="expression" dxfId="2625" priority="12775">
      <formula>IF(RIGHT(TEXT(AE111,"0.#"),1)=".",FALSE,TRUE)</formula>
    </cfRule>
    <cfRule type="expression" dxfId="2624" priority="12776">
      <formula>IF(RIGHT(TEXT(AE111,"0.#"),1)=".",TRUE,FALSE)</formula>
    </cfRule>
  </conditionalFormatting>
  <conditionalFormatting sqref="AI111">
    <cfRule type="expression" dxfId="2623" priority="12773">
      <formula>IF(RIGHT(TEXT(AI111,"0.#"),1)=".",FALSE,TRUE)</formula>
    </cfRule>
    <cfRule type="expression" dxfId="2622" priority="12774">
      <formula>IF(RIGHT(TEXT(AI111,"0.#"),1)=".",TRUE,FALSE)</formula>
    </cfRule>
  </conditionalFormatting>
  <conditionalFormatting sqref="AM111">
    <cfRule type="expression" dxfId="2621" priority="12771">
      <formula>IF(RIGHT(TEXT(AM111,"0.#"),1)=".",FALSE,TRUE)</formula>
    </cfRule>
    <cfRule type="expression" dxfId="2620" priority="12772">
      <formula>IF(RIGHT(TEXT(AM111,"0.#"),1)=".",TRUE,FALSE)</formula>
    </cfRule>
  </conditionalFormatting>
  <conditionalFormatting sqref="AE113">
    <cfRule type="expression" dxfId="2619" priority="12767">
      <formula>IF(RIGHT(TEXT(AE113,"0.#"),1)=".",FALSE,TRUE)</formula>
    </cfRule>
    <cfRule type="expression" dxfId="2618" priority="12768">
      <formula>IF(RIGHT(TEXT(AE113,"0.#"),1)=".",TRUE,FALSE)</formula>
    </cfRule>
  </conditionalFormatting>
  <conditionalFormatting sqref="AI113">
    <cfRule type="expression" dxfId="2617" priority="12765">
      <formula>IF(RIGHT(TEXT(AI113,"0.#"),1)=".",FALSE,TRUE)</formula>
    </cfRule>
    <cfRule type="expression" dxfId="2616" priority="12766">
      <formula>IF(RIGHT(TEXT(AI113,"0.#"),1)=".",TRUE,FALSE)</formula>
    </cfRule>
  </conditionalFormatting>
  <conditionalFormatting sqref="AM113">
    <cfRule type="expression" dxfId="2615" priority="12763">
      <formula>IF(RIGHT(TEXT(AM113,"0.#"),1)=".",FALSE,TRUE)</formula>
    </cfRule>
    <cfRule type="expression" dxfId="2614" priority="12764">
      <formula>IF(RIGHT(TEXT(AM113,"0.#"),1)=".",TRUE,FALSE)</formula>
    </cfRule>
  </conditionalFormatting>
  <conditionalFormatting sqref="AE114">
    <cfRule type="expression" dxfId="2613" priority="12761">
      <formula>IF(RIGHT(TEXT(AE114,"0.#"),1)=".",FALSE,TRUE)</formula>
    </cfRule>
    <cfRule type="expression" dxfId="2612" priority="12762">
      <formula>IF(RIGHT(TEXT(AE114,"0.#"),1)=".",TRUE,FALSE)</formula>
    </cfRule>
  </conditionalFormatting>
  <conditionalFormatting sqref="AI114">
    <cfRule type="expression" dxfId="2611" priority="12759">
      <formula>IF(RIGHT(TEXT(AI114,"0.#"),1)=".",FALSE,TRUE)</formula>
    </cfRule>
    <cfRule type="expression" dxfId="2610" priority="12760">
      <formula>IF(RIGHT(TEXT(AI114,"0.#"),1)=".",TRUE,FALSE)</formula>
    </cfRule>
  </conditionalFormatting>
  <conditionalFormatting sqref="AM114">
    <cfRule type="expression" dxfId="2609" priority="12757">
      <formula>IF(RIGHT(TEXT(AM114,"0.#"),1)=".",FALSE,TRUE)</formula>
    </cfRule>
    <cfRule type="expression" dxfId="2608" priority="12758">
      <formula>IF(RIGHT(TEXT(AM114,"0.#"),1)=".",TRUE,FALSE)</formula>
    </cfRule>
  </conditionalFormatting>
  <conditionalFormatting sqref="AQ116">
    <cfRule type="expression" dxfId="2607" priority="12753">
      <formula>IF(RIGHT(TEXT(AQ116,"0.#"),1)=".",FALSE,TRUE)</formula>
    </cfRule>
    <cfRule type="expression" dxfId="2606" priority="12754">
      <formula>IF(RIGHT(TEXT(AQ116,"0.#"),1)=".",TRUE,FALSE)</formula>
    </cfRule>
  </conditionalFormatting>
  <conditionalFormatting sqref="AM116">
    <cfRule type="expression" dxfId="2605" priority="12749">
      <formula>IF(RIGHT(TEXT(AM116,"0.#"),1)=".",FALSE,TRUE)</formula>
    </cfRule>
    <cfRule type="expression" dxfId="2604" priority="12750">
      <formula>IF(RIGHT(TEXT(AM116,"0.#"),1)=".",TRUE,FALSE)</formula>
    </cfRule>
  </conditionalFormatting>
  <conditionalFormatting sqref="AM117">
    <cfRule type="expression" dxfId="2603" priority="12747">
      <formula>IF(RIGHT(TEXT(AM117,"0.#"),1)=".",FALSE,TRUE)</formula>
    </cfRule>
    <cfRule type="expression" dxfId="2602" priority="12748">
      <formula>IF(RIGHT(TEXT(AM117,"0.#"),1)=".",TRUE,FALSE)</formula>
    </cfRule>
  </conditionalFormatting>
  <conditionalFormatting sqref="AQ117">
    <cfRule type="expression" dxfId="2601" priority="12741">
      <formula>IF(RIGHT(TEXT(AQ117,"0.#"),1)=".",FALSE,TRUE)</formula>
    </cfRule>
    <cfRule type="expression" dxfId="2600" priority="12742">
      <formula>IF(RIGHT(TEXT(AQ117,"0.#"),1)=".",TRUE,FALSE)</formula>
    </cfRule>
  </conditionalFormatting>
  <conditionalFormatting sqref="AQ119">
    <cfRule type="expression" dxfId="2599" priority="12739">
      <formula>IF(RIGHT(TEXT(AQ119,"0.#"),1)=".",FALSE,TRUE)</formula>
    </cfRule>
    <cfRule type="expression" dxfId="2598" priority="12740">
      <formula>IF(RIGHT(TEXT(AQ119,"0.#"),1)=".",TRUE,FALSE)</formula>
    </cfRule>
  </conditionalFormatting>
  <conditionalFormatting sqref="AM119">
    <cfRule type="expression" dxfId="2597" priority="12735">
      <formula>IF(RIGHT(TEXT(AM119,"0.#"),1)=".",FALSE,TRUE)</formula>
    </cfRule>
    <cfRule type="expression" dxfId="2596" priority="12736">
      <formula>IF(RIGHT(TEXT(AM119,"0.#"),1)=".",TRUE,FALSE)</formula>
    </cfRule>
  </conditionalFormatting>
  <conditionalFormatting sqref="AQ120">
    <cfRule type="expression" dxfId="2595" priority="12727">
      <formula>IF(RIGHT(TEXT(AQ120,"0.#"),1)=".",FALSE,TRUE)</formula>
    </cfRule>
    <cfRule type="expression" dxfId="2594" priority="12728">
      <formula>IF(RIGHT(TEXT(AQ120,"0.#"),1)=".",TRUE,FALSE)</formula>
    </cfRule>
  </conditionalFormatting>
  <conditionalFormatting sqref="AQ122">
    <cfRule type="expression" dxfId="2593" priority="12725">
      <formula>IF(RIGHT(TEXT(AQ122,"0.#"),1)=".",FALSE,TRUE)</formula>
    </cfRule>
    <cfRule type="expression" dxfId="2592" priority="12726">
      <formula>IF(RIGHT(TEXT(AQ122,"0.#"),1)=".",TRUE,FALSE)</formula>
    </cfRule>
  </conditionalFormatting>
  <conditionalFormatting sqref="AM122">
    <cfRule type="expression" dxfId="2591" priority="12721">
      <formula>IF(RIGHT(TEXT(AM122,"0.#"),1)=".",FALSE,TRUE)</formula>
    </cfRule>
    <cfRule type="expression" dxfId="2590" priority="12722">
      <formula>IF(RIGHT(TEXT(AM122,"0.#"),1)=".",TRUE,FALSE)</formula>
    </cfRule>
  </conditionalFormatting>
  <conditionalFormatting sqref="AQ123">
    <cfRule type="expression" dxfId="2589" priority="12713">
      <formula>IF(RIGHT(TEXT(AQ123,"0.#"),1)=".",FALSE,TRUE)</formula>
    </cfRule>
    <cfRule type="expression" dxfId="2588" priority="12714">
      <formula>IF(RIGHT(TEXT(AQ123,"0.#"),1)=".",TRUE,FALSE)</formula>
    </cfRule>
  </conditionalFormatting>
  <conditionalFormatting sqref="AE125 AQ125">
    <cfRule type="expression" dxfId="2587" priority="12711">
      <formula>IF(RIGHT(TEXT(AE125,"0.#"),1)=".",FALSE,TRUE)</formula>
    </cfRule>
    <cfRule type="expression" dxfId="2586" priority="12712">
      <formula>IF(RIGHT(TEXT(AE125,"0.#"),1)=".",TRUE,FALSE)</formula>
    </cfRule>
  </conditionalFormatting>
  <conditionalFormatting sqref="AI125">
    <cfRule type="expression" dxfId="2585" priority="12709">
      <formula>IF(RIGHT(TEXT(AI125,"0.#"),1)=".",FALSE,TRUE)</formula>
    </cfRule>
    <cfRule type="expression" dxfId="2584" priority="12710">
      <formula>IF(RIGHT(TEXT(AI125,"0.#"),1)=".",TRUE,FALSE)</formula>
    </cfRule>
  </conditionalFormatting>
  <conditionalFormatting sqref="AM125">
    <cfRule type="expression" dxfId="2583" priority="12707">
      <formula>IF(RIGHT(TEXT(AM125,"0.#"),1)=".",FALSE,TRUE)</formula>
    </cfRule>
    <cfRule type="expression" dxfId="2582" priority="12708">
      <formula>IF(RIGHT(TEXT(AM125,"0.#"),1)=".",TRUE,FALSE)</formula>
    </cfRule>
  </conditionalFormatting>
  <conditionalFormatting sqref="AQ126">
    <cfRule type="expression" dxfId="2581" priority="12699">
      <formula>IF(RIGHT(TEXT(AQ126,"0.#"),1)=".",FALSE,TRUE)</formula>
    </cfRule>
    <cfRule type="expression" dxfId="2580" priority="12700">
      <formula>IF(RIGHT(TEXT(AQ126,"0.#"),1)=".",TRUE,FALSE)</formula>
    </cfRule>
  </conditionalFormatting>
  <conditionalFormatting sqref="AE128 AQ128">
    <cfRule type="expression" dxfId="2579" priority="12697">
      <formula>IF(RIGHT(TEXT(AE128,"0.#"),1)=".",FALSE,TRUE)</formula>
    </cfRule>
    <cfRule type="expression" dxfId="2578" priority="12698">
      <formula>IF(RIGHT(TEXT(AE128,"0.#"),1)=".",TRUE,FALSE)</formula>
    </cfRule>
  </conditionalFormatting>
  <conditionalFormatting sqref="AI128">
    <cfRule type="expression" dxfId="2577" priority="12695">
      <formula>IF(RIGHT(TEXT(AI128,"0.#"),1)=".",FALSE,TRUE)</formula>
    </cfRule>
    <cfRule type="expression" dxfId="2576" priority="12696">
      <formula>IF(RIGHT(TEXT(AI128,"0.#"),1)=".",TRUE,FALSE)</formula>
    </cfRule>
  </conditionalFormatting>
  <conditionalFormatting sqref="AM128">
    <cfRule type="expression" dxfId="2575" priority="12693">
      <formula>IF(RIGHT(TEXT(AM128,"0.#"),1)=".",FALSE,TRUE)</formula>
    </cfRule>
    <cfRule type="expression" dxfId="2574" priority="12694">
      <formula>IF(RIGHT(TEXT(AM128,"0.#"),1)=".",TRUE,FALSE)</formula>
    </cfRule>
  </conditionalFormatting>
  <conditionalFormatting sqref="AQ129">
    <cfRule type="expression" dxfId="2573" priority="12685">
      <formula>IF(RIGHT(TEXT(AQ129,"0.#"),1)=".",FALSE,TRUE)</formula>
    </cfRule>
    <cfRule type="expression" dxfId="2572" priority="12686">
      <formula>IF(RIGHT(TEXT(AQ129,"0.#"),1)=".",TRUE,FALSE)</formula>
    </cfRule>
  </conditionalFormatting>
  <conditionalFormatting sqref="AE75">
    <cfRule type="expression" dxfId="2571" priority="12683">
      <formula>IF(RIGHT(TEXT(AE75,"0.#"),1)=".",FALSE,TRUE)</formula>
    </cfRule>
    <cfRule type="expression" dxfId="2570" priority="12684">
      <formula>IF(RIGHT(TEXT(AE75,"0.#"),1)=".",TRUE,FALSE)</formula>
    </cfRule>
  </conditionalFormatting>
  <conditionalFormatting sqref="AE76">
    <cfRule type="expression" dxfId="2569" priority="12681">
      <formula>IF(RIGHT(TEXT(AE76,"0.#"),1)=".",FALSE,TRUE)</formula>
    </cfRule>
    <cfRule type="expression" dxfId="2568" priority="12682">
      <formula>IF(RIGHT(TEXT(AE76,"0.#"),1)=".",TRUE,FALSE)</formula>
    </cfRule>
  </conditionalFormatting>
  <conditionalFormatting sqref="AE77">
    <cfRule type="expression" dxfId="2567" priority="12679">
      <formula>IF(RIGHT(TEXT(AE77,"0.#"),1)=".",FALSE,TRUE)</formula>
    </cfRule>
    <cfRule type="expression" dxfId="2566" priority="12680">
      <formula>IF(RIGHT(TEXT(AE77,"0.#"),1)=".",TRUE,FALSE)</formula>
    </cfRule>
  </conditionalFormatting>
  <conditionalFormatting sqref="AI77">
    <cfRule type="expression" dxfId="2565" priority="12677">
      <formula>IF(RIGHT(TEXT(AI77,"0.#"),1)=".",FALSE,TRUE)</formula>
    </cfRule>
    <cfRule type="expression" dxfId="2564" priority="12678">
      <formula>IF(RIGHT(TEXT(AI77,"0.#"),1)=".",TRUE,FALSE)</formula>
    </cfRule>
  </conditionalFormatting>
  <conditionalFormatting sqref="AI76">
    <cfRule type="expression" dxfId="2563" priority="12675">
      <formula>IF(RIGHT(TEXT(AI76,"0.#"),1)=".",FALSE,TRUE)</formula>
    </cfRule>
    <cfRule type="expression" dxfId="2562" priority="12676">
      <formula>IF(RIGHT(TEXT(AI76,"0.#"),1)=".",TRUE,FALSE)</formula>
    </cfRule>
  </conditionalFormatting>
  <conditionalFormatting sqref="AI75">
    <cfRule type="expression" dxfId="2561" priority="12673">
      <formula>IF(RIGHT(TEXT(AI75,"0.#"),1)=".",FALSE,TRUE)</formula>
    </cfRule>
    <cfRule type="expression" dxfId="2560" priority="12674">
      <formula>IF(RIGHT(TEXT(AI75,"0.#"),1)=".",TRUE,FALSE)</formula>
    </cfRule>
  </conditionalFormatting>
  <conditionalFormatting sqref="AM75">
    <cfRule type="expression" dxfId="2559" priority="12671">
      <formula>IF(RIGHT(TEXT(AM75,"0.#"),1)=".",FALSE,TRUE)</formula>
    </cfRule>
    <cfRule type="expression" dxfId="2558" priority="12672">
      <formula>IF(RIGHT(TEXT(AM75,"0.#"),1)=".",TRUE,FALSE)</formula>
    </cfRule>
  </conditionalFormatting>
  <conditionalFormatting sqref="AM76">
    <cfRule type="expression" dxfId="2557" priority="12669">
      <formula>IF(RIGHT(TEXT(AM76,"0.#"),1)=".",FALSE,TRUE)</formula>
    </cfRule>
    <cfRule type="expression" dxfId="2556" priority="12670">
      <formula>IF(RIGHT(TEXT(AM76,"0.#"),1)=".",TRUE,FALSE)</formula>
    </cfRule>
  </conditionalFormatting>
  <conditionalFormatting sqref="AM77">
    <cfRule type="expression" dxfId="2555" priority="12667">
      <formula>IF(RIGHT(TEXT(AM77,"0.#"),1)=".",FALSE,TRUE)</formula>
    </cfRule>
    <cfRule type="expression" dxfId="2554" priority="12668">
      <formula>IF(RIGHT(TEXT(AM77,"0.#"),1)=".",TRUE,FALSE)</formula>
    </cfRule>
  </conditionalFormatting>
  <conditionalFormatting sqref="AE433">
    <cfRule type="expression" dxfId="2553" priority="12623">
      <formula>IF(RIGHT(TEXT(AE433,"0.#"),1)=".",FALSE,TRUE)</formula>
    </cfRule>
    <cfRule type="expression" dxfId="2552" priority="12624">
      <formula>IF(RIGHT(TEXT(AE433,"0.#"),1)=".",TRUE,FALSE)</formula>
    </cfRule>
  </conditionalFormatting>
  <conditionalFormatting sqref="AM435">
    <cfRule type="expression" dxfId="2551" priority="12607">
      <formula>IF(RIGHT(TEXT(AM435,"0.#"),1)=".",FALSE,TRUE)</formula>
    </cfRule>
    <cfRule type="expression" dxfId="2550" priority="12608">
      <formula>IF(RIGHT(TEXT(AM435,"0.#"),1)=".",TRUE,FALSE)</formula>
    </cfRule>
  </conditionalFormatting>
  <conditionalFormatting sqref="AE434">
    <cfRule type="expression" dxfId="2549" priority="12621">
      <formula>IF(RIGHT(TEXT(AE434,"0.#"),1)=".",FALSE,TRUE)</formula>
    </cfRule>
    <cfRule type="expression" dxfId="2548" priority="12622">
      <formula>IF(RIGHT(TEXT(AE434,"0.#"),1)=".",TRUE,FALSE)</formula>
    </cfRule>
  </conditionalFormatting>
  <conditionalFormatting sqref="AE435">
    <cfRule type="expression" dxfId="2547" priority="12619">
      <formula>IF(RIGHT(TEXT(AE435,"0.#"),1)=".",FALSE,TRUE)</formula>
    </cfRule>
    <cfRule type="expression" dxfId="2546" priority="12620">
      <formula>IF(RIGHT(TEXT(AE435,"0.#"),1)=".",TRUE,FALSE)</formula>
    </cfRule>
  </conditionalFormatting>
  <conditionalFormatting sqref="AM433">
    <cfRule type="expression" dxfId="2545" priority="12611">
      <formula>IF(RIGHT(TEXT(AM433,"0.#"),1)=".",FALSE,TRUE)</formula>
    </cfRule>
    <cfRule type="expression" dxfId="2544" priority="12612">
      <formula>IF(RIGHT(TEXT(AM433,"0.#"),1)=".",TRUE,FALSE)</formula>
    </cfRule>
  </conditionalFormatting>
  <conditionalFormatting sqref="AM434">
    <cfRule type="expression" dxfId="2543" priority="12609">
      <formula>IF(RIGHT(TEXT(AM434,"0.#"),1)=".",FALSE,TRUE)</formula>
    </cfRule>
    <cfRule type="expression" dxfId="2542" priority="12610">
      <formula>IF(RIGHT(TEXT(AM434,"0.#"),1)=".",TRUE,FALSE)</formula>
    </cfRule>
  </conditionalFormatting>
  <conditionalFormatting sqref="AU433">
    <cfRule type="expression" dxfId="2541" priority="12599">
      <formula>IF(RIGHT(TEXT(AU433,"0.#"),1)=".",FALSE,TRUE)</formula>
    </cfRule>
    <cfRule type="expression" dxfId="2540" priority="12600">
      <formula>IF(RIGHT(TEXT(AU433,"0.#"),1)=".",TRUE,FALSE)</formula>
    </cfRule>
  </conditionalFormatting>
  <conditionalFormatting sqref="AU434">
    <cfRule type="expression" dxfId="2539" priority="12597">
      <formula>IF(RIGHT(TEXT(AU434,"0.#"),1)=".",FALSE,TRUE)</formula>
    </cfRule>
    <cfRule type="expression" dxfId="2538" priority="12598">
      <formula>IF(RIGHT(TEXT(AU434,"0.#"),1)=".",TRUE,FALSE)</formula>
    </cfRule>
  </conditionalFormatting>
  <conditionalFormatting sqref="AU435">
    <cfRule type="expression" dxfId="2537" priority="12595">
      <formula>IF(RIGHT(TEXT(AU435,"0.#"),1)=".",FALSE,TRUE)</formula>
    </cfRule>
    <cfRule type="expression" dxfId="2536" priority="12596">
      <formula>IF(RIGHT(TEXT(AU435,"0.#"),1)=".",TRUE,FALSE)</formula>
    </cfRule>
  </conditionalFormatting>
  <conditionalFormatting sqref="AI435">
    <cfRule type="expression" dxfId="2535" priority="12529">
      <formula>IF(RIGHT(TEXT(AI435,"0.#"),1)=".",FALSE,TRUE)</formula>
    </cfRule>
    <cfRule type="expression" dxfId="2534" priority="12530">
      <formula>IF(RIGHT(TEXT(AI435,"0.#"),1)=".",TRUE,FALSE)</formula>
    </cfRule>
  </conditionalFormatting>
  <conditionalFormatting sqref="AI433">
    <cfRule type="expression" dxfId="2533" priority="12533">
      <formula>IF(RIGHT(TEXT(AI433,"0.#"),1)=".",FALSE,TRUE)</formula>
    </cfRule>
    <cfRule type="expression" dxfId="2532" priority="12534">
      <formula>IF(RIGHT(TEXT(AI433,"0.#"),1)=".",TRUE,FALSE)</formula>
    </cfRule>
  </conditionalFormatting>
  <conditionalFormatting sqref="AI434">
    <cfRule type="expression" dxfId="2531" priority="12531">
      <formula>IF(RIGHT(TEXT(AI434,"0.#"),1)=".",FALSE,TRUE)</formula>
    </cfRule>
    <cfRule type="expression" dxfId="2530" priority="12532">
      <formula>IF(RIGHT(TEXT(AI434,"0.#"),1)=".",TRUE,FALSE)</formula>
    </cfRule>
  </conditionalFormatting>
  <conditionalFormatting sqref="AQ434">
    <cfRule type="expression" dxfId="2529" priority="12515">
      <formula>IF(RIGHT(TEXT(AQ434,"0.#"),1)=".",FALSE,TRUE)</formula>
    </cfRule>
    <cfRule type="expression" dxfId="2528" priority="12516">
      <formula>IF(RIGHT(TEXT(AQ434,"0.#"),1)=".",TRUE,FALSE)</formula>
    </cfRule>
  </conditionalFormatting>
  <conditionalFormatting sqref="AQ435">
    <cfRule type="expression" dxfId="2527" priority="12501">
      <formula>IF(RIGHT(TEXT(AQ435,"0.#"),1)=".",FALSE,TRUE)</formula>
    </cfRule>
    <cfRule type="expression" dxfId="2526" priority="12502">
      <formula>IF(RIGHT(TEXT(AQ435,"0.#"),1)=".",TRUE,FALSE)</formula>
    </cfRule>
  </conditionalFormatting>
  <conditionalFormatting sqref="AQ433">
    <cfRule type="expression" dxfId="2525" priority="12499">
      <formula>IF(RIGHT(TEXT(AQ433,"0.#"),1)=".",FALSE,TRUE)</formula>
    </cfRule>
    <cfRule type="expression" dxfId="2524" priority="12500">
      <formula>IF(RIGHT(TEXT(AQ433,"0.#"),1)=".",TRUE,FALSE)</formula>
    </cfRule>
  </conditionalFormatting>
  <conditionalFormatting sqref="AL839:AO866">
    <cfRule type="expression" dxfId="2523" priority="6223">
      <formula>IF(AND(AL839&gt;=0, RIGHT(TEXT(AL839,"0.#"),1)&lt;&gt;"."),TRUE,FALSE)</formula>
    </cfRule>
    <cfRule type="expression" dxfId="2522" priority="6224">
      <formula>IF(AND(AL839&gt;=0, RIGHT(TEXT(AL839,"0.#"),1)="."),TRUE,FALSE)</formula>
    </cfRule>
    <cfRule type="expression" dxfId="2521" priority="6225">
      <formula>IF(AND(AL839&lt;0, RIGHT(TEXT(AL839,"0.#"),1)&lt;&gt;"."),TRUE,FALSE)</formula>
    </cfRule>
    <cfRule type="expression" dxfId="2520" priority="6226">
      <formula>IF(AND(AL839&lt;0, RIGHT(TEXT(AL839,"0.#"),1)="."),TRUE,FALSE)</formula>
    </cfRule>
  </conditionalFormatting>
  <conditionalFormatting sqref="AQ53:AQ55">
    <cfRule type="expression" dxfId="2519" priority="4245">
      <formula>IF(RIGHT(TEXT(AQ53,"0.#"),1)=".",FALSE,TRUE)</formula>
    </cfRule>
    <cfRule type="expression" dxfId="2518" priority="4246">
      <formula>IF(RIGHT(TEXT(AQ53,"0.#"),1)=".",TRUE,FALSE)</formula>
    </cfRule>
  </conditionalFormatting>
  <conditionalFormatting sqref="AU53:AU55">
    <cfRule type="expression" dxfId="2517" priority="4243">
      <formula>IF(RIGHT(TEXT(AU53,"0.#"),1)=".",FALSE,TRUE)</formula>
    </cfRule>
    <cfRule type="expression" dxfId="2516" priority="4244">
      <formula>IF(RIGHT(TEXT(AU53,"0.#"),1)=".",TRUE,FALSE)</formula>
    </cfRule>
  </conditionalFormatting>
  <conditionalFormatting sqref="AQ60:AQ62">
    <cfRule type="expression" dxfId="2515" priority="4241">
      <formula>IF(RIGHT(TEXT(AQ60,"0.#"),1)=".",FALSE,TRUE)</formula>
    </cfRule>
    <cfRule type="expression" dxfId="2514" priority="4242">
      <formula>IF(RIGHT(TEXT(AQ60,"0.#"),1)=".",TRUE,FALSE)</formula>
    </cfRule>
  </conditionalFormatting>
  <conditionalFormatting sqref="AU60:AU62">
    <cfRule type="expression" dxfId="2513" priority="4239">
      <formula>IF(RIGHT(TEXT(AU60,"0.#"),1)=".",FALSE,TRUE)</formula>
    </cfRule>
    <cfRule type="expression" dxfId="2512" priority="4240">
      <formula>IF(RIGHT(TEXT(AU60,"0.#"),1)=".",TRUE,FALSE)</formula>
    </cfRule>
  </conditionalFormatting>
  <conditionalFormatting sqref="AQ75:AQ77">
    <cfRule type="expression" dxfId="2511" priority="4237">
      <formula>IF(RIGHT(TEXT(AQ75,"0.#"),1)=".",FALSE,TRUE)</formula>
    </cfRule>
    <cfRule type="expression" dxfId="2510" priority="4238">
      <formula>IF(RIGHT(TEXT(AQ75,"0.#"),1)=".",TRUE,FALSE)</formula>
    </cfRule>
  </conditionalFormatting>
  <conditionalFormatting sqref="AU75:AU77">
    <cfRule type="expression" dxfId="2509" priority="4235">
      <formula>IF(RIGHT(TEXT(AU75,"0.#"),1)=".",FALSE,TRUE)</formula>
    </cfRule>
    <cfRule type="expression" dxfId="2508" priority="4236">
      <formula>IF(RIGHT(TEXT(AU75,"0.#"),1)=".",TRUE,FALSE)</formula>
    </cfRule>
  </conditionalFormatting>
  <conditionalFormatting sqref="AQ87:AQ89">
    <cfRule type="expression" dxfId="2507" priority="4233">
      <formula>IF(RIGHT(TEXT(AQ87,"0.#"),1)=".",FALSE,TRUE)</formula>
    </cfRule>
    <cfRule type="expression" dxfId="2506" priority="4234">
      <formula>IF(RIGHT(TEXT(AQ87,"0.#"),1)=".",TRUE,FALSE)</formula>
    </cfRule>
  </conditionalFormatting>
  <conditionalFormatting sqref="AU87:AU89">
    <cfRule type="expression" dxfId="2505" priority="4231">
      <formula>IF(RIGHT(TEXT(AU87,"0.#"),1)=".",FALSE,TRUE)</formula>
    </cfRule>
    <cfRule type="expression" dxfId="2504" priority="4232">
      <formula>IF(RIGHT(TEXT(AU87,"0.#"),1)=".",TRUE,FALSE)</formula>
    </cfRule>
  </conditionalFormatting>
  <conditionalFormatting sqref="AQ92:AQ94">
    <cfRule type="expression" dxfId="2503" priority="4229">
      <formula>IF(RIGHT(TEXT(AQ92,"0.#"),1)=".",FALSE,TRUE)</formula>
    </cfRule>
    <cfRule type="expression" dxfId="2502" priority="4230">
      <formula>IF(RIGHT(TEXT(AQ92,"0.#"),1)=".",TRUE,FALSE)</formula>
    </cfRule>
  </conditionalFormatting>
  <conditionalFormatting sqref="AU92:AU94">
    <cfRule type="expression" dxfId="2501" priority="4227">
      <formula>IF(RIGHT(TEXT(AU92,"0.#"),1)=".",FALSE,TRUE)</formula>
    </cfRule>
    <cfRule type="expression" dxfId="2500" priority="4228">
      <formula>IF(RIGHT(TEXT(AU92,"0.#"),1)=".",TRUE,FALSE)</formula>
    </cfRule>
  </conditionalFormatting>
  <conditionalFormatting sqref="AQ97:AQ99">
    <cfRule type="expression" dxfId="2499" priority="4225">
      <formula>IF(RIGHT(TEXT(AQ97,"0.#"),1)=".",FALSE,TRUE)</formula>
    </cfRule>
    <cfRule type="expression" dxfId="2498" priority="4226">
      <formula>IF(RIGHT(TEXT(AQ97,"0.#"),1)=".",TRUE,FALSE)</formula>
    </cfRule>
  </conditionalFormatting>
  <conditionalFormatting sqref="AU97:AU99">
    <cfRule type="expression" dxfId="2497" priority="4223">
      <formula>IF(RIGHT(TEXT(AU97,"0.#"),1)=".",FALSE,TRUE)</formula>
    </cfRule>
    <cfRule type="expression" dxfId="2496" priority="4224">
      <formula>IF(RIGHT(TEXT(AU97,"0.#"),1)=".",TRUE,FALSE)</formula>
    </cfRule>
  </conditionalFormatting>
  <conditionalFormatting sqref="AE458">
    <cfRule type="expression" dxfId="2495" priority="3917">
      <formula>IF(RIGHT(TEXT(AE458,"0.#"),1)=".",FALSE,TRUE)</formula>
    </cfRule>
    <cfRule type="expression" dxfId="2494" priority="3918">
      <formula>IF(RIGHT(TEXT(AE458,"0.#"),1)=".",TRUE,FALSE)</formula>
    </cfRule>
  </conditionalFormatting>
  <conditionalFormatting sqref="AM460">
    <cfRule type="expression" dxfId="2493" priority="3907">
      <formula>IF(RIGHT(TEXT(AM460,"0.#"),1)=".",FALSE,TRUE)</formula>
    </cfRule>
    <cfRule type="expression" dxfId="2492" priority="3908">
      <formula>IF(RIGHT(TEXT(AM460,"0.#"),1)=".",TRUE,FALSE)</formula>
    </cfRule>
  </conditionalFormatting>
  <conditionalFormatting sqref="AE459">
    <cfRule type="expression" dxfId="2491" priority="3915">
      <formula>IF(RIGHT(TEXT(AE459,"0.#"),1)=".",FALSE,TRUE)</formula>
    </cfRule>
    <cfRule type="expression" dxfId="2490" priority="3916">
      <formula>IF(RIGHT(TEXT(AE459,"0.#"),1)=".",TRUE,FALSE)</formula>
    </cfRule>
  </conditionalFormatting>
  <conditionalFormatting sqref="AE460">
    <cfRule type="expression" dxfId="2489" priority="3913">
      <formula>IF(RIGHT(TEXT(AE460,"0.#"),1)=".",FALSE,TRUE)</formula>
    </cfRule>
    <cfRule type="expression" dxfId="2488" priority="3914">
      <formula>IF(RIGHT(TEXT(AE460,"0.#"),1)=".",TRUE,FALSE)</formula>
    </cfRule>
  </conditionalFormatting>
  <conditionalFormatting sqref="AM458">
    <cfRule type="expression" dxfId="2487" priority="3911">
      <formula>IF(RIGHT(TEXT(AM458,"0.#"),1)=".",FALSE,TRUE)</formula>
    </cfRule>
    <cfRule type="expression" dxfId="2486" priority="3912">
      <formula>IF(RIGHT(TEXT(AM458,"0.#"),1)=".",TRUE,FALSE)</formula>
    </cfRule>
  </conditionalFormatting>
  <conditionalFormatting sqref="AM459">
    <cfRule type="expression" dxfId="2485" priority="3909">
      <formula>IF(RIGHT(TEXT(AM459,"0.#"),1)=".",FALSE,TRUE)</formula>
    </cfRule>
    <cfRule type="expression" dxfId="2484" priority="3910">
      <formula>IF(RIGHT(TEXT(AM459,"0.#"),1)=".",TRUE,FALSE)</formula>
    </cfRule>
  </conditionalFormatting>
  <conditionalFormatting sqref="AU458">
    <cfRule type="expression" dxfId="2483" priority="3905">
      <formula>IF(RIGHT(TEXT(AU458,"0.#"),1)=".",FALSE,TRUE)</formula>
    </cfRule>
    <cfRule type="expression" dxfId="2482" priority="3906">
      <formula>IF(RIGHT(TEXT(AU458,"0.#"),1)=".",TRUE,FALSE)</formula>
    </cfRule>
  </conditionalFormatting>
  <conditionalFormatting sqref="AU459">
    <cfRule type="expression" dxfId="2481" priority="3903">
      <formula>IF(RIGHT(TEXT(AU459,"0.#"),1)=".",FALSE,TRUE)</formula>
    </cfRule>
    <cfRule type="expression" dxfId="2480" priority="3904">
      <formula>IF(RIGHT(TEXT(AU459,"0.#"),1)=".",TRUE,FALSE)</formula>
    </cfRule>
  </conditionalFormatting>
  <conditionalFormatting sqref="AU460">
    <cfRule type="expression" dxfId="2479" priority="3901">
      <formula>IF(RIGHT(TEXT(AU460,"0.#"),1)=".",FALSE,TRUE)</formula>
    </cfRule>
    <cfRule type="expression" dxfId="2478" priority="3902">
      <formula>IF(RIGHT(TEXT(AU460,"0.#"),1)=".",TRUE,FALSE)</formula>
    </cfRule>
  </conditionalFormatting>
  <conditionalFormatting sqref="AI460">
    <cfRule type="expression" dxfId="2477" priority="3895">
      <formula>IF(RIGHT(TEXT(AI460,"0.#"),1)=".",FALSE,TRUE)</formula>
    </cfRule>
    <cfRule type="expression" dxfId="2476" priority="3896">
      <formula>IF(RIGHT(TEXT(AI460,"0.#"),1)=".",TRUE,FALSE)</formula>
    </cfRule>
  </conditionalFormatting>
  <conditionalFormatting sqref="AI458">
    <cfRule type="expression" dxfId="2475" priority="3899">
      <formula>IF(RIGHT(TEXT(AI458,"0.#"),1)=".",FALSE,TRUE)</formula>
    </cfRule>
    <cfRule type="expression" dxfId="2474" priority="3900">
      <formula>IF(RIGHT(TEXT(AI458,"0.#"),1)=".",TRUE,FALSE)</formula>
    </cfRule>
  </conditionalFormatting>
  <conditionalFormatting sqref="AI459">
    <cfRule type="expression" dxfId="2473" priority="3897">
      <formula>IF(RIGHT(TEXT(AI459,"0.#"),1)=".",FALSE,TRUE)</formula>
    </cfRule>
    <cfRule type="expression" dxfId="2472" priority="3898">
      <formula>IF(RIGHT(TEXT(AI459,"0.#"),1)=".",TRUE,FALSE)</formula>
    </cfRule>
  </conditionalFormatting>
  <conditionalFormatting sqref="AQ459">
    <cfRule type="expression" dxfId="2471" priority="3893">
      <formula>IF(RIGHT(TEXT(AQ459,"0.#"),1)=".",FALSE,TRUE)</formula>
    </cfRule>
    <cfRule type="expression" dxfId="2470" priority="3894">
      <formula>IF(RIGHT(TEXT(AQ459,"0.#"),1)=".",TRUE,FALSE)</formula>
    </cfRule>
  </conditionalFormatting>
  <conditionalFormatting sqref="AQ460">
    <cfRule type="expression" dxfId="2469" priority="3891">
      <formula>IF(RIGHT(TEXT(AQ460,"0.#"),1)=".",FALSE,TRUE)</formula>
    </cfRule>
    <cfRule type="expression" dxfId="2468" priority="3892">
      <formula>IF(RIGHT(TEXT(AQ460,"0.#"),1)=".",TRUE,FALSE)</formula>
    </cfRule>
  </conditionalFormatting>
  <conditionalFormatting sqref="AQ458">
    <cfRule type="expression" dxfId="2467" priority="3889">
      <formula>IF(RIGHT(TEXT(AQ458,"0.#"),1)=".",FALSE,TRUE)</formula>
    </cfRule>
    <cfRule type="expression" dxfId="2466" priority="3890">
      <formula>IF(RIGHT(TEXT(AQ458,"0.#"),1)=".",TRUE,FALSE)</formula>
    </cfRule>
  </conditionalFormatting>
  <conditionalFormatting sqref="AM120">
    <cfRule type="expression" dxfId="2465" priority="2567">
      <formula>IF(RIGHT(TEXT(AM120,"0.#"),1)=".",FALSE,TRUE)</formula>
    </cfRule>
    <cfRule type="expression" dxfId="2464" priority="2568">
      <formula>IF(RIGHT(TEXT(AM120,"0.#"),1)=".",TRUE,FALSE)</formula>
    </cfRule>
  </conditionalFormatting>
  <conditionalFormatting sqref="AI126">
    <cfRule type="expression" dxfId="2463" priority="2557">
      <formula>IF(RIGHT(TEXT(AI126,"0.#"),1)=".",FALSE,TRUE)</formula>
    </cfRule>
    <cfRule type="expression" dxfId="2462" priority="2558">
      <formula>IF(RIGHT(TEXT(AI126,"0.#"),1)=".",TRUE,FALSE)</formula>
    </cfRule>
  </conditionalFormatting>
  <conditionalFormatting sqref="AM123">
    <cfRule type="expression" dxfId="2461" priority="2563">
      <formula>IF(RIGHT(TEXT(AM123,"0.#"),1)=".",FALSE,TRUE)</formula>
    </cfRule>
    <cfRule type="expression" dxfId="2460" priority="2564">
      <formula>IF(RIGHT(TEXT(AM123,"0.#"),1)=".",TRUE,FALSE)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1">
    <cfRule type="expression" dxfId="2011" priority="1661">
      <formula>IF(RIGHT(TEXT(Y871,"0.#"),1)=".",FALSE,TRUE)</formula>
    </cfRule>
    <cfRule type="expression" dxfId="2010" priority="1662">
      <formula>IF(RIGHT(TEXT(Y871,"0.#"),1)=".",TRUE,FALSE)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1:AO871">
    <cfRule type="expression" dxfId="1905" priority="1663">
      <formula>IF(AND(AL871&gt;=0, RIGHT(TEXT(AL871,"0.#"),1)&lt;&gt;"."),TRUE,FALSE)</formula>
    </cfRule>
    <cfRule type="expression" dxfId="1904" priority="1664">
      <formula>IF(AND(AL871&gt;=0, RIGHT(TEXT(AL871,"0.#"),1)="."),TRUE,FALSE)</formula>
    </cfRule>
    <cfRule type="expression" dxfId="1903" priority="1665">
      <formula>IF(AND(AL871&lt;0, RIGHT(TEXT(AL871,"0.#"),1)&lt;&gt;"."),TRUE,FALSE)</formula>
    </cfRule>
    <cfRule type="expression" dxfId="1902" priority="1666">
      <formula>IF(AND(AL871&lt;0, RIGHT(TEXT(AL871,"0.#"),1)="."),TRUE,FALSE)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I123">
    <cfRule type="expression" dxfId="711" priority="11">
      <formula>IF(RIGHT(TEXT(AI123,"0.#"),1)=".",FALSE,TRUE)</formula>
    </cfRule>
    <cfRule type="expression" dxfId="710" priority="12">
      <formula>IF(RIGHT(TEXT(AI123,"0.#"),1)=".",TRUE,FALSE)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6" manualBreakCount="26">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7"/>
      <c r="Z2" s="399"/>
      <c r="AA2" s="400"/>
      <c r="AB2" s="1021" t="s">
        <v>12</v>
      </c>
      <c r="AC2" s="1022"/>
      <c r="AD2" s="1023"/>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8"/>
      <c r="Z3" s="1019"/>
      <c r="AA3" s="1020"/>
      <c r="AB3" s="1024"/>
      <c r="AC3" s="1025"/>
      <c r="AD3" s="1026"/>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6"/>
      <c r="B4" s="534"/>
      <c r="C4" s="534"/>
      <c r="D4" s="534"/>
      <c r="E4" s="534"/>
      <c r="F4" s="535"/>
      <c r="G4" s="510"/>
      <c r="H4" s="1027"/>
      <c r="I4" s="1027"/>
      <c r="J4" s="1027"/>
      <c r="K4" s="1027"/>
      <c r="L4" s="1027"/>
      <c r="M4" s="1027"/>
      <c r="N4" s="1027"/>
      <c r="O4" s="1028"/>
      <c r="P4" s="122"/>
      <c r="Q4" s="1035"/>
      <c r="R4" s="1035"/>
      <c r="S4" s="1035"/>
      <c r="T4" s="1035"/>
      <c r="U4" s="1035"/>
      <c r="V4" s="1035"/>
      <c r="W4" s="1035"/>
      <c r="X4" s="1036"/>
      <c r="Y4" s="1013" t="s">
        <v>13</v>
      </c>
      <c r="Z4" s="1014"/>
      <c r="AA4" s="1015"/>
      <c r="AB4" s="521"/>
      <c r="AC4" s="1016"/>
      <c r="AD4" s="1016"/>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3" t="s">
        <v>55</v>
      </c>
      <c r="Z5" s="1010"/>
      <c r="AA5" s="1011"/>
      <c r="AB5" s="491"/>
      <c r="AC5" s="1012"/>
      <c r="AD5" s="1012"/>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4" t="s">
        <v>535</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500</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7"/>
      <c r="Z9" s="399"/>
      <c r="AA9" s="400"/>
      <c r="AB9" s="1021" t="s">
        <v>12</v>
      </c>
      <c r="AC9" s="1022"/>
      <c r="AD9" s="1023"/>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8"/>
      <c r="Z10" s="1019"/>
      <c r="AA10" s="1020"/>
      <c r="AB10" s="1024"/>
      <c r="AC10" s="1025"/>
      <c r="AD10" s="1026"/>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6"/>
      <c r="B11" s="534"/>
      <c r="C11" s="534"/>
      <c r="D11" s="534"/>
      <c r="E11" s="534"/>
      <c r="F11" s="535"/>
      <c r="G11" s="510"/>
      <c r="H11" s="1027"/>
      <c r="I11" s="1027"/>
      <c r="J11" s="1027"/>
      <c r="K11" s="1027"/>
      <c r="L11" s="1027"/>
      <c r="M11" s="1027"/>
      <c r="N11" s="1027"/>
      <c r="O11" s="1028"/>
      <c r="P11" s="122"/>
      <c r="Q11" s="1035"/>
      <c r="R11" s="1035"/>
      <c r="S11" s="1035"/>
      <c r="T11" s="1035"/>
      <c r="U11" s="1035"/>
      <c r="V11" s="1035"/>
      <c r="W11" s="1035"/>
      <c r="X11" s="1036"/>
      <c r="Y11" s="1013" t="s">
        <v>13</v>
      </c>
      <c r="Z11" s="1014"/>
      <c r="AA11" s="1015"/>
      <c r="AB11" s="521"/>
      <c r="AC11" s="1016"/>
      <c r="AD11" s="1016"/>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3" t="s">
        <v>55</v>
      </c>
      <c r="Z12" s="1010"/>
      <c r="AA12" s="1011"/>
      <c r="AB12" s="491"/>
      <c r="AC12" s="1012"/>
      <c r="AD12" s="1012"/>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4" t="s">
        <v>535</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500</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7"/>
      <c r="Z16" s="399"/>
      <c r="AA16" s="400"/>
      <c r="AB16" s="1021" t="s">
        <v>12</v>
      </c>
      <c r="AC16" s="1022"/>
      <c r="AD16" s="1023"/>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8"/>
      <c r="Z17" s="1019"/>
      <c r="AA17" s="1020"/>
      <c r="AB17" s="1024"/>
      <c r="AC17" s="1025"/>
      <c r="AD17" s="1026"/>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6"/>
      <c r="B18" s="534"/>
      <c r="C18" s="534"/>
      <c r="D18" s="534"/>
      <c r="E18" s="534"/>
      <c r="F18" s="535"/>
      <c r="G18" s="510"/>
      <c r="H18" s="1027"/>
      <c r="I18" s="1027"/>
      <c r="J18" s="1027"/>
      <c r="K18" s="1027"/>
      <c r="L18" s="1027"/>
      <c r="M18" s="1027"/>
      <c r="N18" s="1027"/>
      <c r="O18" s="1028"/>
      <c r="P18" s="122"/>
      <c r="Q18" s="1035"/>
      <c r="R18" s="1035"/>
      <c r="S18" s="1035"/>
      <c r="T18" s="1035"/>
      <c r="U18" s="1035"/>
      <c r="V18" s="1035"/>
      <c r="W18" s="1035"/>
      <c r="X18" s="1036"/>
      <c r="Y18" s="1013" t="s">
        <v>13</v>
      </c>
      <c r="Z18" s="1014"/>
      <c r="AA18" s="1015"/>
      <c r="AB18" s="521"/>
      <c r="AC18" s="1016"/>
      <c r="AD18" s="1016"/>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3" t="s">
        <v>55</v>
      </c>
      <c r="Z19" s="1010"/>
      <c r="AA19" s="1011"/>
      <c r="AB19" s="491"/>
      <c r="AC19" s="1012"/>
      <c r="AD19" s="1012"/>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4" t="s">
        <v>535</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500</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7"/>
      <c r="Z23" s="399"/>
      <c r="AA23" s="400"/>
      <c r="AB23" s="1021" t="s">
        <v>12</v>
      </c>
      <c r="AC23" s="1022"/>
      <c r="AD23" s="1023"/>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8"/>
      <c r="Z24" s="1019"/>
      <c r="AA24" s="1020"/>
      <c r="AB24" s="1024"/>
      <c r="AC24" s="1025"/>
      <c r="AD24" s="1026"/>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6"/>
      <c r="B25" s="534"/>
      <c r="C25" s="534"/>
      <c r="D25" s="534"/>
      <c r="E25" s="534"/>
      <c r="F25" s="535"/>
      <c r="G25" s="510"/>
      <c r="H25" s="1027"/>
      <c r="I25" s="1027"/>
      <c r="J25" s="1027"/>
      <c r="K25" s="1027"/>
      <c r="L25" s="1027"/>
      <c r="M25" s="1027"/>
      <c r="N25" s="1027"/>
      <c r="O25" s="1028"/>
      <c r="P25" s="122"/>
      <c r="Q25" s="1035"/>
      <c r="R25" s="1035"/>
      <c r="S25" s="1035"/>
      <c r="T25" s="1035"/>
      <c r="U25" s="1035"/>
      <c r="V25" s="1035"/>
      <c r="W25" s="1035"/>
      <c r="X25" s="1036"/>
      <c r="Y25" s="1013" t="s">
        <v>13</v>
      </c>
      <c r="Z25" s="1014"/>
      <c r="AA25" s="1015"/>
      <c r="AB25" s="521"/>
      <c r="AC25" s="1016"/>
      <c r="AD25" s="1016"/>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3" t="s">
        <v>55</v>
      </c>
      <c r="Z26" s="1010"/>
      <c r="AA26" s="1011"/>
      <c r="AB26" s="491"/>
      <c r="AC26" s="1012"/>
      <c r="AD26" s="1012"/>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4" t="s">
        <v>535</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500</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7"/>
      <c r="Z30" s="399"/>
      <c r="AA30" s="400"/>
      <c r="AB30" s="1021" t="s">
        <v>12</v>
      </c>
      <c r="AC30" s="1022"/>
      <c r="AD30" s="1023"/>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8"/>
      <c r="Z31" s="1019"/>
      <c r="AA31" s="1020"/>
      <c r="AB31" s="1024"/>
      <c r="AC31" s="1025"/>
      <c r="AD31" s="1026"/>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6"/>
      <c r="B32" s="534"/>
      <c r="C32" s="534"/>
      <c r="D32" s="534"/>
      <c r="E32" s="534"/>
      <c r="F32" s="535"/>
      <c r="G32" s="510"/>
      <c r="H32" s="1027"/>
      <c r="I32" s="1027"/>
      <c r="J32" s="1027"/>
      <c r="K32" s="1027"/>
      <c r="L32" s="1027"/>
      <c r="M32" s="1027"/>
      <c r="N32" s="1027"/>
      <c r="O32" s="1028"/>
      <c r="P32" s="122"/>
      <c r="Q32" s="1035"/>
      <c r="R32" s="1035"/>
      <c r="S32" s="1035"/>
      <c r="T32" s="1035"/>
      <c r="U32" s="1035"/>
      <c r="V32" s="1035"/>
      <c r="W32" s="1035"/>
      <c r="X32" s="1036"/>
      <c r="Y32" s="1013" t="s">
        <v>13</v>
      </c>
      <c r="Z32" s="1014"/>
      <c r="AA32" s="1015"/>
      <c r="AB32" s="521"/>
      <c r="AC32" s="1016"/>
      <c r="AD32" s="1016"/>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3" t="s">
        <v>55</v>
      </c>
      <c r="Z33" s="1010"/>
      <c r="AA33" s="1011"/>
      <c r="AB33" s="491"/>
      <c r="AC33" s="1012"/>
      <c r="AD33" s="1012"/>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4" t="s">
        <v>535</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500</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7"/>
      <c r="Z37" s="399"/>
      <c r="AA37" s="400"/>
      <c r="AB37" s="1021" t="s">
        <v>12</v>
      </c>
      <c r="AC37" s="1022"/>
      <c r="AD37" s="1023"/>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8"/>
      <c r="Z38" s="1019"/>
      <c r="AA38" s="1020"/>
      <c r="AB38" s="1024"/>
      <c r="AC38" s="1025"/>
      <c r="AD38" s="1026"/>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6"/>
      <c r="B39" s="534"/>
      <c r="C39" s="534"/>
      <c r="D39" s="534"/>
      <c r="E39" s="534"/>
      <c r="F39" s="535"/>
      <c r="G39" s="510"/>
      <c r="H39" s="1027"/>
      <c r="I39" s="1027"/>
      <c r="J39" s="1027"/>
      <c r="K39" s="1027"/>
      <c r="L39" s="1027"/>
      <c r="M39" s="1027"/>
      <c r="N39" s="1027"/>
      <c r="O39" s="1028"/>
      <c r="P39" s="122"/>
      <c r="Q39" s="1035"/>
      <c r="R39" s="1035"/>
      <c r="S39" s="1035"/>
      <c r="T39" s="1035"/>
      <c r="U39" s="1035"/>
      <c r="V39" s="1035"/>
      <c r="W39" s="1035"/>
      <c r="X39" s="1036"/>
      <c r="Y39" s="1013" t="s">
        <v>13</v>
      </c>
      <c r="Z39" s="1014"/>
      <c r="AA39" s="1015"/>
      <c r="AB39" s="521"/>
      <c r="AC39" s="1016"/>
      <c r="AD39" s="1016"/>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3" t="s">
        <v>55</v>
      </c>
      <c r="Z40" s="1010"/>
      <c r="AA40" s="1011"/>
      <c r="AB40" s="491"/>
      <c r="AC40" s="1012"/>
      <c r="AD40" s="101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4" t="s">
        <v>535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500</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7"/>
      <c r="Z44" s="399"/>
      <c r="AA44" s="400"/>
      <c r="AB44" s="1021" t="s">
        <v>12</v>
      </c>
      <c r="AC44" s="1022"/>
      <c r="AD44" s="1023"/>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8"/>
      <c r="Z45" s="1019"/>
      <c r="AA45" s="1020"/>
      <c r="AB45" s="1024"/>
      <c r="AC45" s="1025"/>
      <c r="AD45" s="1026"/>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6"/>
      <c r="B46" s="534"/>
      <c r="C46" s="534"/>
      <c r="D46" s="534"/>
      <c r="E46" s="534"/>
      <c r="F46" s="535"/>
      <c r="G46" s="510"/>
      <c r="H46" s="1027"/>
      <c r="I46" s="1027"/>
      <c r="J46" s="1027"/>
      <c r="K46" s="1027"/>
      <c r="L46" s="1027"/>
      <c r="M46" s="1027"/>
      <c r="N46" s="1027"/>
      <c r="O46" s="1028"/>
      <c r="P46" s="122"/>
      <c r="Q46" s="1035"/>
      <c r="R46" s="1035"/>
      <c r="S46" s="1035"/>
      <c r="T46" s="1035"/>
      <c r="U46" s="1035"/>
      <c r="V46" s="1035"/>
      <c r="W46" s="1035"/>
      <c r="X46" s="1036"/>
      <c r="Y46" s="1013" t="s">
        <v>13</v>
      </c>
      <c r="Z46" s="1014"/>
      <c r="AA46" s="1015"/>
      <c r="AB46" s="521"/>
      <c r="AC46" s="1016"/>
      <c r="AD46" s="1016"/>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3" t="s">
        <v>55</v>
      </c>
      <c r="Z47" s="1010"/>
      <c r="AA47" s="1011"/>
      <c r="AB47" s="491"/>
      <c r="AC47" s="1012"/>
      <c r="AD47" s="101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500</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7"/>
      <c r="Z51" s="399"/>
      <c r="AA51" s="400"/>
      <c r="AB51" s="359" t="s">
        <v>12</v>
      </c>
      <c r="AC51" s="1022"/>
      <c r="AD51" s="1023"/>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8"/>
      <c r="Z52" s="1019"/>
      <c r="AA52" s="1020"/>
      <c r="AB52" s="1024"/>
      <c r="AC52" s="1025"/>
      <c r="AD52" s="1026"/>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6"/>
      <c r="B53" s="534"/>
      <c r="C53" s="534"/>
      <c r="D53" s="534"/>
      <c r="E53" s="534"/>
      <c r="F53" s="535"/>
      <c r="G53" s="510"/>
      <c r="H53" s="1027"/>
      <c r="I53" s="1027"/>
      <c r="J53" s="1027"/>
      <c r="K53" s="1027"/>
      <c r="L53" s="1027"/>
      <c r="M53" s="1027"/>
      <c r="N53" s="1027"/>
      <c r="O53" s="1028"/>
      <c r="P53" s="122"/>
      <c r="Q53" s="1035"/>
      <c r="R53" s="1035"/>
      <c r="S53" s="1035"/>
      <c r="T53" s="1035"/>
      <c r="U53" s="1035"/>
      <c r="V53" s="1035"/>
      <c r="W53" s="1035"/>
      <c r="X53" s="1036"/>
      <c r="Y53" s="1013" t="s">
        <v>13</v>
      </c>
      <c r="Z53" s="1014"/>
      <c r="AA53" s="1015"/>
      <c r="AB53" s="521"/>
      <c r="AC53" s="1016"/>
      <c r="AD53" s="1016"/>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3" t="s">
        <v>55</v>
      </c>
      <c r="Z54" s="1010"/>
      <c r="AA54" s="1011"/>
      <c r="AB54" s="491"/>
      <c r="AC54" s="1012"/>
      <c r="AD54" s="101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500</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7"/>
      <c r="Z58" s="399"/>
      <c r="AA58" s="400"/>
      <c r="AB58" s="1021" t="s">
        <v>12</v>
      </c>
      <c r="AC58" s="1022"/>
      <c r="AD58" s="1023"/>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8"/>
      <c r="Z59" s="1019"/>
      <c r="AA59" s="1020"/>
      <c r="AB59" s="1024"/>
      <c r="AC59" s="1025"/>
      <c r="AD59" s="1026"/>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6"/>
      <c r="B60" s="534"/>
      <c r="C60" s="534"/>
      <c r="D60" s="534"/>
      <c r="E60" s="534"/>
      <c r="F60" s="535"/>
      <c r="G60" s="510"/>
      <c r="H60" s="1027"/>
      <c r="I60" s="1027"/>
      <c r="J60" s="1027"/>
      <c r="K60" s="1027"/>
      <c r="L60" s="1027"/>
      <c r="M60" s="1027"/>
      <c r="N60" s="1027"/>
      <c r="O60" s="1028"/>
      <c r="P60" s="122"/>
      <c r="Q60" s="1035"/>
      <c r="R60" s="1035"/>
      <c r="S60" s="1035"/>
      <c r="T60" s="1035"/>
      <c r="U60" s="1035"/>
      <c r="V60" s="1035"/>
      <c r="W60" s="1035"/>
      <c r="X60" s="1036"/>
      <c r="Y60" s="1013" t="s">
        <v>13</v>
      </c>
      <c r="Z60" s="1014"/>
      <c r="AA60" s="1015"/>
      <c r="AB60" s="521"/>
      <c r="AC60" s="1016"/>
      <c r="AD60" s="1016"/>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3" t="s">
        <v>55</v>
      </c>
      <c r="Z61" s="1010"/>
      <c r="AA61" s="1011"/>
      <c r="AB61" s="491"/>
      <c r="AC61" s="1012"/>
      <c r="AD61" s="101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500</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7"/>
      <c r="Z65" s="399"/>
      <c r="AA65" s="400"/>
      <c r="AB65" s="1021" t="s">
        <v>12</v>
      </c>
      <c r="AC65" s="1022"/>
      <c r="AD65" s="1023"/>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8"/>
      <c r="Z66" s="1019"/>
      <c r="AA66" s="1020"/>
      <c r="AB66" s="1024"/>
      <c r="AC66" s="1025"/>
      <c r="AD66" s="1026"/>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6"/>
      <c r="B67" s="534"/>
      <c r="C67" s="534"/>
      <c r="D67" s="534"/>
      <c r="E67" s="534"/>
      <c r="F67" s="535"/>
      <c r="G67" s="510"/>
      <c r="H67" s="1027"/>
      <c r="I67" s="1027"/>
      <c r="J67" s="1027"/>
      <c r="K67" s="1027"/>
      <c r="L67" s="1027"/>
      <c r="M67" s="1027"/>
      <c r="N67" s="1027"/>
      <c r="O67" s="1028"/>
      <c r="P67" s="122"/>
      <c r="Q67" s="1035"/>
      <c r="R67" s="1035"/>
      <c r="S67" s="1035"/>
      <c r="T67" s="1035"/>
      <c r="U67" s="1035"/>
      <c r="V67" s="1035"/>
      <c r="W67" s="1035"/>
      <c r="X67" s="1036"/>
      <c r="Y67" s="1013" t="s">
        <v>13</v>
      </c>
      <c r="Z67" s="1014"/>
      <c r="AA67" s="1015"/>
      <c r="AB67" s="521"/>
      <c r="AC67" s="1016"/>
      <c r="AD67" s="1016"/>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3" t="s">
        <v>55</v>
      </c>
      <c r="Z68" s="1010"/>
      <c r="AA68" s="1011"/>
      <c r="AB68" s="491"/>
      <c r="AC68" s="1012"/>
      <c r="AD68" s="1012"/>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3" t="s">
        <v>14</v>
      </c>
      <c r="Z69" s="1010"/>
      <c r="AA69" s="1011"/>
      <c r="AB69" s="476"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4" t="s">
        <v>535</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9" zoomScale="80" zoomScaleNormal="75" zoomScaleSheetLayoutView="80" zoomScalePageLayoutView="70" workbookViewId="0">
      <selection activeCell="AH13" sqref="AH13:AT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0" t="s">
        <v>521</v>
      </c>
      <c r="H2" s="421"/>
      <c r="I2" s="421"/>
      <c r="J2" s="421"/>
      <c r="K2" s="421"/>
      <c r="L2" s="421"/>
      <c r="M2" s="421"/>
      <c r="N2" s="421"/>
      <c r="O2" s="421"/>
      <c r="P2" s="421"/>
      <c r="Q2" s="421"/>
      <c r="R2" s="421"/>
      <c r="S2" s="421"/>
      <c r="T2" s="421"/>
      <c r="U2" s="421"/>
      <c r="V2" s="421"/>
      <c r="W2" s="421"/>
      <c r="X2" s="421"/>
      <c r="Y2" s="421"/>
      <c r="Z2" s="421"/>
      <c r="AA2" s="421"/>
      <c r="AB2" s="443"/>
      <c r="AC2" s="420" t="s">
        <v>523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64"/>
      <c r="Z4" s="465"/>
      <c r="AA4" s="465"/>
      <c r="AB4" s="562"/>
      <c r="AC4" s="433"/>
      <c r="AD4" s="434"/>
      <c r="AE4" s="434"/>
      <c r="AF4" s="434"/>
      <c r="AG4" s="435"/>
      <c r="AH4" s="436"/>
      <c r="AI4" s="437"/>
      <c r="AJ4" s="437"/>
      <c r="AK4" s="437"/>
      <c r="AL4" s="437"/>
      <c r="AM4" s="437"/>
      <c r="AN4" s="437"/>
      <c r="AO4" s="437"/>
      <c r="AP4" s="437"/>
      <c r="AQ4" s="437"/>
      <c r="AR4" s="437"/>
      <c r="AS4" s="437"/>
      <c r="AT4" s="438"/>
      <c r="AU4" s="464"/>
      <c r="AV4" s="465"/>
      <c r="AW4" s="465"/>
      <c r="AX4" s="466"/>
    </row>
    <row r="5" spans="1:50" ht="24.75" customHeight="1" x14ac:dyDescent="0.15">
      <c r="A5" s="1049"/>
      <c r="B5" s="1050"/>
      <c r="C5" s="1050"/>
      <c r="D5" s="1050"/>
      <c r="E5" s="1050"/>
      <c r="F5" s="1051"/>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9"/>
      <c r="B6" s="1050"/>
      <c r="C6" s="1050"/>
      <c r="D6" s="1050"/>
      <c r="E6" s="1050"/>
      <c r="F6" s="1051"/>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9"/>
      <c r="B7" s="1050"/>
      <c r="C7" s="1050"/>
      <c r="D7" s="1050"/>
      <c r="E7" s="1050"/>
      <c r="F7" s="1051"/>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9"/>
      <c r="B8" s="1050"/>
      <c r="C8" s="1050"/>
      <c r="D8" s="1050"/>
      <c r="E8" s="1050"/>
      <c r="F8" s="1051"/>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9"/>
      <c r="B9" s="1050"/>
      <c r="C9" s="1050"/>
      <c r="D9" s="1050"/>
      <c r="E9" s="1050"/>
      <c r="F9" s="1051"/>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9"/>
      <c r="B10" s="1050"/>
      <c r="C10" s="1050"/>
      <c r="D10" s="1050"/>
      <c r="E10" s="1050"/>
      <c r="F10" s="1051"/>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9"/>
      <c r="B11" s="1050"/>
      <c r="C11" s="1050"/>
      <c r="D11" s="1050"/>
      <c r="E11" s="1050"/>
      <c r="F11" s="1051"/>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9"/>
      <c r="B12" s="1050"/>
      <c r="C12" s="1050"/>
      <c r="D12" s="1050"/>
      <c r="E12" s="1050"/>
      <c r="F12" s="1051"/>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9"/>
      <c r="B13" s="1050"/>
      <c r="C13" s="1050"/>
      <c r="D13" s="1050"/>
      <c r="E13" s="1050"/>
      <c r="F13" s="1051"/>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9"/>
      <c r="B14" s="1050"/>
      <c r="C14" s="1050"/>
      <c r="D14" s="1050"/>
      <c r="E14" s="1050"/>
      <c r="F14" s="1051"/>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9"/>
      <c r="B15" s="1050"/>
      <c r="C15" s="1050"/>
      <c r="D15" s="1050"/>
      <c r="E15" s="1050"/>
      <c r="F15" s="1051"/>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9"/>
      <c r="B16" s="1050"/>
      <c r="C16" s="1050"/>
      <c r="D16" s="1050"/>
      <c r="E16" s="1050"/>
      <c r="F16" s="1051"/>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64"/>
      <c r="Z17" s="465"/>
      <c r="AA17" s="465"/>
      <c r="AB17" s="562"/>
      <c r="AC17" s="433"/>
      <c r="AD17" s="434"/>
      <c r="AE17" s="434"/>
      <c r="AF17" s="434"/>
      <c r="AG17" s="435"/>
      <c r="AH17" s="436"/>
      <c r="AI17" s="437"/>
      <c r="AJ17" s="437"/>
      <c r="AK17" s="437"/>
      <c r="AL17" s="437"/>
      <c r="AM17" s="437"/>
      <c r="AN17" s="437"/>
      <c r="AO17" s="437"/>
      <c r="AP17" s="437"/>
      <c r="AQ17" s="437"/>
      <c r="AR17" s="437"/>
      <c r="AS17" s="437"/>
      <c r="AT17" s="438"/>
      <c r="AU17" s="464"/>
      <c r="AV17" s="465"/>
      <c r="AW17" s="465"/>
      <c r="AX17" s="466"/>
    </row>
    <row r="18" spans="1:50" ht="24.75" customHeight="1" x14ac:dyDescent="0.15">
      <c r="A18" s="1049"/>
      <c r="B18" s="1050"/>
      <c r="C18" s="1050"/>
      <c r="D18" s="1050"/>
      <c r="E18" s="1050"/>
      <c r="F18" s="1051"/>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9"/>
      <c r="B19" s="1050"/>
      <c r="C19" s="1050"/>
      <c r="D19" s="1050"/>
      <c r="E19" s="1050"/>
      <c r="F19" s="1051"/>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9"/>
      <c r="B20" s="1050"/>
      <c r="C20" s="1050"/>
      <c r="D20" s="1050"/>
      <c r="E20" s="1050"/>
      <c r="F20" s="1051"/>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9"/>
      <c r="B21" s="1050"/>
      <c r="C21" s="1050"/>
      <c r="D21" s="1050"/>
      <c r="E21" s="1050"/>
      <c r="F21" s="1051"/>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9"/>
      <c r="B22" s="1050"/>
      <c r="C22" s="1050"/>
      <c r="D22" s="1050"/>
      <c r="E22" s="1050"/>
      <c r="F22" s="1051"/>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9"/>
      <c r="B23" s="1050"/>
      <c r="C23" s="1050"/>
      <c r="D23" s="1050"/>
      <c r="E23" s="1050"/>
      <c r="F23" s="1051"/>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9"/>
      <c r="B24" s="1050"/>
      <c r="C24" s="1050"/>
      <c r="D24" s="1050"/>
      <c r="E24" s="1050"/>
      <c r="F24" s="1051"/>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9"/>
      <c r="B25" s="1050"/>
      <c r="C25" s="1050"/>
      <c r="D25" s="1050"/>
      <c r="E25" s="1050"/>
      <c r="F25" s="1051"/>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9"/>
      <c r="B26" s="1050"/>
      <c r="C26" s="1050"/>
      <c r="D26" s="1050"/>
      <c r="E26" s="1050"/>
      <c r="F26" s="1051"/>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9"/>
      <c r="B27" s="1050"/>
      <c r="C27" s="1050"/>
      <c r="D27" s="1050"/>
      <c r="E27" s="1050"/>
      <c r="F27" s="1051"/>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9"/>
      <c r="B28" s="1050"/>
      <c r="C28" s="1050"/>
      <c r="D28" s="1050"/>
      <c r="E28" s="1050"/>
      <c r="F28" s="1051"/>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9"/>
      <c r="B29" s="1050"/>
      <c r="C29" s="1050"/>
      <c r="D29" s="1050"/>
      <c r="E29" s="1050"/>
      <c r="F29" s="1051"/>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64"/>
      <c r="Z30" s="465"/>
      <c r="AA30" s="465"/>
      <c r="AB30" s="562"/>
      <c r="AC30" s="433"/>
      <c r="AD30" s="434"/>
      <c r="AE30" s="434"/>
      <c r="AF30" s="434"/>
      <c r="AG30" s="435"/>
      <c r="AH30" s="436"/>
      <c r="AI30" s="437"/>
      <c r="AJ30" s="437"/>
      <c r="AK30" s="437"/>
      <c r="AL30" s="437"/>
      <c r="AM30" s="437"/>
      <c r="AN30" s="437"/>
      <c r="AO30" s="437"/>
      <c r="AP30" s="437"/>
      <c r="AQ30" s="437"/>
      <c r="AR30" s="437"/>
      <c r="AS30" s="437"/>
      <c r="AT30" s="438"/>
      <c r="AU30" s="464"/>
      <c r="AV30" s="465"/>
      <c r="AW30" s="465"/>
      <c r="AX30" s="466"/>
    </row>
    <row r="31" spans="1:50" ht="24.75" customHeight="1" x14ac:dyDescent="0.15">
      <c r="A31" s="1049"/>
      <c r="B31" s="1050"/>
      <c r="C31" s="1050"/>
      <c r="D31" s="1050"/>
      <c r="E31" s="1050"/>
      <c r="F31" s="1051"/>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9"/>
      <c r="B32" s="1050"/>
      <c r="C32" s="1050"/>
      <c r="D32" s="1050"/>
      <c r="E32" s="1050"/>
      <c r="F32" s="1051"/>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9"/>
      <c r="B33" s="1050"/>
      <c r="C33" s="1050"/>
      <c r="D33" s="1050"/>
      <c r="E33" s="1050"/>
      <c r="F33" s="1051"/>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9"/>
      <c r="B34" s="1050"/>
      <c r="C34" s="1050"/>
      <c r="D34" s="1050"/>
      <c r="E34" s="1050"/>
      <c r="F34" s="1051"/>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9"/>
      <c r="B35" s="1050"/>
      <c r="C35" s="1050"/>
      <c r="D35" s="1050"/>
      <c r="E35" s="1050"/>
      <c r="F35" s="1051"/>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9"/>
      <c r="B36" s="1050"/>
      <c r="C36" s="1050"/>
      <c r="D36" s="1050"/>
      <c r="E36" s="1050"/>
      <c r="F36" s="1051"/>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9"/>
      <c r="B37" s="1050"/>
      <c r="C37" s="1050"/>
      <c r="D37" s="1050"/>
      <c r="E37" s="1050"/>
      <c r="F37" s="1051"/>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9"/>
      <c r="B38" s="1050"/>
      <c r="C38" s="1050"/>
      <c r="D38" s="1050"/>
      <c r="E38" s="1050"/>
      <c r="F38" s="1051"/>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9"/>
      <c r="B39" s="1050"/>
      <c r="C39" s="1050"/>
      <c r="D39" s="1050"/>
      <c r="E39" s="1050"/>
      <c r="F39" s="1051"/>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9"/>
      <c r="B40" s="1050"/>
      <c r="C40" s="1050"/>
      <c r="D40" s="1050"/>
      <c r="E40" s="1050"/>
      <c r="F40" s="1051"/>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9"/>
      <c r="B41" s="1050"/>
      <c r="C41" s="1050"/>
      <c r="D41" s="1050"/>
      <c r="E41" s="1050"/>
      <c r="F41" s="1051"/>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9"/>
      <c r="B42" s="1050"/>
      <c r="C42" s="1050"/>
      <c r="D42" s="1050"/>
      <c r="E42" s="1050"/>
      <c r="F42" s="1051"/>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64"/>
      <c r="Z43" s="465"/>
      <c r="AA43" s="465"/>
      <c r="AB43" s="562"/>
      <c r="AC43" s="433"/>
      <c r="AD43" s="434"/>
      <c r="AE43" s="434"/>
      <c r="AF43" s="434"/>
      <c r="AG43" s="435"/>
      <c r="AH43" s="436"/>
      <c r="AI43" s="437"/>
      <c r="AJ43" s="437"/>
      <c r="AK43" s="437"/>
      <c r="AL43" s="437"/>
      <c r="AM43" s="437"/>
      <c r="AN43" s="437"/>
      <c r="AO43" s="437"/>
      <c r="AP43" s="437"/>
      <c r="AQ43" s="437"/>
      <c r="AR43" s="437"/>
      <c r="AS43" s="437"/>
      <c r="AT43" s="438"/>
      <c r="AU43" s="464"/>
      <c r="AV43" s="465"/>
      <c r="AW43" s="465"/>
      <c r="AX43" s="466"/>
    </row>
    <row r="44" spans="1:50" ht="24.75" customHeight="1" x14ac:dyDescent="0.15">
      <c r="A44" s="1049"/>
      <c r="B44" s="1050"/>
      <c r="C44" s="1050"/>
      <c r="D44" s="1050"/>
      <c r="E44" s="1050"/>
      <c r="F44" s="1051"/>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9"/>
      <c r="B45" s="1050"/>
      <c r="C45" s="1050"/>
      <c r="D45" s="1050"/>
      <c r="E45" s="1050"/>
      <c r="F45" s="1051"/>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9"/>
      <c r="B46" s="1050"/>
      <c r="C46" s="1050"/>
      <c r="D46" s="1050"/>
      <c r="E46" s="1050"/>
      <c r="F46" s="1051"/>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9"/>
      <c r="B47" s="1050"/>
      <c r="C47" s="1050"/>
      <c r="D47" s="1050"/>
      <c r="E47" s="1050"/>
      <c r="F47" s="1051"/>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9"/>
      <c r="B48" s="1050"/>
      <c r="C48" s="1050"/>
      <c r="D48" s="1050"/>
      <c r="E48" s="1050"/>
      <c r="F48" s="1051"/>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9"/>
      <c r="B49" s="1050"/>
      <c r="C49" s="1050"/>
      <c r="D49" s="1050"/>
      <c r="E49" s="1050"/>
      <c r="F49" s="1051"/>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9"/>
      <c r="B50" s="1050"/>
      <c r="C50" s="1050"/>
      <c r="D50" s="1050"/>
      <c r="E50" s="1050"/>
      <c r="F50" s="1051"/>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9"/>
      <c r="B51" s="1050"/>
      <c r="C51" s="1050"/>
      <c r="D51" s="1050"/>
      <c r="E51" s="1050"/>
      <c r="F51" s="1051"/>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9"/>
      <c r="B52" s="1050"/>
      <c r="C52" s="1050"/>
      <c r="D52" s="1050"/>
      <c r="E52" s="1050"/>
      <c r="F52" s="1051"/>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9"/>
      <c r="B56" s="1050"/>
      <c r="C56" s="1050"/>
      <c r="D56" s="1050"/>
      <c r="E56" s="1050"/>
      <c r="F56" s="1051"/>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64"/>
      <c r="Z57" s="465"/>
      <c r="AA57" s="465"/>
      <c r="AB57" s="562"/>
      <c r="AC57" s="433"/>
      <c r="AD57" s="434"/>
      <c r="AE57" s="434"/>
      <c r="AF57" s="434"/>
      <c r="AG57" s="435"/>
      <c r="AH57" s="436"/>
      <c r="AI57" s="437"/>
      <c r="AJ57" s="437"/>
      <c r="AK57" s="437"/>
      <c r="AL57" s="437"/>
      <c r="AM57" s="437"/>
      <c r="AN57" s="437"/>
      <c r="AO57" s="437"/>
      <c r="AP57" s="437"/>
      <c r="AQ57" s="437"/>
      <c r="AR57" s="437"/>
      <c r="AS57" s="437"/>
      <c r="AT57" s="438"/>
      <c r="AU57" s="464"/>
      <c r="AV57" s="465"/>
      <c r="AW57" s="465"/>
      <c r="AX57" s="466"/>
    </row>
    <row r="58" spans="1:50" ht="24.75" customHeight="1" x14ac:dyDescent="0.15">
      <c r="A58" s="1049"/>
      <c r="B58" s="1050"/>
      <c r="C58" s="1050"/>
      <c r="D58" s="1050"/>
      <c r="E58" s="1050"/>
      <c r="F58" s="1051"/>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9"/>
      <c r="B59" s="1050"/>
      <c r="C59" s="1050"/>
      <c r="D59" s="1050"/>
      <c r="E59" s="1050"/>
      <c r="F59" s="1051"/>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9"/>
      <c r="B60" s="1050"/>
      <c r="C60" s="1050"/>
      <c r="D60" s="1050"/>
      <c r="E60" s="1050"/>
      <c r="F60" s="1051"/>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9"/>
      <c r="B61" s="1050"/>
      <c r="C61" s="1050"/>
      <c r="D61" s="1050"/>
      <c r="E61" s="1050"/>
      <c r="F61" s="1051"/>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9"/>
      <c r="B62" s="1050"/>
      <c r="C62" s="1050"/>
      <c r="D62" s="1050"/>
      <c r="E62" s="1050"/>
      <c r="F62" s="1051"/>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9"/>
      <c r="B63" s="1050"/>
      <c r="C63" s="1050"/>
      <c r="D63" s="1050"/>
      <c r="E63" s="1050"/>
      <c r="F63" s="1051"/>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9"/>
      <c r="B64" s="1050"/>
      <c r="C64" s="1050"/>
      <c r="D64" s="1050"/>
      <c r="E64" s="1050"/>
      <c r="F64" s="1051"/>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9"/>
      <c r="B65" s="1050"/>
      <c r="C65" s="1050"/>
      <c r="D65" s="1050"/>
      <c r="E65" s="1050"/>
      <c r="F65" s="1051"/>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9"/>
      <c r="B66" s="1050"/>
      <c r="C66" s="1050"/>
      <c r="D66" s="1050"/>
      <c r="E66" s="1050"/>
      <c r="F66" s="1051"/>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9"/>
      <c r="B67" s="1050"/>
      <c r="C67" s="1050"/>
      <c r="D67" s="1050"/>
      <c r="E67" s="1050"/>
      <c r="F67" s="1051"/>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9"/>
      <c r="B68" s="1050"/>
      <c r="C68" s="1050"/>
      <c r="D68" s="1050"/>
      <c r="E68" s="1050"/>
      <c r="F68" s="1051"/>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9"/>
      <c r="B69" s="1050"/>
      <c r="C69" s="1050"/>
      <c r="D69" s="1050"/>
      <c r="E69" s="1050"/>
      <c r="F69" s="1051"/>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64"/>
      <c r="Z70" s="465"/>
      <c r="AA70" s="465"/>
      <c r="AB70" s="562"/>
      <c r="AC70" s="433"/>
      <c r="AD70" s="434"/>
      <c r="AE70" s="434"/>
      <c r="AF70" s="434"/>
      <c r="AG70" s="435"/>
      <c r="AH70" s="436"/>
      <c r="AI70" s="437"/>
      <c r="AJ70" s="437"/>
      <c r="AK70" s="437"/>
      <c r="AL70" s="437"/>
      <c r="AM70" s="437"/>
      <c r="AN70" s="437"/>
      <c r="AO70" s="437"/>
      <c r="AP70" s="437"/>
      <c r="AQ70" s="437"/>
      <c r="AR70" s="437"/>
      <c r="AS70" s="437"/>
      <c r="AT70" s="438"/>
      <c r="AU70" s="464"/>
      <c r="AV70" s="465"/>
      <c r="AW70" s="465"/>
      <c r="AX70" s="466"/>
    </row>
    <row r="71" spans="1:50" ht="24.75" customHeight="1" x14ac:dyDescent="0.15">
      <c r="A71" s="1049"/>
      <c r="B71" s="1050"/>
      <c r="C71" s="1050"/>
      <c r="D71" s="1050"/>
      <c r="E71" s="1050"/>
      <c r="F71" s="1051"/>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9"/>
      <c r="B72" s="1050"/>
      <c r="C72" s="1050"/>
      <c r="D72" s="1050"/>
      <c r="E72" s="1050"/>
      <c r="F72" s="1051"/>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9"/>
      <c r="B73" s="1050"/>
      <c r="C73" s="1050"/>
      <c r="D73" s="1050"/>
      <c r="E73" s="1050"/>
      <c r="F73" s="1051"/>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9"/>
      <c r="B74" s="1050"/>
      <c r="C74" s="1050"/>
      <c r="D74" s="1050"/>
      <c r="E74" s="1050"/>
      <c r="F74" s="1051"/>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9"/>
      <c r="B75" s="1050"/>
      <c r="C75" s="1050"/>
      <c r="D75" s="1050"/>
      <c r="E75" s="1050"/>
      <c r="F75" s="1051"/>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9"/>
      <c r="B76" s="1050"/>
      <c r="C76" s="1050"/>
      <c r="D76" s="1050"/>
      <c r="E76" s="1050"/>
      <c r="F76" s="1051"/>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9"/>
      <c r="B77" s="1050"/>
      <c r="C77" s="1050"/>
      <c r="D77" s="1050"/>
      <c r="E77" s="1050"/>
      <c r="F77" s="1051"/>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9"/>
      <c r="B78" s="1050"/>
      <c r="C78" s="1050"/>
      <c r="D78" s="1050"/>
      <c r="E78" s="1050"/>
      <c r="F78" s="1051"/>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9"/>
      <c r="B79" s="1050"/>
      <c r="C79" s="1050"/>
      <c r="D79" s="1050"/>
      <c r="E79" s="1050"/>
      <c r="F79" s="1051"/>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9"/>
      <c r="B80" s="1050"/>
      <c r="C80" s="1050"/>
      <c r="D80" s="1050"/>
      <c r="E80" s="1050"/>
      <c r="F80" s="1051"/>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9"/>
      <c r="B81" s="1050"/>
      <c r="C81" s="1050"/>
      <c r="D81" s="1050"/>
      <c r="E81" s="1050"/>
      <c r="F81" s="1051"/>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9"/>
      <c r="B82" s="1050"/>
      <c r="C82" s="1050"/>
      <c r="D82" s="1050"/>
      <c r="E82" s="1050"/>
      <c r="F82" s="1051"/>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64"/>
      <c r="Z83" s="465"/>
      <c r="AA83" s="465"/>
      <c r="AB83" s="562"/>
      <c r="AC83" s="433"/>
      <c r="AD83" s="434"/>
      <c r="AE83" s="434"/>
      <c r="AF83" s="434"/>
      <c r="AG83" s="435"/>
      <c r="AH83" s="436"/>
      <c r="AI83" s="437"/>
      <c r="AJ83" s="437"/>
      <c r="AK83" s="437"/>
      <c r="AL83" s="437"/>
      <c r="AM83" s="437"/>
      <c r="AN83" s="437"/>
      <c r="AO83" s="437"/>
      <c r="AP83" s="437"/>
      <c r="AQ83" s="437"/>
      <c r="AR83" s="437"/>
      <c r="AS83" s="437"/>
      <c r="AT83" s="438"/>
      <c r="AU83" s="464"/>
      <c r="AV83" s="465"/>
      <c r="AW83" s="465"/>
      <c r="AX83" s="466"/>
    </row>
    <row r="84" spans="1:50" ht="24.75" customHeight="1" x14ac:dyDescent="0.15">
      <c r="A84" s="1049"/>
      <c r="B84" s="1050"/>
      <c r="C84" s="1050"/>
      <c r="D84" s="1050"/>
      <c r="E84" s="1050"/>
      <c r="F84" s="1051"/>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9"/>
      <c r="B85" s="1050"/>
      <c r="C85" s="1050"/>
      <c r="D85" s="1050"/>
      <c r="E85" s="1050"/>
      <c r="F85" s="1051"/>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9"/>
      <c r="B86" s="1050"/>
      <c r="C86" s="1050"/>
      <c r="D86" s="1050"/>
      <c r="E86" s="1050"/>
      <c r="F86" s="1051"/>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9"/>
      <c r="B87" s="1050"/>
      <c r="C87" s="1050"/>
      <c r="D87" s="1050"/>
      <c r="E87" s="1050"/>
      <c r="F87" s="1051"/>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9"/>
      <c r="B88" s="1050"/>
      <c r="C88" s="1050"/>
      <c r="D88" s="1050"/>
      <c r="E88" s="1050"/>
      <c r="F88" s="1051"/>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9"/>
      <c r="B89" s="1050"/>
      <c r="C89" s="1050"/>
      <c r="D89" s="1050"/>
      <c r="E89" s="1050"/>
      <c r="F89" s="1051"/>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9"/>
      <c r="B90" s="1050"/>
      <c r="C90" s="1050"/>
      <c r="D90" s="1050"/>
      <c r="E90" s="1050"/>
      <c r="F90" s="1051"/>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9"/>
      <c r="B91" s="1050"/>
      <c r="C91" s="1050"/>
      <c r="D91" s="1050"/>
      <c r="E91" s="1050"/>
      <c r="F91" s="1051"/>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9"/>
      <c r="B92" s="1050"/>
      <c r="C92" s="1050"/>
      <c r="D92" s="1050"/>
      <c r="E92" s="1050"/>
      <c r="F92" s="1051"/>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9"/>
      <c r="B93" s="1050"/>
      <c r="C93" s="1050"/>
      <c r="D93" s="1050"/>
      <c r="E93" s="1050"/>
      <c r="F93" s="1051"/>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9"/>
      <c r="B94" s="1050"/>
      <c r="C94" s="1050"/>
      <c r="D94" s="1050"/>
      <c r="E94" s="1050"/>
      <c r="F94" s="1051"/>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9"/>
      <c r="B95" s="1050"/>
      <c r="C95" s="1050"/>
      <c r="D95" s="1050"/>
      <c r="E95" s="1050"/>
      <c r="F95" s="1051"/>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64"/>
      <c r="Z96" s="465"/>
      <c r="AA96" s="465"/>
      <c r="AB96" s="562"/>
      <c r="AC96" s="433"/>
      <c r="AD96" s="434"/>
      <c r="AE96" s="434"/>
      <c r="AF96" s="434"/>
      <c r="AG96" s="435"/>
      <c r="AH96" s="436"/>
      <c r="AI96" s="437"/>
      <c r="AJ96" s="437"/>
      <c r="AK96" s="437"/>
      <c r="AL96" s="437"/>
      <c r="AM96" s="437"/>
      <c r="AN96" s="437"/>
      <c r="AO96" s="437"/>
      <c r="AP96" s="437"/>
      <c r="AQ96" s="437"/>
      <c r="AR96" s="437"/>
      <c r="AS96" s="437"/>
      <c r="AT96" s="438"/>
      <c r="AU96" s="464"/>
      <c r="AV96" s="465"/>
      <c r="AW96" s="465"/>
      <c r="AX96" s="466"/>
    </row>
    <row r="97" spans="1:50" ht="24.75" customHeight="1" x14ac:dyDescent="0.15">
      <c r="A97" s="1049"/>
      <c r="B97" s="1050"/>
      <c r="C97" s="1050"/>
      <c r="D97" s="1050"/>
      <c r="E97" s="1050"/>
      <c r="F97" s="1051"/>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9"/>
      <c r="B98" s="1050"/>
      <c r="C98" s="1050"/>
      <c r="D98" s="1050"/>
      <c r="E98" s="1050"/>
      <c r="F98" s="1051"/>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9"/>
      <c r="B99" s="1050"/>
      <c r="C99" s="1050"/>
      <c r="D99" s="1050"/>
      <c r="E99" s="1050"/>
      <c r="F99" s="1051"/>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9"/>
      <c r="B100" s="1050"/>
      <c r="C100" s="1050"/>
      <c r="D100" s="1050"/>
      <c r="E100" s="1050"/>
      <c r="F100" s="1051"/>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9"/>
      <c r="B101" s="1050"/>
      <c r="C101" s="1050"/>
      <c r="D101" s="1050"/>
      <c r="E101" s="1050"/>
      <c r="F101" s="1051"/>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9"/>
      <c r="B102" s="1050"/>
      <c r="C102" s="1050"/>
      <c r="D102" s="1050"/>
      <c r="E102" s="1050"/>
      <c r="F102" s="1051"/>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9"/>
      <c r="B103" s="1050"/>
      <c r="C103" s="1050"/>
      <c r="D103" s="1050"/>
      <c r="E103" s="1050"/>
      <c r="F103" s="1051"/>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9"/>
      <c r="B104" s="1050"/>
      <c r="C104" s="1050"/>
      <c r="D104" s="1050"/>
      <c r="E104" s="1050"/>
      <c r="F104" s="1051"/>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9"/>
      <c r="B105" s="1050"/>
      <c r="C105" s="1050"/>
      <c r="D105" s="1050"/>
      <c r="E105" s="1050"/>
      <c r="F105" s="1051"/>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9"/>
      <c r="B109" s="1050"/>
      <c r="C109" s="1050"/>
      <c r="D109" s="1050"/>
      <c r="E109" s="1050"/>
      <c r="F109" s="1051"/>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64"/>
      <c r="Z110" s="465"/>
      <c r="AA110" s="465"/>
      <c r="AB110" s="562"/>
      <c r="AC110" s="433"/>
      <c r="AD110" s="434"/>
      <c r="AE110" s="434"/>
      <c r="AF110" s="434"/>
      <c r="AG110" s="435"/>
      <c r="AH110" s="436"/>
      <c r="AI110" s="437"/>
      <c r="AJ110" s="437"/>
      <c r="AK110" s="437"/>
      <c r="AL110" s="437"/>
      <c r="AM110" s="437"/>
      <c r="AN110" s="437"/>
      <c r="AO110" s="437"/>
      <c r="AP110" s="437"/>
      <c r="AQ110" s="437"/>
      <c r="AR110" s="437"/>
      <c r="AS110" s="437"/>
      <c r="AT110" s="438"/>
      <c r="AU110" s="464"/>
      <c r="AV110" s="465"/>
      <c r="AW110" s="465"/>
      <c r="AX110" s="466"/>
    </row>
    <row r="111" spans="1:50" ht="24.75" customHeight="1" x14ac:dyDescent="0.15">
      <c r="A111" s="1049"/>
      <c r="B111" s="1050"/>
      <c r="C111" s="1050"/>
      <c r="D111" s="1050"/>
      <c r="E111" s="1050"/>
      <c r="F111" s="1051"/>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9"/>
      <c r="B112" s="1050"/>
      <c r="C112" s="1050"/>
      <c r="D112" s="1050"/>
      <c r="E112" s="1050"/>
      <c r="F112" s="1051"/>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9"/>
      <c r="B113" s="1050"/>
      <c r="C113" s="1050"/>
      <c r="D113" s="1050"/>
      <c r="E113" s="1050"/>
      <c r="F113" s="1051"/>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9"/>
      <c r="B114" s="1050"/>
      <c r="C114" s="1050"/>
      <c r="D114" s="1050"/>
      <c r="E114" s="1050"/>
      <c r="F114" s="1051"/>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9"/>
      <c r="B115" s="1050"/>
      <c r="C115" s="1050"/>
      <c r="D115" s="1050"/>
      <c r="E115" s="1050"/>
      <c r="F115" s="1051"/>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9"/>
      <c r="B116" s="1050"/>
      <c r="C116" s="1050"/>
      <c r="D116" s="1050"/>
      <c r="E116" s="1050"/>
      <c r="F116" s="1051"/>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9"/>
      <c r="B117" s="1050"/>
      <c r="C117" s="1050"/>
      <c r="D117" s="1050"/>
      <c r="E117" s="1050"/>
      <c r="F117" s="1051"/>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9"/>
      <c r="B118" s="1050"/>
      <c r="C118" s="1050"/>
      <c r="D118" s="1050"/>
      <c r="E118" s="1050"/>
      <c r="F118" s="1051"/>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9"/>
      <c r="B119" s="1050"/>
      <c r="C119" s="1050"/>
      <c r="D119" s="1050"/>
      <c r="E119" s="1050"/>
      <c r="F119" s="1051"/>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9"/>
      <c r="B120" s="1050"/>
      <c r="C120" s="1050"/>
      <c r="D120" s="1050"/>
      <c r="E120" s="1050"/>
      <c r="F120" s="1051"/>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9"/>
      <c r="B121" s="1050"/>
      <c r="C121" s="1050"/>
      <c r="D121" s="1050"/>
      <c r="E121" s="1050"/>
      <c r="F121" s="1051"/>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9"/>
      <c r="B122" s="1050"/>
      <c r="C122" s="1050"/>
      <c r="D122" s="1050"/>
      <c r="E122" s="1050"/>
      <c r="F122" s="1051"/>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64"/>
      <c r="Z123" s="465"/>
      <c r="AA123" s="465"/>
      <c r="AB123" s="562"/>
      <c r="AC123" s="433"/>
      <c r="AD123" s="434"/>
      <c r="AE123" s="434"/>
      <c r="AF123" s="434"/>
      <c r="AG123" s="435"/>
      <c r="AH123" s="436"/>
      <c r="AI123" s="437"/>
      <c r="AJ123" s="437"/>
      <c r="AK123" s="437"/>
      <c r="AL123" s="437"/>
      <c r="AM123" s="437"/>
      <c r="AN123" s="437"/>
      <c r="AO123" s="437"/>
      <c r="AP123" s="437"/>
      <c r="AQ123" s="437"/>
      <c r="AR123" s="437"/>
      <c r="AS123" s="437"/>
      <c r="AT123" s="438"/>
      <c r="AU123" s="464"/>
      <c r="AV123" s="465"/>
      <c r="AW123" s="465"/>
      <c r="AX123" s="466"/>
    </row>
    <row r="124" spans="1:50" ht="24.75" customHeight="1" x14ac:dyDescent="0.15">
      <c r="A124" s="1049"/>
      <c r="B124" s="1050"/>
      <c r="C124" s="1050"/>
      <c r="D124" s="1050"/>
      <c r="E124" s="1050"/>
      <c r="F124" s="1051"/>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9"/>
      <c r="B125" s="1050"/>
      <c r="C125" s="1050"/>
      <c r="D125" s="1050"/>
      <c r="E125" s="1050"/>
      <c r="F125" s="1051"/>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9"/>
      <c r="B126" s="1050"/>
      <c r="C126" s="1050"/>
      <c r="D126" s="1050"/>
      <c r="E126" s="1050"/>
      <c r="F126" s="1051"/>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9"/>
      <c r="B127" s="1050"/>
      <c r="C127" s="1050"/>
      <c r="D127" s="1050"/>
      <c r="E127" s="1050"/>
      <c r="F127" s="1051"/>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9"/>
      <c r="B128" s="1050"/>
      <c r="C128" s="1050"/>
      <c r="D128" s="1050"/>
      <c r="E128" s="1050"/>
      <c r="F128" s="1051"/>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9"/>
      <c r="B129" s="1050"/>
      <c r="C129" s="1050"/>
      <c r="D129" s="1050"/>
      <c r="E129" s="1050"/>
      <c r="F129" s="1051"/>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9"/>
      <c r="B130" s="1050"/>
      <c r="C130" s="1050"/>
      <c r="D130" s="1050"/>
      <c r="E130" s="1050"/>
      <c r="F130" s="1051"/>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9"/>
      <c r="B131" s="1050"/>
      <c r="C131" s="1050"/>
      <c r="D131" s="1050"/>
      <c r="E131" s="1050"/>
      <c r="F131" s="1051"/>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9"/>
      <c r="B132" s="1050"/>
      <c r="C132" s="1050"/>
      <c r="D132" s="1050"/>
      <c r="E132" s="1050"/>
      <c r="F132" s="1051"/>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9"/>
      <c r="B133" s="1050"/>
      <c r="C133" s="1050"/>
      <c r="D133" s="1050"/>
      <c r="E133" s="1050"/>
      <c r="F133" s="1051"/>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9"/>
      <c r="B134" s="1050"/>
      <c r="C134" s="1050"/>
      <c r="D134" s="1050"/>
      <c r="E134" s="1050"/>
      <c r="F134" s="1051"/>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9"/>
      <c r="B135" s="1050"/>
      <c r="C135" s="1050"/>
      <c r="D135" s="1050"/>
      <c r="E135" s="1050"/>
      <c r="F135" s="1051"/>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64"/>
      <c r="Z136" s="465"/>
      <c r="AA136" s="465"/>
      <c r="AB136" s="562"/>
      <c r="AC136" s="433"/>
      <c r="AD136" s="434"/>
      <c r="AE136" s="434"/>
      <c r="AF136" s="434"/>
      <c r="AG136" s="435"/>
      <c r="AH136" s="436"/>
      <c r="AI136" s="437"/>
      <c r="AJ136" s="437"/>
      <c r="AK136" s="437"/>
      <c r="AL136" s="437"/>
      <c r="AM136" s="437"/>
      <c r="AN136" s="437"/>
      <c r="AO136" s="437"/>
      <c r="AP136" s="437"/>
      <c r="AQ136" s="437"/>
      <c r="AR136" s="437"/>
      <c r="AS136" s="437"/>
      <c r="AT136" s="438"/>
      <c r="AU136" s="464"/>
      <c r="AV136" s="465"/>
      <c r="AW136" s="465"/>
      <c r="AX136" s="466"/>
    </row>
    <row r="137" spans="1:50" ht="24.75" customHeight="1" x14ac:dyDescent="0.15">
      <c r="A137" s="1049"/>
      <c r="B137" s="1050"/>
      <c r="C137" s="1050"/>
      <c r="D137" s="1050"/>
      <c r="E137" s="1050"/>
      <c r="F137" s="1051"/>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9"/>
      <c r="B138" s="1050"/>
      <c r="C138" s="1050"/>
      <c r="D138" s="1050"/>
      <c r="E138" s="1050"/>
      <c r="F138" s="1051"/>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9"/>
      <c r="B139" s="1050"/>
      <c r="C139" s="1050"/>
      <c r="D139" s="1050"/>
      <c r="E139" s="1050"/>
      <c r="F139" s="1051"/>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9"/>
      <c r="B140" s="1050"/>
      <c r="C140" s="1050"/>
      <c r="D140" s="1050"/>
      <c r="E140" s="1050"/>
      <c r="F140" s="1051"/>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9"/>
      <c r="B141" s="1050"/>
      <c r="C141" s="1050"/>
      <c r="D141" s="1050"/>
      <c r="E141" s="1050"/>
      <c r="F141" s="1051"/>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9"/>
      <c r="B142" s="1050"/>
      <c r="C142" s="1050"/>
      <c r="D142" s="1050"/>
      <c r="E142" s="1050"/>
      <c r="F142" s="1051"/>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9"/>
      <c r="B143" s="1050"/>
      <c r="C143" s="1050"/>
      <c r="D143" s="1050"/>
      <c r="E143" s="1050"/>
      <c r="F143" s="1051"/>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9"/>
      <c r="B144" s="1050"/>
      <c r="C144" s="1050"/>
      <c r="D144" s="1050"/>
      <c r="E144" s="1050"/>
      <c r="F144" s="1051"/>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9"/>
      <c r="B145" s="1050"/>
      <c r="C145" s="1050"/>
      <c r="D145" s="1050"/>
      <c r="E145" s="1050"/>
      <c r="F145" s="1051"/>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9"/>
      <c r="B146" s="1050"/>
      <c r="C146" s="1050"/>
      <c r="D146" s="1050"/>
      <c r="E146" s="1050"/>
      <c r="F146" s="1051"/>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9"/>
      <c r="B147" s="1050"/>
      <c r="C147" s="1050"/>
      <c r="D147" s="1050"/>
      <c r="E147" s="1050"/>
      <c r="F147" s="1051"/>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9"/>
      <c r="B148" s="1050"/>
      <c r="C148" s="1050"/>
      <c r="D148" s="1050"/>
      <c r="E148" s="1050"/>
      <c r="F148" s="1051"/>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64"/>
      <c r="Z149" s="465"/>
      <c r="AA149" s="465"/>
      <c r="AB149" s="562"/>
      <c r="AC149" s="433"/>
      <c r="AD149" s="434"/>
      <c r="AE149" s="434"/>
      <c r="AF149" s="434"/>
      <c r="AG149" s="435"/>
      <c r="AH149" s="436"/>
      <c r="AI149" s="437"/>
      <c r="AJ149" s="437"/>
      <c r="AK149" s="437"/>
      <c r="AL149" s="437"/>
      <c r="AM149" s="437"/>
      <c r="AN149" s="437"/>
      <c r="AO149" s="437"/>
      <c r="AP149" s="437"/>
      <c r="AQ149" s="437"/>
      <c r="AR149" s="437"/>
      <c r="AS149" s="437"/>
      <c r="AT149" s="438"/>
      <c r="AU149" s="464"/>
      <c r="AV149" s="465"/>
      <c r="AW149" s="465"/>
      <c r="AX149" s="466"/>
    </row>
    <row r="150" spans="1:50" ht="24.75" customHeight="1" x14ac:dyDescent="0.15">
      <c r="A150" s="1049"/>
      <c r="B150" s="1050"/>
      <c r="C150" s="1050"/>
      <c r="D150" s="1050"/>
      <c r="E150" s="1050"/>
      <c r="F150" s="1051"/>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9"/>
      <c r="B151" s="1050"/>
      <c r="C151" s="1050"/>
      <c r="D151" s="1050"/>
      <c r="E151" s="1050"/>
      <c r="F151" s="1051"/>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9"/>
      <c r="B152" s="1050"/>
      <c r="C152" s="1050"/>
      <c r="D152" s="1050"/>
      <c r="E152" s="1050"/>
      <c r="F152" s="1051"/>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9"/>
      <c r="B153" s="1050"/>
      <c r="C153" s="1050"/>
      <c r="D153" s="1050"/>
      <c r="E153" s="1050"/>
      <c r="F153" s="1051"/>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9"/>
      <c r="B154" s="1050"/>
      <c r="C154" s="1050"/>
      <c r="D154" s="1050"/>
      <c r="E154" s="1050"/>
      <c r="F154" s="1051"/>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9"/>
      <c r="B155" s="1050"/>
      <c r="C155" s="1050"/>
      <c r="D155" s="1050"/>
      <c r="E155" s="1050"/>
      <c r="F155" s="1051"/>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9"/>
      <c r="B156" s="1050"/>
      <c r="C156" s="1050"/>
      <c r="D156" s="1050"/>
      <c r="E156" s="1050"/>
      <c r="F156" s="1051"/>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9"/>
      <c r="B157" s="1050"/>
      <c r="C157" s="1050"/>
      <c r="D157" s="1050"/>
      <c r="E157" s="1050"/>
      <c r="F157" s="1051"/>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9"/>
      <c r="B158" s="1050"/>
      <c r="C158" s="1050"/>
      <c r="D158" s="1050"/>
      <c r="E158" s="1050"/>
      <c r="F158" s="1051"/>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9"/>
      <c r="B162" s="1050"/>
      <c r="C162" s="1050"/>
      <c r="D162" s="1050"/>
      <c r="E162" s="1050"/>
      <c r="F162" s="1051"/>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64"/>
      <c r="Z163" s="465"/>
      <c r="AA163" s="465"/>
      <c r="AB163" s="562"/>
      <c r="AC163" s="433"/>
      <c r="AD163" s="434"/>
      <c r="AE163" s="434"/>
      <c r="AF163" s="434"/>
      <c r="AG163" s="435"/>
      <c r="AH163" s="436"/>
      <c r="AI163" s="437"/>
      <c r="AJ163" s="437"/>
      <c r="AK163" s="437"/>
      <c r="AL163" s="437"/>
      <c r="AM163" s="437"/>
      <c r="AN163" s="437"/>
      <c r="AO163" s="437"/>
      <c r="AP163" s="437"/>
      <c r="AQ163" s="437"/>
      <c r="AR163" s="437"/>
      <c r="AS163" s="437"/>
      <c r="AT163" s="438"/>
      <c r="AU163" s="464"/>
      <c r="AV163" s="465"/>
      <c r="AW163" s="465"/>
      <c r="AX163" s="466"/>
    </row>
    <row r="164" spans="1:50" ht="24.75" customHeight="1" x14ac:dyDescent="0.15">
      <c r="A164" s="1049"/>
      <c r="B164" s="1050"/>
      <c r="C164" s="1050"/>
      <c r="D164" s="1050"/>
      <c r="E164" s="1050"/>
      <c r="F164" s="1051"/>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9"/>
      <c r="B165" s="1050"/>
      <c r="C165" s="1050"/>
      <c r="D165" s="1050"/>
      <c r="E165" s="1050"/>
      <c r="F165" s="1051"/>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9"/>
      <c r="B166" s="1050"/>
      <c r="C166" s="1050"/>
      <c r="D166" s="1050"/>
      <c r="E166" s="1050"/>
      <c r="F166" s="1051"/>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9"/>
      <c r="B167" s="1050"/>
      <c r="C167" s="1050"/>
      <c r="D167" s="1050"/>
      <c r="E167" s="1050"/>
      <c r="F167" s="1051"/>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9"/>
      <c r="B168" s="1050"/>
      <c r="C168" s="1050"/>
      <c r="D168" s="1050"/>
      <c r="E168" s="1050"/>
      <c r="F168" s="1051"/>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9"/>
      <c r="B169" s="1050"/>
      <c r="C169" s="1050"/>
      <c r="D169" s="1050"/>
      <c r="E169" s="1050"/>
      <c r="F169" s="1051"/>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9"/>
      <c r="B170" s="1050"/>
      <c r="C170" s="1050"/>
      <c r="D170" s="1050"/>
      <c r="E170" s="1050"/>
      <c r="F170" s="1051"/>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9"/>
      <c r="B171" s="1050"/>
      <c r="C171" s="1050"/>
      <c r="D171" s="1050"/>
      <c r="E171" s="1050"/>
      <c r="F171" s="1051"/>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9"/>
      <c r="B172" s="1050"/>
      <c r="C172" s="1050"/>
      <c r="D172" s="1050"/>
      <c r="E172" s="1050"/>
      <c r="F172" s="1051"/>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9"/>
      <c r="B173" s="1050"/>
      <c r="C173" s="1050"/>
      <c r="D173" s="1050"/>
      <c r="E173" s="1050"/>
      <c r="F173" s="1051"/>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9"/>
      <c r="B174" s="1050"/>
      <c r="C174" s="1050"/>
      <c r="D174" s="1050"/>
      <c r="E174" s="1050"/>
      <c r="F174" s="1051"/>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9"/>
      <c r="B175" s="1050"/>
      <c r="C175" s="1050"/>
      <c r="D175" s="1050"/>
      <c r="E175" s="1050"/>
      <c r="F175" s="1051"/>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64"/>
      <c r="Z176" s="465"/>
      <c r="AA176" s="465"/>
      <c r="AB176" s="562"/>
      <c r="AC176" s="433"/>
      <c r="AD176" s="434"/>
      <c r="AE176" s="434"/>
      <c r="AF176" s="434"/>
      <c r="AG176" s="435"/>
      <c r="AH176" s="436"/>
      <c r="AI176" s="437"/>
      <c r="AJ176" s="437"/>
      <c r="AK176" s="437"/>
      <c r="AL176" s="437"/>
      <c r="AM176" s="437"/>
      <c r="AN176" s="437"/>
      <c r="AO176" s="437"/>
      <c r="AP176" s="437"/>
      <c r="AQ176" s="437"/>
      <c r="AR176" s="437"/>
      <c r="AS176" s="437"/>
      <c r="AT176" s="438"/>
      <c r="AU176" s="464"/>
      <c r="AV176" s="465"/>
      <c r="AW176" s="465"/>
      <c r="AX176" s="466"/>
    </row>
    <row r="177" spans="1:50" ht="24.75" customHeight="1" x14ac:dyDescent="0.15">
      <c r="A177" s="1049"/>
      <c r="B177" s="1050"/>
      <c r="C177" s="1050"/>
      <c r="D177" s="1050"/>
      <c r="E177" s="1050"/>
      <c r="F177" s="1051"/>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9"/>
      <c r="B178" s="1050"/>
      <c r="C178" s="1050"/>
      <c r="D178" s="1050"/>
      <c r="E178" s="1050"/>
      <c r="F178" s="1051"/>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9"/>
      <c r="B179" s="1050"/>
      <c r="C179" s="1050"/>
      <c r="D179" s="1050"/>
      <c r="E179" s="1050"/>
      <c r="F179" s="1051"/>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9"/>
      <c r="B180" s="1050"/>
      <c r="C180" s="1050"/>
      <c r="D180" s="1050"/>
      <c r="E180" s="1050"/>
      <c r="F180" s="1051"/>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9"/>
      <c r="B181" s="1050"/>
      <c r="C181" s="1050"/>
      <c r="D181" s="1050"/>
      <c r="E181" s="1050"/>
      <c r="F181" s="1051"/>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9"/>
      <c r="B182" s="1050"/>
      <c r="C182" s="1050"/>
      <c r="D182" s="1050"/>
      <c r="E182" s="1050"/>
      <c r="F182" s="1051"/>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9"/>
      <c r="B183" s="1050"/>
      <c r="C183" s="1050"/>
      <c r="D183" s="1050"/>
      <c r="E183" s="1050"/>
      <c r="F183" s="1051"/>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9"/>
      <c r="B184" s="1050"/>
      <c r="C184" s="1050"/>
      <c r="D184" s="1050"/>
      <c r="E184" s="1050"/>
      <c r="F184" s="1051"/>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9"/>
      <c r="B185" s="1050"/>
      <c r="C185" s="1050"/>
      <c r="D185" s="1050"/>
      <c r="E185" s="1050"/>
      <c r="F185" s="1051"/>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9"/>
      <c r="B186" s="1050"/>
      <c r="C186" s="1050"/>
      <c r="D186" s="1050"/>
      <c r="E186" s="1050"/>
      <c r="F186" s="1051"/>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9"/>
      <c r="B187" s="1050"/>
      <c r="C187" s="1050"/>
      <c r="D187" s="1050"/>
      <c r="E187" s="1050"/>
      <c r="F187" s="1051"/>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9"/>
      <c r="B188" s="1050"/>
      <c r="C188" s="1050"/>
      <c r="D188" s="1050"/>
      <c r="E188" s="1050"/>
      <c r="F188" s="1051"/>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64"/>
      <c r="Z189" s="465"/>
      <c r="AA189" s="465"/>
      <c r="AB189" s="562"/>
      <c r="AC189" s="433"/>
      <c r="AD189" s="434"/>
      <c r="AE189" s="434"/>
      <c r="AF189" s="434"/>
      <c r="AG189" s="435"/>
      <c r="AH189" s="436"/>
      <c r="AI189" s="437"/>
      <c r="AJ189" s="437"/>
      <c r="AK189" s="437"/>
      <c r="AL189" s="437"/>
      <c r="AM189" s="437"/>
      <c r="AN189" s="437"/>
      <c r="AO189" s="437"/>
      <c r="AP189" s="437"/>
      <c r="AQ189" s="437"/>
      <c r="AR189" s="437"/>
      <c r="AS189" s="437"/>
      <c r="AT189" s="438"/>
      <c r="AU189" s="464"/>
      <c r="AV189" s="465"/>
      <c r="AW189" s="465"/>
      <c r="AX189" s="466"/>
    </row>
    <row r="190" spans="1:50" ht="24.75" customHeight="1" x14ac:dyDescent="0.15">
      <c r="A190" s="1049"/>
      <c r="B190" s="1050"/>
      <c r="C190" s="1050"/>
      <c r="D190" s="1050"/>
      <c r="E190" s="1050"/>
      <c r="F190" s="1051"/>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9"/>
      <c r="B191" s="1050"/>
      <c r="C191" s="1050"/>
      <c r="D191" s="1050"/>
      <c r="E191" s="1050"/>
      <c r="F191" s="1051"/>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9"/>
      <c r="B192" s="1050"/>
      <c r="C192" s="1050"/>
      <c r="D192" s="1050"/>
      <c r="E192" s="1050"/>
      <c r="F192" s="1051"/>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9"/>
      <c r="B193" s="1050"/>
      <c r="C193" s="1050"/>
      <c r="D193" s="1050"/>
      <c r="E193" s="1050"/>
      <c r="F193" s="1051"/>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9"/>
      <c r="B194" s="1050"/>
      <c r="C194" s="1050"/>
      <c r="D194" s="1050"/>
      <c r="E194" s="1050"/>
      <c r="F194" s="1051"/>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9"/>
      <c r="B195" s="1050"/>
      <c r="C195" s="1050"/>
      <c r="D195" s="1050"/>
      <c r="E195" s="1050"/>
      <c r="F195" s="1051"/>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9"/>
      <c r="B196" s="1050"/>
      <c r="C196" s="1050"/>
      <c r="D196" s="1050"/>
      <c r="E196" s="1050"/>
      <c r="F196" s="1051"/>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9"/>
      <c r="B197" s="1050"/>
      <c r="C197" s="1050"/>
      <c r="D197" s="1050"/>
      <c r="E197" s="1050"/>
      <c r="F197" s="1051"/>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9"/>
      <c r="B198" s="1050"/>
      <c r="C198" s="1050"/>
      <c r="D198" s="1050"/>
      <c r="E198" s="1050"/>
      <c r="F198" s="1051"/>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9"/>
      <c r="B199" s="1050"/>
      <c r="C199" s="1050"/>
      <c r="D199" s="1050"/>
      <c r="E199" s="1050"/>
      <c r="F199" s="1051"/>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9"/>
      <c r="B200" s="1050"/>
      <c r="C200" s="1050"/>
      <c r="D200" s="1050"/>
      <c r="E200" s="1050"/>
      <c r="F200" s="1051"/>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9"/>
      <c r="B201" s="1050"/>
      <c r="C201" s="1050"/>
      <c r="D201" s="1050"/>
      <c r="E201" s="1050"/>
      <c r="F201" s="1051"/>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64"/>
      <c r="Z202" s="465"/>
      <c r="AA202" s="465"/>
      <c r="AB202" s="562"/>
      <c r="AC202" s="433"/>
      <c r="AD202" s="434"/>
      <c r="AE202" s="434"/>
      <c r="AF202" s="434"/>
      <c r="AG202" s="435"/>
      <c r="AH202" s="436"/>
      <c r="AI202" s="437"/>
      <c r="AJ202" s="437"/>
      <c r="AK202" s="437"/>
      <c r="AL202" s="437"/>
      <c r="AM202" s="437"/>
      <c r="AN202" s="437"/>
      <c r="AO202" s="437"/>
      <c r="AP202" s="437"/>
      <c r="AQ202" s="437"/>
      <c r="AR202" s="437"/>
      <c r="AS202" s="437"/>
      <c r="AT202" s="438"/>
      <c r="AU202" s="464"/>
      <c r="AV202" s="465"/>
      <c r="AW202" s="465"/>
      <c r="AX202" s="466"/>
    </row>
    <row r="203" spans="1:50" ht="24.75" customHeight="1" x14ac:dyDescent="0.15">
      <c r="A203" s="1049"/>
      <c r="B203" s="1050"/>
      <c r="C203" s="1050"/>
      <c r="D203" s="1050"/>
      <c r="E203" s="1050"/>
      <c r="F203" s="1051"/>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9"/>
      <c r="B204" s="1050"/>
      <c r="C204" s="1050"/>
      <c r="D204" s="1050"/>
      <c r="E204" s="1050"/>
      <c r="F204" s="1051"/>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9"/>
      <c r="B205" s="1050"/>
      <c r="C205" s="1050"/>
      <c r="D205" s="1050"/>
      <c r="E205" s="1050"/>
      <c r="F205" s="1051"/>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9"/>
      <c r="B206" s="1050"/>
      <c r="C206" s="1050"/>
      <c r="D206" s="1050"/>
      <c r="E206" s="1050"/>
      <c r="F206" s="1051"/>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9"/>
      <c r="B207" s="1050"/>
      <c r="C207" s="1050"/>
      <c r="D207" s="1050"/>
      <c r="E207" s="1050"/>
      <c r="F207" s="1051"/>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9"/>
      <c r="B208" s="1050"/>
      <c r="C208" s="1050"/>
      <c r="D208" s="1050"/>
      <c r="E208" s="1050"/>
      <c r="F208" s="1051"/>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9"/>
      <c r="B209" s="1050"/>
      <c r="C209" s="1050"/>
      <c r="D209" s="1050"/>
      <c r="E209" s="1050"/>
      <c r="F209" s="1051"/>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9"/>
      <c r="B210" s="1050"/>
      <c r="C210" s="1050"/>
      <c r="D210" s="1050"/>
      <c r="E210" s="1050"/>
      <c r="F210" s="1051"/>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9"/>
      <c r="B211" s="1050"/>
      <c r="C211" s="1050"/>
      <c r="D211" s="1050"/>
      <c r="E211" s="1050"/>
      <c r="F211" s="1051"/>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9"/>
      <c r="B215" s="1050"/>
      <c r="C215" s="1050"/>
      <c r="D215" s="1050"/>
      <c r="E215" s="1050"/>
      <c r="F215" s="1051"/>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64"/>
      <c r="Z216" s="465"/>
      <c r="AA216" s="465"/>
      <c r="AB216" s="562"/>
      <c r="AC216" s="433"/>
      <c r="AD216" s="434"/>
      <c r="AE216" s="434"/>
      <c r="AF216" s="434"/>
      <c r="AG216" s="435"/>
      <c r="AH216" s="436"/>
      <c r="AI216" s="437"/>
      <c r="AJ216" s="437"/>
      <c r="AK216" s="437"/>
      <c r="AL216" s="437"/>
      <c r="AM216" s="437"/>
      <c r="AN216" s="437"/>
      <c r="AO216" s="437"/>
      <c r="AP216" s="437"/>
      <c r="AQ216" s="437"/>
      <c r="AR216" s="437"/>
      <c r="AS216" s="437"/>
      <c r="AT216" s="438"/>
      <c r="AU216" s="464"/>
      <c r="AV216" s="465"/>
      <c r="AW216" s="465"/>
      <c r="AX216" s="466"/>
    </row>
    <row r="217" spans="1:50" ht="24.75" customHeight="1" x14ac:dyDescent="0.15">
      <c r="A217" s="1049"/>
      <c r="B217" s="1050"/>
      <c r="C217" s="1050"/>
      <c r="D217" s="1050"/>
      <c r="E217" s="1050"/>
      <c r="F217" s="1051"/>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9"/>
      <c r="B218" s="1050"/>
      <c r="C218" s="1050"/>
      <c r="D218" s="1050"/>
      <c r="E218" s="1050"/>
      <c r="F218" s="1051"/>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9"/>
      <c r="B219" s="1050"/>
      <c r="C219" s="1050"/>
      <c r="D219" s="1050"/>
      <c r="E219" s="1050"/>
      <c r="F219" s="1051"/>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9"/>
      <c r="B220" s="1050"/>
      <c r="C220" s="1050"/>
      <c r="D220" s="1050"/>
      <c r="E220" s="1050"/>
      <c r="F220" s="1051"/>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9"/>
      <c r="B221" s="1050"/>
      <c r="C221" s="1050"/>
      <c r="D221" s="1050"/>
      <c r="E221" s="1050"/>
      <c r="F221" s="1051"/>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9"/>
      <c r="B222" s="1050"/>
      <c r="C222" s="1050"/>
      <c r="D222" s="1050"/>
      <c r="E222" s="1050"/>
      <c r="F222" s="1051"/>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9"/>
      <c r="B223" s="1050"/>
      <c r="C223" s="1050"/>
      <c r="D223" s="1050"/>
      <c r="E223" s="1050"/>
      <c r="F223" s="1051"/>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9"/>
      <c r="B224" s="1050"/>
      <c r="C224" s="1050"/>
      <c r="D224" s="1050"/>
      <c r="E224" s="1050"/>
      <c r="F224" s="1051"/>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9"/>
      <c r="B225" s="1050"/>
      <c r="C225" s="1050"/>
      <c r="D225" s="1050"/>
      <c r="E225" s="1050"/>
      <c r="F225" s="1051"/>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9"/>
      <c r="B226" s="1050"/>
      <c r="C226" s="1050"/>
      <c r="D226" s="1050"/>
      <c r="E226" s="1050"/>
      <c r="F226" s="1051"/>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9"/>
      <c r="B227" s="1050"/>
      <c r="C227" s="1050"/>
      <c r="D227" s="1050"/>
      <c r="E227" s="1050"/>
      <c r="F227" s="1051"/>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9"/>
      <c r="B228" s="1050"/>
      <c r="C228" s="1050"/>
      <c r="D228" s="1050"/>
      <c r="E228" s="1050"/>
      <c r="F228" s="1051"/>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64"/>
      <c r="Z229" s="465"/>
      <c r="AA229" s="465"/>
      <c r="AB229" s="562"/>
      <c r="AC229" s="433"/>
      <c r="AD229" s="434"/>
      <c r="AE229" s="434"/>
      <c r="AF229" s="434"/>
      <c r="AG229" s="435"/>
      <c r="AH229" s="436"/>
      <c r="AI229" s="437"/>
      <c r="AJ229" s="437"/>
      <c r="AK229" s="437"/>
      <c r="AL229" s="437"/>
      <c r="AM229" s="437"/>
      <c r="AN229" s="437"/>
      <c r="AO229" s="437"/>
      <c r="AP229" s="437"/>
      <c r="AQ229" s="437"/>
      <c r="AR229" s="437"/>
      <c r="AS229" s="437"/>
      <c r="AT229" s="438"/>
      <c r="AU229" s="464"/>
      <c r="AV229" s="465"/>
      <c r="AW229" s="465"/>
      <c r="AX229" s="466"/>
    </row>
    <row r="230" spans="1:50" ht="24.75" customHeight="1" x14ac:dyDescent="0.15">
      <c r="A230" s="1049"/>
      <c r="B230" s="1050"/>
      <c r="C230" s="1050"/>
      <c r="D230" s="1050"/>
      <c r="E230" s="1050"/>
      <c r="F230" s="1051"/>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9"/>
      <c r="B231" s="1050"/>
      <c r="C231" s="1050"/>
      <c r="D231" s="1050"/>
      <c r="E231" s="1050"/>
      <c r="F231" s="1051"/>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9"/>
      <c r="B232" s="1050"/>
      <c r="C232" s="1050"/>
      <c r="D232" s="1050"/>
      <c r="E232" s="1050"/>
      <c r="F232" s="1051"/>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9"/>
      <c r="B233" s="1050"/>
      <c r="C233" s="1050"/>
      <c r="D233" s="1050"/>
      <c r="E233" s="1050"/>
      <c r="F233" s="1051"/>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9"/>
      <c r="B234" s="1050"/>
      <c r="C234" s="1050"/>
      <c r="D234" s="1050"/>
      <c r="E234" s="1050"/>
      <c r="F234" s="1051"/>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9"/>
      <c r="B235" s="1050"/>
      <c r="C235" s="1050"/>
      <c r="D235" s="1050"/>
      <c r="E235" s="1050"/>
      <c r="F235" s="1051"/>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9"/>
      <c r="B236" s="1050"/>
      <c r="C236" s="1050"/>
      <c r="D236" s="1050"/>
      <c r="E236" s="1050"/>
      <c r="F236" s="1051"/>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9"/>
      <c r="B237" s="1050"/>
      <c r="C237" s="1050"/>
      <c r="D237" s="1050"/>
      <c r="E237" s="1050"/>
      <c r="F237" s="1051"/>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9"/>
      <c r="B238" s="1050"/>
      <c r="C238" s="1050"/>
      <c r="D238" s="1050"/>
      <c r="E238" s="1050"/>
      <c r="F238" s="1051"/>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9"/>
      <c r="B239" s="1050"/>
      <c r="C239" s="1050"/>
      <c r="D239" s="1050"/>
      <c r="E239" s="1050"/>
      <c r="F239" s="1051"/>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9"/>
      <c r="B240" s="1050"/>
      <c r="C240" s="1050"/>
      <c r="D240" s="1050"/>
      <c r="E240" s="1050"/>
      <c r="F240" s="1051"/>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9"/>
      <c r="B241" s="1050"/>
      <c r="C241" s="1050"/>
      <c r="D241" s="1050"/>
      <c r="E241" s="1050"/>
      <c r="F241" s="1051"/>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64"/>
      <c r="Z242" s="465"/>
      <c r="AA242" s="465"/>
      <c r="AB242" s="562"/>
      <c r="AC242" s="433"/>
      <c r="AD242" s="434"/>
      <c r="AE242" s="434"/>
      <c r="AF242" s="434"/>
      <c r="AG242" s="435"/>
      <c r="AH242" s="436"/>
      <c r="AI242" s="437"/>
      <c r="AJ242" s="437"/>
      <c r="AK242" s="437"/>
      <c r="AL242" s="437"/>
      <c r="AM242" s="437"/>
      <c r="AN242" s="437"/>
      <c r="AO242" s="437"/>
      <c r="AP242" s="437"/>
      <c r="AQ242" s="437"/>
      <c r="AR242" s="437"/>
      <c r="AS242" s="437"/>
      <c r="AT242" s="438"/>
      <c r="AU242" s="464"/>
      <c r="AV242" s="465"/>
      <c r="AW242" s="465"/>
      <c r="AX242" s="466"/>
    </row>
    <row r="243" spans="1:50" ht="24.75" customHeight="1" x14ac:dyDescent="0.15">
      <c r="A243" s="1049"/>
      <c r="B243" s="1050"/>
      <c r="C243" s="1050"/>
      <c r="D243" s="1050"/>
      <c r="E243" s="1050"/>
      <c r="F243" s="1051"/>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9"/>
      <c r="B244" s="1050"/>
      <c r="C244" s="1050"/>
      <c r="D244" s="1050"/>
      <c r="E244" s="1050"/>
      <c r="F244" s="1051"/>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9"/>
      <c r="B245" s="1050"/>
      <c r="C245" s="1050"/>
      <c r="D245" s="1050"/>
      <c r="E245" s="1050"/>
      <c r="F245" s="1051"/>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9"/>
      <c r="B246" s="1050"/>
      <c r="C246" s="1050"/>
      <c r="D246" s="1050"/>
      <c r="E246" s="1050"/>
      <c r="F246" s="1051"/>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9"/>
      <c r="B247" s="1050"/>
      <c r="C247" s="1050"/>
      <c r="D247" s="1050"/>
      <c r="E247" s="1050"/>
      <c r="F247" s="1051"/>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9"/>
      <c r="B248" s="1050"/>
      <c r="C248" s="1050"/>
      <c r="D248" s="1050"/>
      <c r="E248" s="1050"/>
      <c r="F248" s="1051"/>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9"/>
      <c r="B249" s="1050"/>
      <c r="C249" s="1050"/>
      <c r="D249" s="1050"/>
      <c r="E249" s="1050"/>
      <c r="F249" s="1051"/>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9"/>
      <c r="B250" s="1050"/>
      <c r="C250" s="1050"/>
      <c r="D250" s="1050"/>
      <c r="E250" s="1050"/>
      <c r="F250" s="1051"/>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9"/>
      <c r="B251" s="1050"/>
      <c r="C251" s="1050"/>
      <c r="D251" s="1050"/>
      <c r="E251" s="1050"/>
      <c r="F251" s="1051"/>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9"/>
      <c r="B252" s="1050"/>
      <c r="C252" s="1050"/>
      <c r="D252" s="1050"/>
      <c r="E252" s="1050"/>
      <c r="F252" s="1051"/>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9"/>
      <c r="B253" s="1050"/>
      <c r="C253" s="1050"/>
      <c r="D253" s="1050"/>
      <c r="E253" s="1050"/>
      <c r="F253" s="1051"/>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9"/>
      <c r="B254" s="1050"/>
      <c r="C254" s="1050"/>
      <c r="D254" s="1050"/>
      <c r="E254" s="1050"/>
      <c r="F254" s="1051"/>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64"/>
      <c r="Z255" s="465"/>
      <c r="AA255" s="465"/>
      <c r="AB255" s="562"/>
      <c r="AC255" s="433"/>
      <c r="AD255" s="434"/>
      <c r="AE255" s="434"/>
      <c r="AF255" s="434"/>
      <c r="AG255" s="435"/>
      <c r="AH255" s="436"/>
      <c r="AI255" s="437"/>
      <c r="AJ255" s="437"/>
      <c r="AK255" s="437"/>
      <c r="AL255" s="437"/>
      <c r="AM255" s="437"/>
      <c r="AN255" s="437"/>
      <c r="AO255" s="437"/>
      <c r="AP255" s="437"/>
      <c r="AQ255" s="437"/>
      <c r="AR255" s="437"/>
      <c r="AS255" s="437"/>
      <c r="AT255" s="438"/>
      <c r="AU255" s="464"/>
      <c r="AV255" s="465"/>
      <c r="AW255" s="465"/>
      <c r="AX255" s="466"/>
    </row>
    <row r="256" spans="1:50" ht="24.75" customHeight="1" x14ac:dyDescent="0.15">
      <c r="A256" s="1049"/>
      <c r="B256" s="1050"/>
      <c r="C256" s="1050"/>
      <c r="D256" s="1050"/>
      <c r="E256" s="1050"/>
      <c r="F256" s="1051"/>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9"/>
      <c r="B257" s="1050"/>
      <c r="C257" s="1050"/>
      <c r="D257" s="1050"/>
      <c r="E257" s="1050"/>
      <c r="F257" s="1051"/>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9"/>
      <c r="B258" s="1050"/>
      <c r="C258" s="1050"/>
      <c r="D258" s="1050"/>
      <c r="E258" s="1050"/>
      <c r="F258" s="1051"/>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9"/>
      <c r="B259" s="1050"/>
      <c r="C259" s="1050"/>
      <c r="D259" s="1050"/>
      <c r="E259" s="1050"/>
      <c r="F259" s="1051"/>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9"/>
      <c r="B260" s="1050"/>
      <c r="C260" s="1050"/>
      <c r="D260" s="1050"/>
      <c r="E260" s="1050"/>
      <c r="F260" s="1051"/>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9"/>
      <c r="B261" s="1050"/>
      <c r="C261" s="1050"/>
      <c r="D261" s="1050"/>
      <c r="E261" s="1050"/>
      <c r="F261" s="1051"/>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9"/>
      <c r="B262" s="1050"/>
      <c r="C262" s="1050"/>
      <c r="D262" s="1050"/>
      <c r="E262" s="1050"/>
      <c r="F262" s="1051"/>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9"/>
      <c r="B263" s="1050"/>
      <c r="C263" s="1050"/>
      <c r="D263" s="1050"/>
      <c r="E263" s="1050"/>
      <c r="F263" s="1051"/>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9"/>
      <c r="B264" s="1050"/>
      <c r="C264" s="1050"/>
      <c r="D264" s="1050"/>
      <c r="E264" s="1050"/>
      <c r="F264" s="1051"/>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9">
        <v>1</v>
      </c>
      <c r="B4" s="1069">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9">
        <v>2</v>
      </c>
      <c r="B5" s="1069">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9">
        <v>3</v>
      </c>
      <c r="B6" s="1069">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9">
        <v>4</v>
      </c>
      <c r="B7" s="1069">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9">
        <v>5</v>
      </c>
      <c r="B8" s="1069">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9">
        <v>6</v>
      </c>
      <c r="B9" s="1069">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9">
        <v>7</v>
      </c>
      <c r="B10" s="1069">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9">
        <v>8</v>
      </c>
      <c r="B11" s="1069">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9">
        <v>9</v>
      </c>
      <c r="B12" s="1069">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9">
        <v>10</v>
      </c>
      <c r="B13" s="1069">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9">
        <v>11</v>
      </c>
      <c r="B14" s="1069">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9">
        <v>12</v>
      </c>
      <c r="B15" s="1069">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9">
        <v>13</v>
      </c>
      <c r="B16" s="1069">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9">
        <v>14</v>
      </c>
      <c r="B17" s="1069">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9">
        <v>15</v>
      </c>
      <c r="B18" s="1069">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9">
        <v>16</v>
      </c>
      <c r="B19" s="1069">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9">
        <v>17</v>
      </c>
      <c r="B20" s="1069">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9">
        <v>18</v>
      </c>
      <c r="B21" s="1069">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9">
        <v>19</v>
      </c>
      <c r="B22" s="1069">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9">
        <v>20</v>
      </c>
      <c r="B23" s="1069">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9">
        <v>21</v>
      </c>
      <c r="B24" s="1069">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9">
        <v>22</v>
      </c>
      <c r="B25" s="1069">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9">
        <v>23</v>
      </c>
      <c r="B26" s="1069">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9">
        <v>24</v>
      </c>
      <c r="B27" s="1069">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9">
        <v>25</v>
      </c>
      <c r="B28" s="1069">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9">
        <v>26</v>
      </c>
      <c r="B29" s="1069">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9">
        <v>27</v>
      </c>
      <c r="B30" s="1069">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9">
        <v>28</v>
      </c>
      <c r="B31" s="1069">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9">
        <v>29</v>
      </c>
      <c r="B32" s="1069">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9">
        <v>30</v>
      </c>
      <c r="B33" s="1069">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9">
        <v>1</v>
      </c>
      <c r="B37" s="1069">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9">
        <v>2</v>
      </c>
      <c r="B38" s="1069">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9">
        <v>3</v>
      </c>
      <c r="B39" s="1069">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9">
        <v>4</v>
      </c>
      <c r="B40" s="1069">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9">
        <v>5</v>
      </c>
      <c r="B41" s="1069">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9">
        <v>6</v>
      </c>
      <c r="B42" s="1069">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9">
        <v>7</v>
      </c>
      <c r="B43" s="1069">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9">
        <v>8</v>
      </c>
      <c r="B44" s="1069">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9">
        <v>9</v>
      </c>
      <c r="B45" s="1069">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9">
        <v>10</v>
      </c>
      <c r="B46" s="1069">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9">
        <v>11</v>
      </c>
      <c r="B47" s="1069">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9">
        <v>12</v>
      </c>
      <c r="B48" s="1069">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9">
        <v>13</v>
      </c>
      <c r="B49" s="1069">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9">
        <v>14</v>
      </c>
      <c r="B50" s="1069">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9">
        <v>15</v>
      </c>
      <c r="B51" s="1069">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9">
        <v>16</v>
      </c>
      <c r="B52" s="1069">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9">
        <v>17</v>
      </c>
      <c r="B53" s="1069">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9">
        <v>18</v>
      </c>
      <c r="B54" s="1069">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9">
        <v>19</v>
      </c>
      <c r="B55" s="1069">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9">
        <v>20</v>
      </c>
      <c r="B56" s="1069">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9">
        <v>21</v>
      </c>
      <c r="B57" s="1069">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9">
        <v>22</v>
      </c>
      <c r="B58" s="1069">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9">
        <v>23</v>
      </c>
      <c r="B59" s="1069">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9">
        <v>24</v>
      </c>
      <c r="B60" s="1069">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9">
        <v>25</v>
      </c>
      <c r="B61" s="1069">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9">
        <v>26</v>
      </c>
      <c r="B62" s="1069">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9">
        <v>27</v>
      </c>
      <c r="B63" s="1069">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9">
        <v>28</v>
      </c>
      <c r="B64" s="1069">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9">
        <v>29</v>
      </c>
      <c r="B65" s="1069">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9">
        <v>30</v>
      </c>
      <c r="B66" s="1069">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9">
        <v>1</v>
      </c>
      <c r="B70" s="1069">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9">
        <v>2</v>
      </c>
      <c r="B71" s="1069">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9">
        <v>3</v>
      </c>
      <c r="B72" s="1069">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9">
        <v>4</v>
      </c>
      <c r="B73" s="1069">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9">
        <v>5</v>
      </c>
      <c r="B74" s="1069">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9">
        <v>6</v>
      </c>
      <c r="B75" s="1069">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9">
        <v>7</v>
      </c>
      <c r="B76" s="1069">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9">
        <v>8</v>
      </c>
      <c r="B77" s="1069">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9">
        <v>9</v>
      </c>
      <c r="B78" s="1069">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9">
        <v>10</v>
      </c>
      <c r="B79" s="1069">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9">
        <v>11</v>
      </c>
      <c r="B80" s="1069">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9">
        <v>12</v>
      </c>
      <c r="B81" s="1069">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9">
        <v>13</v>
      </c>
      <c r="B82" s="1069">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9">
        <v>14</v>
      </c>
      <c r="B83" s="1069">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9">
        <v>15</v>
      </c>
      <c r="B84" s="1069">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9">
        <v>16</v>
      </c>
      <c r="B85" s="1069">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9">
        <v>17</v>
      </c>
      <c r="B86" s="1069">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9">
        <v>18</v>
      </c>
      <c r="B87" s="1069">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9">
        <v>19</v>
      </c>
      <c r="B88" s="1069">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9">
        <v>20</v>
      </c>
      <c r="B89" s="1069">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9">
        <v>21</v>
      </c>
      <c r="B90" s="1069">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9">
        <v>22</v>
      </c>
      <c r="B91" s="1069">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9">
        <v>23</v>
      </c>
      <c r="B92" s="1069">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9">
        <v>24</v>
      </c>
      <c r="B93" s="1069">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9">
        <v>25</v>
      </c>
      <c r="B94" s="1069">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9">
        <v>26</v>
      </c>
      <c r="B95" s="1069">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9">
        <v>27</v>
      </c>
      <c r="B96" s="1069">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9">
        <v>28</v>
      </c>
      <c r="B97" s="1069">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9">
        <v>29</v>
      </c>
      <c r="B98" s="1069">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9">
        <v>30</v>
      </c>
      <c r="B99" s="1069">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9">
        <v>1</v>
      </c>
      <c r="B103" s="1069">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9">
        <v>2</v>
      </c>
      <c r="B104" s="1069">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9">
        <v>3</v>
      </c>
      <c r="B105" s="1069">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9">
        <v>4</v>
      </c>
      <c r="B106" s="1069">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9">
        <v>5</v>
      </c>
      <c r="B107" s="1069">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9">
        <v>6</v>
      </c>
      <c r="B108" s="1069">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9">
        <v>7</v>
      </c>
      <c r="B109" s="1069">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9">
        <v>8</v>
      </c>
      <c r="B110" s="1069">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9">
        <v>9</v>
      </c>
      <c r="B111" s="1069">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9">
        <v>10</v>
      </c>
      <c r="B112" s="1069">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9">
        <v>11</v>
      </c>
      <c r="B113" s="1069">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9">
        <v>12</v>
      </c>
      <c r="B114" s="1069">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9">
        <v>13</v>
      </c>
      <c r="B115" s="1069">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9">
        <v>14</v>
      </c>
      <c r="B116" s="1069">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9">
        <v>15</v>
      </c>
      <c r="B117" s="1069">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9">
        <v>16</v>
      </c>
      <c r="B118" s="1069">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9">
        <v>17</v>
      </c>
      <c r="B119" s="1069">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9">
        <v>18</v>
      </c>
      <c r="B120" s="1069">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9">
        <v>19</v>
      </c>
      <c r="B121" s="1069">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9">
        <v>20</v>
      </c>
      <c r="B122" s="1069">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9">
        <v>21</v>
      </c>
      <c r="B123" s="1069">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9">
        <v>22</v>
      </c>
      <c r="B124" s="1069">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9">
        <v>23</v>
      </c>
      <c r="B125" s="1069">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9">
        <v>24</v>
      </c>
      <c r="B126" s="1069">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9">
        <v>25</v>
      </c>
      <c r="B127" s="1069">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9">
        <v>26</v>
      </c>
      <c r="B128" s="1069">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9">
        <v>27</v>
      </c>
      <c r="B129" s="1069">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9">
        <v>28</v>
      </c>
      <c r="B130" s="1069">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9">
        <v>29</v>
      </c>
      <c r="B131" s="1069">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9">
        <v>30</v>
      </c>
      <c r="B132" s="1069">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9">
        <v>1</v>
      </c>
      <c r="B136" s="1069">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9">
        <v>2</v>
      </c>
      <c r="B137" s="1069">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9">
        <v>3</v>
      </c>
      <c r="B138" s="1069">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9">
        <v>4</v>
      </c>
      <c r="B139" s="1069">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9">
        <v>5</v>
      </c>
      <c r="B140" s="1069">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9">
        <v>6</v>
      </c>
      <c r="B141" s="1069">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9">
        <v>7</v>
      </c>
      <c r="B142" s="1069">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9">
        <v>8</v>
      </c>
      <c r="B143" s="1069">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9">
        <v>9</v>
      </c>
      <c r="B144" s="1069">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9">
        <v>10</v>
      </c>
      <c r="B145" s="1069">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9">
        <v>11</v>
      </c>
      <c r="B146" s="1069">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9">
        <v>12</v>
      </c>
      <c r="B147" s="1069">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9">
        <v>13</v>
      </c>
      <c r="B148" s="1069">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9">
        <v>14</v>
      </c>
      <c r="B149" s="1069">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9">
        <v>15</v>
      </c>
      <c r="B150" s="1069">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9">
        <v>16</v>
      </c>
      <c r="B151" s="1069">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9">
        <v>17</v>
      </c>
      <c r="B152" s="1069">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9">
        <v>18</v>
      </c>
      <c r="B153" s="1069">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9">
        <v>19</v>
      </c>
      <c r="B154" s="1069">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9">
        <v>20</v>
      </c>
      <c r="B155" s="1069">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9">
        <v>21</v>
      </c>
      <c r="B156" s="1069">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9">
        <v>22</v>
      </c>
      <c r="B157" s="1069">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9">
        <v>23</v>
      </c>
      <c r="B158" s="1069">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9">
        <v>24</v>
      </c>
      <c r="B159" s="1069">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9">
        <v>25</v>
      </c>
      <c r="B160" s="1069">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9">
        <v>26</v>
      </c>
      <c r="B161" s="1069">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9">
        <v>27</v>
      </c>
      <c r="B162" s="1069">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9">
        <v>28</v>
      </c>
      <c r="B163" s="1069">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9">
        <v>29</v>
      </c>
      <c r="B164" s="1069">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9">
        <v>30</v>
      </c>
      <c r="B165" s="1069">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9">
        <v>1</v>
      </c>
      <c r="B169" s="1069">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9">
        <v>2</v>
      </c>
      <c r="B170" s="1069">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9">
        <v>3</v>
      </c>
      <c r="B171" s="1069">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9">
        <v>4</v>
      </c>
      <c r="B172" s="1069">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9">
        <v>5</v>
      </c>
      <c r="B173" s="1069">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9">
        <v>6</v>
      </c>
      <c r="B174" s="1069">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9">
        <v>7</v>
      </c>
      <c r="B175" s="1069">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9">
        <v>8</v>
      </c>
      <c r="B176" s="1069">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9">
        <v>9</v>
      </c>
      <c r="B177" s="1069">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9">
        <v>10</v>
      </c>
      <c r="B178" s="1069">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9">
        <v>11</v>
      </c>
      <c r="B179" s="1069">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9">
        <v>12</v>
      </c>
      <c r="B180" s="1069">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9">
        <v>13</v>
      </c>
      <c r="B181" s="1069">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9">
        <v>14</v>
      </c>
      <c r="B182" s="1069">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9">
        <v>15</v>
      </c>
      <c r="B183" s="1069">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9">
        <v>16</v>
      </c>
      <c r="B184" s="1069">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9">
        <v>17</v>
      </c>
      <c r="B185" s="1069">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9">
        <v>18</v>
      </c>
      <c r="B186" s="1069">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9">
        <v>19</v>
      </c>
      <c r="B187" s="1069">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9">
        <v>20</v>
      </c>
      <c r="B188" s="1069">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9">
        <v>21</v>
      </c>
      <c r="B189" s="1069">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9">
        <v>22</v>
      </c>
      <c r="B190" s="1069">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9">
        <v>23</v>
      </c>
      <c r="B191" s="1069">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9">
        <v>24</v>
      </c>
      <c r="B192" s="1069">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9">
        <v>25</v>
      </c>
      <c r="B193" s="1069">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9">
        <v>26</v>
      </c>
      <c r="B194" s="1069">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9">
        <v>27</v>
      </c>
      <c r="B195" s="1069">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9">
        <v>28</v>
      </c>
      <c r="B196" s="1069">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9">
        <v>29</v>
      </c>
      <c r="B197" s="1069">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9">
        <v>30</v>
      </c>
      <c r="B198" s="1069">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9">
        <v>1</v>
      </c>
      <c r="B202" s="1069">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9">
        <v>2</v>
      </c>
      <c r="B203" s="1069">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9">
        <v>3</v>
      </c>
      <c r="B204" s="1069">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9">
        <v>4</v>
      </c>
      <c r="B205" s="1069">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9">
        <v>5</v>
      </c>
      <c r="B206" s="1069">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9">
        <v>6</v>
      </c>
      <c r="B207" s="1069">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9">
        <v>7</v>
      </c>
      <c r="B208" s="1069">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9">
        <v>8</v>
      </c>
      <c r="B209" s="1069">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9">
        <v>9</v>
      </c>
      <c r="B210" s="1069">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9">
        <v>10</v>
      </c>
      <c r="B211" s="1069">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9">
        <v>11</v>
      </c>
      <c r="B212" s="1069">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9">
        <v>12</v>
      </c>
      <c r="B213" s="1069">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9">
        <v>13</v>
      </c>
      <c r="B214" s="1069">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9">
        <v>14</v>
      </c>
      <c r="B215" s="1069">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9">
        <v>15</v>
      </c>
      <c r="B216" s="1069">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9">
        <v>16</v>
      </c>
      <c r="B217" s="1069">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9">
        <v>17</v>
      </c>
      <c r="B218" s="1069">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9">
        <v>18</v>
      </c>
      <c r="B219" s="1069">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9">
        <v>19</v>
      </c>
      <c r="B220" s="1069">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9">
        <v>20</v>
      </c>
      <c r="B221" s="1069">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9">
        <v>21</v>
      </c>
      <c r="B222" s="1069">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9">
        <v>22</v>
      </c>
      <c r="B223" s="1069">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9">
        <v>23</v>
      </c>
      <c r="B224" s="1069">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9">
        <v>24</v>
      </c>
      <c r="B225" s="1069">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9">
        <v>25</v>
      </c>
      <c r="B226" s="1069">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9">
        <v>26</v>
      </c>
      <c r="B227" s="1069">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9">
        <v>27</v>
      </c>
      <c r="B228" s="1069">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9">
        <v>28</v>
      </c>
      <c r="B229" s="1069">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9">
        <v>29</v>
      </c>
      <c r="B230" s="1069">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9">
        <v>30</v>
      </c>
      <c r="B231" s="1069">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9">
        <v>1</v>
      </c>
      <c r="B235" s="1069">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9">
        <v>2</v>
      </c>
      <c r="B236" s="1069">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9">
        <v>3</v>
      </c>
      <c r="B237" s="1069">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9">
        <v>4</v>
      </c>
      <c r="B238" s="1069">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9">
        <v>5</v>
      </c>
      <c r="B239" s="1069">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9">
        <v>6</v>
      </c>
      <c r="B240" s="1069">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9">
        <v>7</v>
      </c>
      <c r="B241" s="1069">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9">
        <v>8</v>
      </c>
      <c r="B242" s="1069">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9">
        <v>9</v>
      </c>
      <c r="B243" s="1069">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9">
        <v>10</v>
      </c>
      <c r="B244" s="1069">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9">
        <v>11</v>
      </c>
      <c r="B245" s="1069">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9">
        <v>12</v>
      </c>
      <c r="B246" s="1069">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9">
        <v>13</v>
      </c>
      <c r="B247" s="1069">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9">
        <v>14</v>
      </c>
      <c r="B248" s="1069">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9">
        <v>15</v>
      </c>
      <c r="B249" s="1069">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9">
        <v>16</v>
      </c>
      <c r="B250" s="1069">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9">
        <v>17</v>
      </c>
      <c r="B251" s="1069">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9">
        <v>18</v>
      </c>
      <c r="B252" s="1069">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9">
        <v>19</v>
      </c>
      <c r="B253" s="1069">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9">
        <v>20</v>
      </c>
      <c r="B254" s="1069">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9">
        <v>21</v>
      </c>
      <c r="B255" s="1069">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9">
        <v>22</v>
      </c>
      <c r="B256" s="1069">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9">
        <v>23</v>
      </c>
      <c r="B257" s="1069">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9">
        <v>24</v>
      </c>
      <c r="B258" s="1069">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9">
        <v>25</v>
      </c>
      <c r="B259" s="1069">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9">
        <v>26</v>
      </c>
      <c r="B260" s="1069">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9">
        <v>27</v>
      </c>
      <c r="B261" s="1069">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9">
        <v>28</v>
      </c>
      <c r="B262" s="1069">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9">
        <v>29</v>
      </c>
      <c r="B263" s="1069">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9">
        <v>30</v>
      </c>
      <c r="B264" s="1069">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9">
        <v>1</v>
      </c>
      <c r="B268" s="1069">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9">
        <v>2</v>
      </c>
      <c r="B269" s="1069">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9">
        <v>3</v>
      </c>
      <c r="B270" s="1069">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9">
        <v>4</v>
      </c>
      <c r="B271" s="1069">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9">
        <v>5</v>
      </c>
      <c r="B272" s="1069">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9">
        <v>6</v>
      </c>
      <c r="B273" s="1069">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9">
        <v>7</v>
      </c>
      <c r="B274" s="1069">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9">
        <v>8</v>
      </c>
      <c r="B275" s="1069">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9">
        <v>9</v>
      </c>
      <c r="B276" s="1069">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9">
        <v>10</v>
      </c>
      <c r="B277" s="1069">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9">
        <v>11</v>
      </c>
      <c r="B278" s="1069">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9">
        <v>12</v>
      </c>
      <c r="B279" s="1069">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9">
        <v>13</v>
      </c>
      <c r="B280" s="1069">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9">
        <v>14</v>
      </c>
      <c r="B281" s="1069">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9">
        <v>15</v>
      </c>
      <c r="B282" s="1069">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9">
        <v>16</v>
      </c>
      <c r="B283" s="1069">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9">
        <v>17</v>
      </c>
      <c r="B284" s="1069">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9">
        <v>18</v>
      </c>
      <c r="B285" s="1069">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9">
        <v>19</v>
      </c>
      <c r="B286" s="1069">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9">
        <v>20</v>
      </c>
      <c r="B287" s="1069">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9">
        <v>21</v>
      </c>
      <c r="B288" s="1069">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9">
        <v>22</v>
      </c>
      <c r="B289" s="1069">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9">
        <v>23</v>
      </c>
      <c r="B290" s="1069">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9">
        <v>24</v>
      </c>
      <c r="B291" s="1069">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9">
        <v>25</v>
      </c>
      <c r="B292" s="1069">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9">
        <v>26</v>
      </c>
      <c r="B293" s="1069">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9">
        <v>27</v>
      </c>
      <c r="B294" s="1069">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9">
        <v>28</v>
      </c>
      <c r="B295" s="1069">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9">
        <v>29</v>
      </c>
      <c r="B296" s="1069">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9">
        <v>30</v>
      </c>
      <c r="B297" s="1069">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9">
        <v>1</v>
      </c>
      <c r="B301" s="1069">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9">
        <v>2</v>
      </c>
      <c r="B302" s="1069">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9">
        <v>3</v>
      </c>
      <c r="B303" s="1069">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9">
        <v>4</v>
      </c>
      <c r="B304" s="1069">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9">
        <v>5</v>
      </c>
      <c r="B305" s="1069">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9">
        <v>6</v>
      </c>
      <c r="B306" s="1069">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9">
        <v>7</v>
      </c>
      <c r="B307" s="1069">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9">
        <v>8</v>
      </c>
      <c r="B308" s="1069">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9">
        <v>9</v>
      </c>
      <c r="B309" s="1069">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9">
        <v>10</v>
      </c>
      <c r="B310" s="1069">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9">
        <v>11</v>
      </c>
      <c r="B311" s="1069">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9">
        <v>12</v>
      </c>
      <c r="B312" s="1069">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9">
        <v>13</v>
      </c>
      <c r="B313" s="1069">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9">
        <v>14</v>
      </c>
      <c r="B314" s="1069">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9">
        <v>15</v>
      </c>
      <c r="B315" s="1069">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9">
        <v>16</v>
      </c>
      <c r="B316" s="1069">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9">
        <v>17</v>
      </c>
      <c r="B317" s="1069">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9">
        <v>18</v>
      </c>
      <c r="B318" s="1069">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9">
        <v>19</v>
      </c>
      <c r="B319" s="1069">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9">
        <v>20</v>
      </c>
      <c r="B320" s="1069">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9">
        <v>21</v>
      </c>
      <c r="B321" s="1069">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9">
        <v>22</v>
      </c>
      <c r="B322" s="1069">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9">
        <v>23</v>
      </c>
      <c r="B323" s="1069">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9">
        <v>24</v>
      </c>
      <c r="B324" s="1069">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9">
        <v>25</v>
      </c>
      <c r="B325" s="1069">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9">
        <v>26</v>
      </c>
      <c r="B326" s="1069">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9">
        <v>27</v>
      </c>
      <c r="B327" s="1069">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9">
        <v>28</v>
      </c>
      <c r="B328" s="1069">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9">
        <v>29</v>
      </c>
      <c r="B329" s="1069">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9">
        <v>30</v>
      </c>
      <c r="B330" s="1069">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9">
        <v>1</v>
      </c>
      <c r="B334" s="1069">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9">
        <v>2</v>
      </c>
      <c r="B335" s="1069">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9">
        <v>3</v>
      </c>
      <c r="B336" s="1069">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9">
        <v>4</v>
      </c>
      <c r="B337" s="1069">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9">
        <v>5</v>
      </c>
      <c r="B338" s="1069">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9">
        <v>6</v>
      </c>
      <c r="B339" s="1069">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9">
        <v>7</v>
      </c>
      <c r="B340" s="1069">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9">
        <v>8</v>
      </c>
      <c r="B341" s="1069">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9">
        <v>9</v>
      </c>
      <c r="B342" s="1069">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9">
        <v>10</v>
      </c>
      <c r="B343" s="1069">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9">
        <v>11</v>
      </c>
      <c r="B344" s="1069">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9">
        <v>12</v>
      </c>
      <c r="B345" s="1069">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9">
        <v>13</v>
      </c>
      <c r="B346" s="1069">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9">
        <v>14</v>
      </c>
      <c r="B347" s="1069">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9">
        <v>15</v>
      </c>
      <c r="B348" s="1069">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9">
        <v>16</v>
      </c>
      <c r="B349" s="1069">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9">
        <v>17</v>
      </c>
      <c r="B350" s="1069">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9">
        <v>18</v>
      </c>
      <c r="B351" s="1069">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9">
        <v>19</v>
      </c>
      <c r="B352" s="1069">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9">
        <v>20</v>
      </c>
      <c r="B353" s="1069">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9">
        <v>21</v>
      </c>
      <c r="B354" s="1069">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9">
        <v>22</v>
      </c>
      <c r="B355" s="1069">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9">
        <v>23</v>
      </c>
      <c r="B356" s="1069">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9">
        <v>24</v>
      </c>
      <c r="B357" s="1069">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9">
        <v>25</v>
      </c>
      <c r="B358" s="1069">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9">
        <v>26</v>
      </c>
      <c r="B359" s="1069">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9">
        <v>27</v>
      </c>
      <c r="B360" s="1069">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9">
        <v>28</v>
      </c>
      <c r="B361" s="1069">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9">
        <v>29</v>
      </c>
      <c r="B362" s="1069">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9">
        <v>30</v>
      </c>
      <c r="B363" s="1069">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9">
        <v>1</v>
      </c>
      <c r="B367" s="1069">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9">
        <v>2</v>
      </c>
      <c r="B368" s="1069">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9">
        <v>3</v>
      </c>
      <c r="B369" s="1069">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9">
        <v>4</v>
      </c>
      <c r="B370" s="1069">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9">
        <v>5</v>
      </c>
      <c r="B371" s="1069">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9">
        <v>6</v>
      </c>
      <c r="B372" s="1069">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9">
        <v>7</v>
      </c>
      <c r="B373" s="1069">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9">
        <v>8</v>
      </c>
      <c r="B374" s="1069">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9">
        <v>9</v>
      </c>
      <c r="B375" s="1069">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9">
        <v>10</v>
      </c>
      <c r="B376" s="1069">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9">
        <v>11</v>
      </c>
      <c r="B377" s="1069">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9">
        <v>12</v>
      </c>
      <c r="B378" s="1069">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9">
        <v>13</v>
      </c>
      <c r="B379" s="1069">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9">
        <v>14</v>
      </c>
      <c r="B380" s="1069">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9">
        <v>15</v>
      </c>
      <c r="B381" s="1069">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9">
        <v>16</v>
      </c>
      <c r="B382" s="1069">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9">
        <v>17</v>
      </c>
      <c r="B383" s="1069">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9">
        <v>18</v>
      </c>
      <c r="B384" s="1069">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9">
        <v>19</v>
      </c>
      <c r="B385" s="1069">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9">
        <v>20</v>
      </c>
      <c r="B386" s="1069">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9">
        <v>21</v>
      </c>
      <c r="B387" s="1069">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9">
        <v>22</v>
      </c>
      <c r="B388" s="1069">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9">
        <v>23</v>
      </c>
      <c r="B389" s="1069">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9">
        <v>24</v>
      </c>
      <c r="B390" s="1069">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9">
        <v>25</v>
      </c>
      <c r="B391" s="1069">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9">
        <v>26</v>
      </c>
      <c r="B392" s="1069">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9">
        <v>27</v>
      </c>
      <c r="B393" s="1069">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9">
        <v>28</v>
      </c>
      <c r="B394" s="1069">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9">
        <v>29</v>
      </c>
      <c r="B395" s="1069">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9">
        <v>30</v>
      </c>
      <c r="B396" s="1069">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9">
        <v>1</v>
      </c>
      <c r="B400" s="1069">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9">
        <v>2</v>
      </c>
      <c r="B401" s="1069">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9">
        <v>3</v>
      </c>
      <c r="B402" s="1069">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9">
        <v>4</v>
      </c>
      <c r="B403" s="1069">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9">
        <v>5</v>
      </c>
      <c r="B404" s="1069">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9">
        <v>6</v>
      </c>
      <c r="B405" s="1069">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9">
        <v>7</v>
      </c>
      <c r="B406" s="1069">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9">
        <v>8</v>
      </c>
      <c r="B407" s="1069">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9">
        <v>9</v>
      </c>
      <c r="B408" s="1069">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9">
        <v>10</v>
      </c>
      <c r="B409" s="1069">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9">
        <v>11</v>
      </c>
      <c r="B410" s="1069">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9">
        <v>12</v>
      </c>
      <c r="B411" s="1069">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9">
        <v>13</v>
      </c>
      <c r="B412" s="1069">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9">
        <v>14</v>
      </c>
      <c r="B413" s="1069">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9">
        <v>15</v>
      </c>
      <c r="B414" s="1069">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9">
        <v>16</v>
      </c>
      <c r="B415" s="1069">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9">
        <v>17</v>
      </c>
      <c r="B416" s="1069">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9">
        <v>18</v>
      </c>
      <c r="B417" s="1069">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9">
        <v>19</v>
      </c>
      <c r="B418" s="1069">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9">
        <v>20</v>
      </c>
      <c r="B419" s="1069">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9">
        <v>21</v>
      </c>
      <c r="B420" s="1069">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9">
        <v>22</v>
      </c>
      <c r="B421" s="1069">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9">
        <v>23</v>
      </c>
      <c r="B422" s="1069">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9">
        <v>24</v>
      </c>
      <c r="B423" s="1069">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9">
        <v>25</v>
      </c>
      <c r="B424" s="1069">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9">
        <v>26</v>
      </c>
      <c r="B425" s="1069">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9">
        <v>27</v>
      </c>
      <c r="B426" s="1069">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9">
        <v>28</v>
      </c>
      <c r="B427" s="1069">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9">
        <v>29</v>
      </c>
      <c r="B428" s="1069">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9">
        <v>30</v>
      </c>
      <c r="B429" s="1069">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9">
        <v>1</v>
      </c>
      <c r="B433" s="1069">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9">
        <v>2</v>
      </c>
      <c r="B434" s="1069">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9">
        <v>3</v>
      </c>
      <c r="B435" s="1069">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9">
        <v>4</v>
      </c>
      <c r="B436" s="1069">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9">
        <v>5</v>
      </c>
      <c r="B437" s="1069">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9">
        <v>6</v>
      </c>
      <c r="B438" s="1069">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9">
        <v>7</v>
      </c>
      <c r="B439" s="1069">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9">
        <v>8</v>
      </c>
      <c r="B440" s="1069">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9">
        <v>9</v>
      </c>
      <c r="B441" s="1069">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9">
        <v>10</v>
      </c>
      <c r="B442" s="1069">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9">
        <v>11</v>
      </c>
      <c r="B443" s="1069">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9">
        <v>12</v>
      </c>
      <c r="B444" s="1069">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9">
        <v>13</v>
      </c>
      <c r="B445" s="1069">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9">
        <v>14</v>
      </c>
      <c r="B446" s="1069">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9">
        <v>15</v>
      </c>
      <c r="B447" s="1069">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9">
        <v>16</v>
      </c>
      <c r="B448" s="1069">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9">
        <v>17</v>
      </c>
      <c r="B449" s="1069">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9">
        <v>18</v>
      </c>
      <c r="B450" s="1069">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9">
        <v>19</v>
      </c>
      <c r="B451" s="1069">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9">
        <v>20</v>
      </c>
      <c r="B452" s="1069">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9">
        <v>21</v>
      </c>
      <c r="B453" s="1069">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9">
        <v>22</v>
      </c>
      <c r="B454" s="1069">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9">
        <v>23</v>
      </c>
      <c r="B455" s="1069">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9">
        <v>24</v>
      </c>
      <c r="B456" s="1069">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9">
        <v>25</v>
      </c>
      <c r="B457" s="1069">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9">
        <v>26</v>
      </c>
      <c r="B458" s="1069">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9">
        <v>27</v>
      </c>
      <c r="B459" s="1069">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9">
        <v>28</v>
      </c>
      <c r="B460" s="1069">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9">
        <v>29</v>
      </c>
      <c r="B461" s="1069">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9">
        <v>30</v>
      </c>
      <c r="B462" s="1069">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9">
        <v>1</v>
      </c>
      <c r="B466" s="1069">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9">
        <v>2</v>
      </c>
      <c r="B467" s="1069">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9">
        <v>3</v>
      </c>
      <c r="B468" s="1069">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9">
        <v>4</v>
      </c>
      <c r="B469" s="1069">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9">
        <v>5</v>
      </c>
      <c r="B470" s="1069">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9">
        <v>6</v>
      </c>
      <c r="B471" s="1069">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9">
        <v>7</v>
      </c>
      <c r="B472" s="1069">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9">
        <v>8</v>
      </c>
      <c r="B473" s="1069">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9">
        <v>9</v>
      </c>
      <c r="B474" s="1069">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9">
        <v>10</v>
      </c>
      <c r="B475" s="1069">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9">
        <v>11</v>
      </c>
      <c r="B476" s="1069">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9">
        <v>12</v>
      </c>
      <c r="B477" s="1069">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9">
        <v>13</v>
      </c>
      <c r="B478" s="1069">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9">
        <v>14</v>
      </c>
      <c r="B479" s="1069">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9">
        <v>15</v>
      </c>
      <c r="B480" s="1069">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9">
        <v>16</v>
      </c>
      <c r="B481" s="1069">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9">
        <v>17</v>
      </c>
      <c r="B482" s="1069">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9">
        <v>18</v>
      </c>
      <c r="B483" s="1069">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9">
        <v>19</v>
      </c>
      <c r="B484" s="1069">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9">
        <v>20</v>
      </c>
      <c r="B485" s="1069">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9">
        <v>21</v>
      </c>
      <c r="B486" s="1069">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9">
        <v>22</v>
      </c>
      <c r="B487" s="1069">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9">
        <v>23</v>
      </c>
      <c r="B488" s="1069">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9">
        <v>24</v>
      </c>
      <c r="B489" s="1069">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9">
        <v>25</v>
      </c>
      <c r="B490" s="1069">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9">
        <v>26</v>
      </c>
      <c r="B491" s="1069">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9">
        <v>27</v>
      </c>
      <c r="B492" s="1069">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9">
        <v>28</v>
      </c>
      <c r="B493" s="1069">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9">
        <v>29</v>
      </c>
      <c r="B494" s="1069">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9">
        <v>30</v>
      </c>
      <c r="B495" s="1069">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9">
        <v>1</v>
      </c>
      <c r="B499" s="1069">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9">
        <v>2</v>
      </c>
      <c r="B500" s="1069">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9">
        <v>3</v>
      </c>
      <c r="B501" s="1069">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9">
        <v>4</v>
      </c>
      <c r="B502" s="1069">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9">
        <v>5</v>
      </c>
      <c r="B503" s="1069">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9">
        <v>6</v>
      </c>
      <c r="B504" s="1069">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9">
        <v>7</v>
      </c>
      <c r="B505" s="1069">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9">
        <v>8</v>
      </c>
      <c r="B506" s="1069">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9">
        <v>9</v>
      </c>
      <c r="B507" s="1069">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9">
        <v>10</v>
      </c>
      <c r="B508" s="1069">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9">
        <v>11</v>
      </c>
      <c r="B509" s="1069">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9">
        <v>12</v>
      </c>
      <c r="B510" s="1069">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9">
        <v>13</v>
      </c>
      <c r="B511" s="1069">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9">
        <v>14</v>
      </c>
      <c r="B512" s="1069">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9">
        <v>15</v>
      </c>
      <c r="B513" s="1069">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9">
        <v>16</v>
      </c>
      <c r="B514" s="1069">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9">
        <v>17</v>
      </c>
      <c r="B515" s="1069">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9">
        <v>18</v>
      </c>
      <c r="B516" s="1069">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9">
        <v>19</v>
      </c>
      <c r="B517" s="1069">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9">
        <v>20</v>
      </c>
      <c r="B518" s="1069">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9">
        <v>21</v>
      </c>
      <c r="B519" s="1069">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9">
        <v>22</v>
      </c>
      <c r="B520" s="1069">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9">
        <v>23</v>
      </c>
      <c r="B521" s="1069">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9">
        <v>24</v>
      </c>
      <c r="B522" s="1069">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9">
        <v>25</v>
      </c>
      <c r="B523" s="1069">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9">
        <v>26</v>
      </c>
      <c r="B524" s="1069">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9">
        <v>27</v>
      </c>
      <c r="B525" s="1069">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9">
        <v>28</v>
      </c>
      <c r="B526" s="1069">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9">
        <v>29</v>
      </c>
      <c r="B527" s="1069">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9">
        <v>30</v>
      </c>
      <c r="B528" s="1069">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9">
        <v>1</v>
      </c>
      <c r="B532" s="1069">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9">
        <v>2</v>
      </c>
      <c r="B533" s="1069">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9">
        <v>3</v>
      </c>
      <c r="B534" s="1069">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9">
        <v>4</v>
      </c>
      <c r="B535" s="1069">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9">
        <v>5</v>
      </c>
      <c r="B536" s="1069">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9">
        <v>6</v>
      </c>
      <c r="B537" s="1069">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9">
        <v>7</v>
      </c>
      <c r="B538" s="1069">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9">
        <v>8</v>
      </c>
      <c r="B539" s="1069">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9">
        <v>9</v>
      </c>
      <c r="B540" s="1069">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9">
        <v>10</v>
      </c>
      <c r="B541" s="1069">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9">
        <v>11</v>
      </c>
      <c r="B542" s="1069">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9">
        <v>12</v>
      </c>
      <c r="B543" s="1069">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9">
        <v>13</v>
      </c>
      <c r="B544" s="1069">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9">
        <v>14</v>
      </c>
      <c r="B545" s="1069">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9">
        <v>15</v>
      </c>
      <c r="B546" s="1069">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9">
        <v>16</v>
      </c>
      <c r="B547" s="1069">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9">
        <v>17</v>
      </c>
      <c r="B548" s="1069">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9">
        <v>18</v>
      </c>
      <c r="B549" s="1069">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9">
        <v>19</v>
      </c>
      <c r="B550" s="1069">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9">
        <v>20</v>
      </c>
      <c r="B551" s="1069">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9">
        <v>21</v>
      </c>
      <c r="B552" s="1069">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9">
        <v>22</v>
      </c>
      <c r="B553" s="1069">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9">
        <v>23</v>
      </c>
      <c r="B554" s="1069">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9">
        <v>24</v>
      </c>
      <c r="B555" s="1069">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9">
        <v>25</v>
      </c>
      <c r="B556" s="1069">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9">
        <v>26</v>
      </c>
      <c r="B557" s="1069">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9">
        <v>27</v>
      </c>
      <c r="B558" s="1069">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9">
        <v>28</v>
      </c>
      <c r="B559" s="1069">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9">
        <v>29</v>
      </c>
      <c r="B560" s="1069">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9">
        <v>30</v>
      </c>
      <c r="B561" s="1069">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9">
        <v>1</v>
      </c>
      <c r="B565" s="1069">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9">
        <v>2</v>
      </c>
      <c r="B566" s="1069">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9">
        <v>3</v>
      </c>
      <c r="B567" s="1069">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9">
        <v>4</v>
      </c>
      <c r="B568" s="1069">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9">
        <v>5</v>
      </c>
      <c r="B569" s="1069">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9">
        <v>6</v>
      </c>
      <c r="B570" s="1069">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9">
        <v>7</v>
      </c>
      <c r="B571" s="1069">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9">
        <v>8</v>
      </c>
      <c r="B572" s="1069">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9">
        <v>9</v>
      </c>
      <c r="B573" s="1069">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9">
        <v>10</v>
      </c>
      <c r="B574" s="1069">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9">
        <v>11</v>
      </c>
      <c r="B575" s="1069">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9">
        <v>12</v>
      </c>
      <c r="B576" s="1069">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9">
        <v>13</v>
      </c>
      <c r="B577" s="1069">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9">
        <v>14</v>
      </c>
      <c r="B578" s="1069">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9">
        <v>15</v>
      </c>
      <c r="B579" s="1069">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9">
        <v>16</v>
      </c>
      <c r="B580" s="1069">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9">
        <v>17</v>
      </c>
      <c r="B581" s="1069">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9">
        <v>18</v>
      </c>
      <c r="B582" s="1069">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9">
        <v>19</v>
      </c>
      <c r="B583" s="1069">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9">
        <v>20</v>
      </c>
      <c r="B584" s="1069">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9">
        <v>21</v>
      </c>
      <c r="B585" s="1069">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9">
        <v>22</v>
      </c>
      <c r="B586" s="1069">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9">
        <v>23</v>
      </c>
      <c r="B587" s="1069">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9">
        <v>24</v>
      </c>
      <c r="B588" s="1069">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9">
        <v>25</v>
      </c>
      <c r="B589" s="1069">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9">
        <v>26</v>
      </c>
      <c r="B590" s="1069">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9">
        <v>27</v>
      </c>
      <c r="B591" s="1069">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9">
        <v>28</v>
      </c>
      <c r="B592" s="1069">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9">
        <v>29</v>
      </c>
      <c r="B593" s="1069">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9">
        <v>30</v>
      </c>
      <c r="B594" s="1069">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9">
        <v>1</v>
      </c>
      <c r="B598" s="1069">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9">
        <v>2</v>
      </c>
      <c r="B599" s="1069">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9">
        <v>3</v>
      </c>
      <c r="B600" s="1069">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9">
        <v>4</v>
      </c>
      <c r="B601" s="1069">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9">
        <v>5</v>
      </c>
      <c r="B602" s="1069">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9">
        <v>6</v>
      </c>
      <c r="B603" s="1069">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9">
        <v>7</v>
      </c>
      <c r="B604" s="1069">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9">
        <v>8</v>
      </c>
      <c r="B605" s="1069">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9">
        <v>9</v>
      </c>
      <c r="B606" s="1069">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9">
        <v>10</v>
      </c>
      <c r="B607" s="1069">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9">
        <v>11</v>
      </c>
      <c r="B608" s="1069">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9">
        <v>12</v>
      </c>
      <c r="B609" s="1069">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9">
        <v>13</v>
      </c>
      <c r="B610" s="1069">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9">
        <v>14</v>
      </c>
      <c r="B611" s="1069">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9">
        <v>15</v>
      </c>
      <c r="B612" s="1069">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9">
        <v>16</v>
      </c>
      <c r="B613" s="1069">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9">
        <v>17</v>
      </c>
      <c r="B614" s="1069">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9">
        <v>18</v>
      </c>
      <c r="B615" s="1069">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9">
        <v>19</v>
      </c>
      <c r="B616" s="1069">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9">
        <v>20</v>
      </c>
      <c r="B617" s="1069">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9">
        <v>21</v>
      </c>
      <c r="B618" s="1069">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9">
        <v>22</v>
      </c>
      <c r="B619" s="1069">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9">
        <v>23</v>
      </c>
      <c r="B620" s="1069">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9">
        <v>24</v>
      </c>
      <c r="B621" s="1069">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9">
        <v>25</v>
      </c>
      <c r="B622" s="1069">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9">
        <v>26</v>
      </c>
      <c r="B623" s="1069">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9">
        <v>27</v>
      </c>
      <c r="B624" s="1069">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9">
        <v>28</v>
      </c>
      <c r="B625" s="1069">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9">
        <v>29</v>
      </c>
      <c r="B626" s="1069">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9">
        <v>30</v>
      </c>
      <c r="B627" s="1069">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9">
        <v>1</v>
      </c>
      <c r="B631" s="1069">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9">
        <v>2</v>
      </c>
      <c r="B632" s="1069">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9">
        <v>3</v>
      </c>
      <c r="B633" s="1069">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9">
        <v>4</v>
      </c>
      <c r="B634" s="1069">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9">
        <v>5</v>
      </c>
      <c r="B635" s="1069">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9">
        <v>6</v>
      </c>
      <c r="B636" s="1069">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9">
        <v>7</v>
      </c>
      <c r="B637" s="1069">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9">
        <v>8</v>
      </c>
      <c r="B638" s="1069">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9">
        <v>9</v>
      </c>
      <c r="B639" s="1069">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9">
        <v>10</v>
      </c>
      <c r="B640" s="1069">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9">
        <v>11</v>
      </c>
      <c r="B641" s="1069">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9">
        <v>12</v>
      </c>
      <c r="B642" s="1069">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9">
        <v>13</v>
      </c>
      <c r="B643" s="1069">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9">
        <v>14</v>
      </c>
      <c r="B644" s="1069">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9">
        <v>15</v>
      </c>
      <c r="B645" s="1069">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9">
        <v>16</v>
      </c>
      <c r="B646" s="1069">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9">
        <v>17</v>
      </c>
      <c r="B647" s="1069">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9">
        <v>18</v>
      </c>
      <c r="B648" s="1069">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9">
        <v>19</v>
      </c>
      <c r="B649" s="1069">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9">
        <v>20</v>
      </c>
      <c r="B650" s="1069">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9">
        <v>21</v>
      </c>
      <c r="B651" s="1069">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9">
        <v>22</v>
      </c>
      <c r="B652" s="1069">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9">
        <v>23</v>
      </c>
      <c r="B653" s="1069">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9">
        <v>24</v>
      </c>
      <c r="B654" s="1069">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9">
        <v>25</v>
      </c>
      <c r="B655" s="1069">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9">
        <v>26</v>
      </c>
      <c r="B656" s="1069">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9">
        <v>27</v>
      </c>
      <c r="B657" s="1069">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9">
        <v>28</v>
      </c>
      <c r="B658" s="1069">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9">
        <v>29</v>
      </c>
      <c r="B659" s="1069">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9">
        <v>30</v>
      </c>
      <c r="B660" s="1069">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9">
        <v>1</v>
      </c>
      <c r="B664" s="1069">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9">
        <v>2</v>
      </c>
      <c r="B665" s="1069">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9">
        <v>3</v>
      </c>
      <c r="B666" s="1069">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9">
        <v>4</v>
      </c>
      <c r="B667" s="1069">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9">
        <v>5</v>
      </c>
      <c r="B668" s="1069">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9">
        <v>6</v>
      </c>
      <c r="B669" s="1069">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9">
        <v>7</v>
      </c>
      <c r="B670" s="1069">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9">
        <v>8</v>
      </c>
      <c r="B671" s="1069">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9">
        <v>9</v>
      </c>
      <c r="B672" s="1069">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9">
        <v>10</v>
      </c>
      <c r="B673" s="1069">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9">
        <v>11</v>
      </c>
      <c r="B674" s="1069">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9">
        <v>12</v>
      </c>
      <c r="B675" s="1069">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9">
        <v>13</v>
      </c>
      <c r="B676" s="1069">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9">
        <v>14</v>
      </c>
      <c r="B677" s="1069">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9">
        <v>15</v>
      </c>
      <c r="B678" s="1069">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9">
        <v>16</v>
      </c>
      <c r="B679" s="1069">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9">
        <v>17</v>
      </c>
      <c r="B680" s="1069">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9">
        <v>18</v>
      </c>
      <c r="B681" s="1069">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9">
        <v>19</v>
      </c>
      <c r="B682" s="1069">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9">
        <v>20</v>
      </c>
      <c r="B683" s="1069">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9">
        <v>21</v>
      </c>
      <c r="B684" s="1069">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9">
        <v>22</v>
      </c>
      <c r="B685" s="1069">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9">
        <v>23</v>
      </c>
      <c r="B686" s="1069">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9">
        <v>24</v>
      </c>
      <c r="B687" s="1069">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9">
        <v>25</v>
      </c>
      <c r="B688" s="1069">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9">
        <v>26</v>
      </c>
      <c r="B689" s="1069">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9">
        <v>27</v>
      </c>
      <c r="B690" s="1069">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9">
        <v>28</v>
      </c>
      <c r="B691" s="1069">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9">
        <v>29</v>
      </c>
      <c r="B692" s="1069">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9">
        <v>30</v>
      </c>
      <c r="B693" s="1069">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9">
        <v>1</v>
      </c>
      <c r="B697" s="1069">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9">
        <v>2</v>
      </c>
      <c r="B698" s="1069">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9">
        <v>3</v>
      </c>
      <c r="B699" s="1069">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9">
        <v>4</v>
      </c>
      <c r="B700" s="1069">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9">
        <v>5</v>
      </c>
      <c r="B701" s="1069">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9">
        <v>6</v>
      </c>
      <c r="B702" s="1069">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9">
        <v>7</v>
      </c>
      <c r="B703" s="1069">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9">
        <v>8</v>
      </c>
      <c r="B704" s="1069">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9">
        <v>9</v>
      </c>
      <c r="B705" s="1069">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9">
        <v>10</v>
      </c>
      <c r="B706" s="1069">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9">
        <v>11</v>
      </c>
      <c r="B707" s="1069">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9">
        <v>12</v>
      </c>
      <c r="B708" s="1069">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9">
        <v>13</v>
      </c>
      <c r="B709" s="1069">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9">
        <v>14</v>
      </c>
      <c r="B710" s="1069">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9">
        <v>15</v>
      </c>
      <c r="B711" s="1069">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9">
        <v>16</v>
      </c>
      <c r="B712" s="1069">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9">
        <v>17</v>
      </c>
      <c r="B713" s="1069">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9">
        <v>18</v>
      </c>
      <c r="B714" s="1069">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9">
        <v>19</v>
      </c>
      <c r="B715" s="1069">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9">
        <v>20</v>
      </c>
      <c r="B716" s="1069">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9">
        <v>21</v>
      </c>
      <c r="B717" s="1069">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9">
        <v>22</v>
      </c>
      <c r="B718" s="1069">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9">
        <v>23</v>
      </c>
      <c r="B719" s="1069">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9">
        <v>24</v>
      </c>
      <c r="B720" s="1069">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9">
        <v>25</v>
      </c>
      <c r="B721" s="1069">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9">
        <v>26</v>
      </c>
      <c r="B722" s="1069">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9">
        <v>27</v>
      </c>
      <c r="B723" s="1069">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9">
        <v>28</v>
      </c>
      <c r="B724" s="1069">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9">
        <v>29</v>
      </c>
      <c r="B725" s="1069">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9">
        <v>30</v>
      </c>
      <c r="B726" s="1069">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9">
        <v>1</v>
      </c>
      <c r="B730" s="1069">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9">
        <v>2</v>
      </c>
      <c r="B731" s="1069">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9">
        <v>3</v>
      </c>
      <c r="B732" s="1069">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9">
        <v>4</v>
      </c>
      <c r="B733" s="1069">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9">
        <v>5</v>
      </c>
      <c r="B734" s="1069">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9">
        <v>6</v>
      </c>
      <c r="B735" s="1069">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9">
        <v>7</v>
      </c>
      <c r="B736" s="1069">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9">
        <v>8</v>
      </c>
      <c r="B737" s="1069">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9">
        <v>9</v>
      </c>
      <c r="B738" s="1069">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9">
        <v>10</v>
      </c>
      <c r="B739" s="1069">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9">
        <v>11</v>
      </c>
      <c r="B740" s="1069">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9">
        <v>12</v>
      </c>
      <c r="B741" s="1069">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9">
        <v>13</v>
      </c>
      <c r="B742" s="1069">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9">
        <v>14</v>
      </c>
      <c r="B743" s="1069">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9">
        <v>15</v>
      </c>
      <c r="B744" s="1069">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9">
        <v>16</v>
      </c>
      <c r="B745" s="1069">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9">
        <v>17</v>
      </c>
      <c r="B746" s="1069">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9">
        <v>18</v>
      </c>
      <c r="B747" s="1069">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9">
        <v>19</v>
      </c>
      <c r="B748" s="1069">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9">
        <v>20</v>
      </c>
      <c r="B749" s="1069">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9">
        <v>21</v>
      </c>
      <c r="B750" s="1069">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9">
        <v>22</v>
      </c>
      <c r="B751" s="1069">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9">
        <v>23</v>
      </c>
      <c r="B752" s="1069">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9">
        <v>24</v>
      </c>
      <c r="B753" s="1069">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9">
        <v>25</v>
      </c>
      <c r="B754" s="1069">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9">
        <v>26</v>
      </c>
      <c r="B755" s="1069">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9">
        <v>27</v>
      </c>
      <c r="B756" s="1069">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9">
        <v>28</v>
      </c>
      <c r="B757" s="1069">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9">
        <v>29</v>
      </c>
      <c r="B758" s="1069">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9">
        <v>30</v>
      </c>
      <c r="B759" s="1069">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9">
        <v>1</v>
      </c>
      <c r="B763" s="1069">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9">
        <v>2</v>
      </c>
      <c r="B764" s="1069">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9">
        <v>3</v>
      </c>
      <c r="B765" s="1069">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9">
        <v>4</v>
      </c>
      <c r="B766" s="1069">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9">
        <v>5</v>
      </c>
      <c r="B767" s="1069">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9">
        <v>6</v>
      </c>
      <c r="B768" s="1069">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9">
        <v>7</v>
      </c>
      <c r="B769" s="1069">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9">
        <v>8</v>
      </c>
      <c r="B770" s="1069">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9">
        <v>9</v>
      </c>
      <c r="B771" s="1069">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9">
        <v>10</v>
      </c>
      <c r="B772" s="1069">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9">
        <v>11</v>
      </c>
      <c r="B773" s="1069">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9">
        <v>12</v>
      </c>
      <c r="B774" s="1069">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9">
        <v>13</v>
      </c>
      <c r="B775" s="1069">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9">
        <v>14</v>
      </c>
      <c r="B776" s="1069">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9">
        <v>15</v>
      </c>
      <c r="B777" s="1069">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9">
        <v>16</v>
      </c>
      <c r="B778" s="1069">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9">
        <v>17</v>
      </c>
      <c r="B779" s="1069">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9">
        <v>18</v>
      </c>
      <c r="B780" s="1069">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9">
        <v>19</v>
      </c>
      <c r="B781" s="1069">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9">
        <v>20</v>
      </c>
      <c r="B782" s="1069">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9">
        <v>21</v>
      </c>
      <c r="B783" s="1069">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9">
        <v>22</v>
      </c>
      <c r="B784" s="1069">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9">
        <v>23</v>
      </c>
      <c r="B785" s="1069">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9">
        <v>24</v>
      </c>
      <c r="B786" s="1069">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9">
        <v>25</v>
      </c>
      <c r="B787" s="1069">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9">
        <v>26</v>
      </c>
      <c r="B788" s="1069">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9">
        <v>27</v>
      </c>
      <c r="B789" s="1069">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9">
        <v>28</v>
      </c>
      <c r="B790" s="1069">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9">
        <v>29</v>
      </c>
      <c r="B791" s="1069">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9">
        <v>30</v>
      </c>
      <c r="B792" s="1069">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9">
        <v>1</v>
      </c>
      <c r="B796" s="1069">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9">
        <v>2</v>
      </c>
      <c r="B797" s="1069">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9">
        <v>3</v>
      </c>
      <c r="B798" s="1069">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9">
        <v>4</v>
      </c>
      <c r="B799" s="1069">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9">
        <v>5</v>
      </c>
      <c r="B800" s="1069">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9">
        <v>6</v>
      </c>
      <c r="B801" s="1069">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9">
        <v>7</v>
      </c>
      <c r="B802" s="1069">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9">
        <v>8</v>
      </c>
      <c r="B803" s="1069">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9">
        <v>9</v>
      </c>
      <c r="B804" s="1069">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9">
        <v>10</v>
      </c>
      <c r="B805" s="1069">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9">
        <v>11</v>
      </c>
      <c r="B806" s="1069">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9">
        <v>12</v>
      </c>
      <c r="B807" s="1069">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9">
        <v>13</v>
      </c>
      <c r="B808" s="1069">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9">
        <v>14</v>
      </c>
      <c r="B809" s="1069">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9">
        <v>15</v>
      </c>
      <c r="B810" s="1069">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9">
        <v>16</v>
      </c>
      <c r="B811" s="1069">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9">
        <v>17</v>
      </c>
      <c r="B812" s="1069">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9">
        <v>18</v>
      </c>
      <c r="B813" s="1069">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9">
        <v>19</v>
      </c>
      <c r="B814" s="1069">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9">
        <v>20</v>
      </c>
      <c r="B815" s="1069">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9">
        <v>21</v>
      </c>
      <c r="B816" s="1069">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9">
        <v>22</v>
      </c>
      <c r="B817" s="1069">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9">
        <v>23</v>
      </c>
      <c r="B818" s="1069">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9">
        <v>24</v>
      </c>
      <c r="B819" s="1069">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9">
        <v>25</v>
      </c>
      <c r="B820" s="1069">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9">
        <v>26</v>
      </c>
      <c r="B821" s="1069">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9">
        <v>27</v>
      </c>
      <c r="B822" s="1069">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9">
        <v>28</v>
      </c>
      <c r="B823" s="1069">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9">
        <v>29</v>
      </c>
      <c r="B824" s="1069">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9">
        <v>30</v>
      </c>
      <c r="B825" s="1069">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9">
        <v>1</v>
      </c>
      <c r="B829" s="1069">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9">
        <v>2</v>
      </c>
      <c r="B830" s="1069">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9">
        <v>3</v>
      </c>
      <c r="B831" s="1069">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9">
        <v>4</v>
      </c>
      <c r="B832" s="1069">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9">
        <v>5</v>
      </c>
      <c r="B833" s="1069">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9">
        <v>6</v>
      </c>
      <c r="B834" s="1069">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9">
        <v>7</v>
      </c>
      <c r="B835" s="1069">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9">
        <v>8</v>
      </c>
      <c r="B836" s="1069">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9">
        <v>9</v>
      </c>
      <c r="B837" s="1069">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9">
        <v>10</v>
      </c>
      <c r="B838" s="1069">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9">
        <v>11</v>
      </c>
      <c r="B839" s="1069">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9">
        <v>12</v>
      </c>
      <c r="B840" s="1069">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9">
        <v>13</v>
      </c>
      <c r="B841" s="1069">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9">
        <v>14</v>
      </c>
      <c r="B842" s="1069">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9">
        <v>15</v>
      </c>
      <c r="B843" s="1069">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9">
        <v>16</v>
      </c>
      <c r="B844" s="1069">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9">
        <v>17</v>
      </c>
      <c r="B845" s="1069">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9">
        <v>18</v>
      </c>
      <c r="B846" s="1069">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9">
        <v>19</v>
      </c>
      <c r="B847" s="1069">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9">
        <v>20</v>
      </c>
      <c r="B848" s="1069">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9">
        <v>21</v>
      </c>
      <c r="B849" s="1069">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9">
        <v>22</v>
      </c>
      <c r="B850" s="1069">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9">
        <v>23</v>
      </c>
      <c r="B851" s="1069">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9">
        <v>24</v>
      </c>
      <c r="B852" s="1069">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9">
        <v>25</v>
      </c>
      <c r="B853" s="1069">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9">
        <v>26</v>
      </c>
      <c r="B854" s="1069">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9">
        <v>27</v>
      </c>
      <c r="B855" s="1069">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9">
        <v>28</v>
      </c>
      <c r="B856" s="1069">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9">
        <v>29</v>
      </c>
      <c r="B857" s="1069">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9">
        <v>30</v>
      </c>
      <c r="B858" s="1069">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9">
        <v>1</v>
      </c>
      <c r="B862" s="1069">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9">
        <v>2</v>
      </c>
      <c r="B863" s="1069">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9">
        <v>3</v>
      </c>
      <c r="B864" s="1069">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9">
        <v>4</v>
      </c>
      <c r="B865" s="1069">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9">
        <v>5</v>
      </c>
      <c r="B866" s="1069">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9">
        <v>6</v>
      </c>
      <c r="B867" s="1069">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9">
        <v>7</v>
      </c>
      <c r="B868" s="1069">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9">
        <v>8</v>
      </c>
      <c r="B869" s="1069">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9">
        <v>9</v>
      </c>
      <c r="B870" s="1069">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9">
        <v>10</v>
      </c>
      <c r="B871" s="1069">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9">
        <v>11</v>
      </c>
      <c r="B872" s="1069">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9">
        <v>12</v>
      </c>
      <c r="B873" s="1069">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9">
        <v>13</v>
      </c>
      <c r="B874" s="1069">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9">
        <v>14</v>
      </c>
      <c r="B875" s="1069">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9">
        <v>15</v>
      </c>
      <c r="B876" s="1069">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9">
        <v>16</v>
      </c>
      <c r="B877" s="1069">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9">
        <v>17</v>
      </c>
      <c r="B878" s="1069">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9">
        <v>18</v>
      </c>
      <c r="B879" s="1069">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9">
        <v>19</v>
      </c>
      <c r="B880" s="1069">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9">
        <v>20</v>
      </c>
      <c r="B881" s="1069">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9">
        <v>21</v>
      </c>
      <c r="B882" s="1069">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9">
        <v>22</v>
      </c>
      <c r="B883" s="1069">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9">
        <v>23</v>
      </c>
      <c r="B884" s="1069">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9">
        <v>24</v>
      </c>
      <c r="B885" s="1069">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9">
        <v>25</v>
      </c>
      <c r="B886" s="1069">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9">
        <v>26</v>
      </c>
      <c r="B887" s="1069">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9">
        <v>27</v>
      </c>
      <c r="B888" s="1069">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9">
        <v>28</v>
      </c>
      <c r="B889" s="1069">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9">
        <v>29</v>
      </c>
      <c r="B890" s="1069">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9">
        <v>30</v>
      </c>
      <c r="B891" s="1069">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9">
        <v>1</v>
      </c>
      <c r="B895" s="1069">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9">
        <v>2</v>
      </c>
      <c r="B896" s="1069">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9">
        <v>3</v>
      </c>
      <c r="B897" s="1069">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9">
        <v>4</v>
      </c>
      <c r="B898" s="1069">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9">
        <v>5</v>
      </c>
      <c r="B899" s="1069">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9">
        <v>6</v>
      </c>
      <c r="B900" s="1069">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9">
        <v>7</v>
      </c>
      <c r="B901" s="1069">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9">
        <v>8</v>
      </c>
      <c r="B902" s="1069">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9">
        <v>9</v>
      </c>
      <c r="B903" s="1069">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9">
        <v>10</v>
      </c>
      <c r="B904" s="1069">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9">
        <v>11</v>
      </c>
      <c r="B905" s="1069">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9">
        <v>12</v>
      </c>
      <c r="B906" s="1069">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9">
        <v>13</v>
      </c>
      <c r="B907" s="1069">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9">
        <v>14</v>
      </c>
      <c r="B908" s="1069">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9">
        <v>15</v>
      </c>
      <c r="B909" s="1069">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9">
        <v>16</v>
      </c>
      <c r="B910" s="1069">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9">
        <v>17</v>
      </c>
      <c r="B911" s="1069">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9">
        <v>18</v>
      </c>
      <c r="B912" s="1069">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9">
        <v>19</v>
      </c>
      <c r="B913" s="1069">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9">
        <v>20</v>
      </c>
      <c r="B914" s="1069">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9">
        <v>21</v>
      </c>
      <c r="B915" s="1069">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9">
        <v>22</v>
      </c>
      <c r="B916" s="1069">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9">
        <v>23</v>
      </c>
      <c r="B917" s="1069">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9">
        <v>24</v>
      </c>
      <c r="B918" s="1069">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9">
        <v>25</v>
      </c>
      <c r="B919" s="1069">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9">
        <v>26</v>
      </c>
      <c r="B920" s="1069">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9">
        <v>27</v>
      </c>
      <c r="B921" s="1069">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9">
        <v>28</v>
      </c>
      <c r="B922" s="1069">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9">
        <v>29</v>
      </c>
      <c r="B923" s="1069">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9">
        <v>30</v>
      </c>
      <c r="B924" s="1069">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9">
        <v>1</v>
      </c>
      <c r="B928" s="1069">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9">
        <v>2</v>
      </c>
      <c r="B929" s="1069">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9">
        <v>3</v>
      </c>
      <c r="B930" s="1069">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9">
        <v>4</v>
      </c>
      <c r="B931" s="1069">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9">
        <v>5</v>
      </c>
      <c r="B932" s="1069">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9">
        <v>6</v>
      </c>
      <c r="B933" s="1069">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9">
        <v>7</v>
      </c>
      <c r="B934" s="1069">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9">
        <v>8</v>
      </c>
      <c r="B935" s="1069">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9">
        <v>9</v>
      </c>
      <c r="B936" s="1069">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9">
        <v>10</v>
      </c>
      <c r="B937" s="1069">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9">
        <v>11</v>
      </c>
      <c r="B938" s="1069">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9">
        <v>12</v>
      </c>
      <c r="B939" s="1069">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9">
        <v>13</v>
      </c>
      <c r="B940" s="1069">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9">
        <v>14</v>
      </c>
      <c r="B941" s="1069">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9">
        <v>15</v>
      </c>
      <c r="B942" s="1069">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9">
        <v>16</v>
      </c>
      <c r="B943" s="1069">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9">
        <v>17</v>
      </c>
      <c r="B944" s="1069">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9">
        <v>18</v>
      </c>
      <c r="B945" s="1069">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9">
        <v>19</v>
      </c>
      <c r="B946" s="1069">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9">
        <v>20</v>
      </c>
      <c r="B947" s="1069">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9">
        <v>21</v>
      </c>
      <c r="B948" s="1069">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9">
        <v>22</v>
      </c>
      <c r="B949" s="1069">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9">
        <v>23</v>
      </c>
      <c r="B950" s="1069">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9">
        <v>24</v>
      </c>
      <c r="B951" s="1069">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9">
        <v>25</v>
      </c>
      <c r="B952" s="1069">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9">
        <v>26</v>
      </c>
      <c r="B953" s="1069">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9">
        <v>27</v>
      </c>
      <c r="B954" s="1069">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9">
        <v>28</v>
      </c>
      <c r="B955" s="1069">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9">
        <v>29</v>
      </c>
      <c r="B956" s="1069">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9">
        <v>30</v>
      </c>
      <c r="B957" s="1069">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9">
        <v>1</v>
      </c>
      <c r="B961" s="1069">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9">
        <v>2</v>
      </c>
      <c r="B962" s="1069">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9">
        <v>3</v>
      </c>
      <c r="B963" s="1069">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9">
        <v>4</v>
      </c>
      <c r="B964" s="1069">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9">
        <v>5</v>
      </c>
      <c r="B965" s="1069">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9">
        <v>6</v>
      </c>
      <c r="B966" s="1069">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9">
        <v>7</v>
      </c>
      <c r="B967" s="1069">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9">
        <v>8</v>
      </c>
      <c r="B968" s="1069">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9">
        <v>9</v>
      </c>
      <c r="B969" s="1069">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9">
        <v>10</v>
      </c>
      <c r="B970" s="1069">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9">
        <v>11</v>
      </c>
      <c r="B971" s="1069">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9">
        <v>12</v>
      </c>
      <c r="B972" s="1069">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9">
        <v>13</v>
      </c>
      <c r="B973" s="1069">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9">
        <v>14</v>
      </c>
      <c r="B974" s="1069">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9">
        <v>15</v>
      </c>
      <c r="B975" s="1069">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9">
        <v>16</v>
      </c>
      <c r="B976" s="1069">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9">
        <v>17</v>
      </c>
      <c r="B977" s="1069">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9">
        <v>18</v>
      </c>
      <c r="B978" s="1069">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9">
        <v>19</v>
      </c>
      <c r="B979" s="1069">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9">
        <v>20</v>
      </c>
      <c r="B980" s="1069">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9">
        <v>21</v>
      </c>
      <c r="B981" s="1069">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9">
        <v>22</v>
      </c>
      <c r="B982" s="1069">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9">
        <v>23</v>
      </c>
      <c r="B983" s="1069">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9">
        <v>24</v>
      </c>
      <c r="B984" s="1069">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9">
        <v>25</v>
      </c>
      <c r="B985" s="1069">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9">
        <v>26</v>
      </c>
      <c r="B986" s="1069">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9">
        <v>27</v>
      </c>
      <c r="B987" s="1069">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9">
        <v>28</v>
      </c>
      <c r="B988" s="1069">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9">
        <v>29</v>
      </c>
      <c r="B989" s="1069">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9">
        <v>30</v>
      </c>
      <c r="B990" s="1069">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9">
        <v>1</v>
      </c>
      <c r="B994" s="1069">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9">
        <v>2</v>
      </c>
      <c r="B995" s="1069">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9">
        <v>3</v>
      </c>
      <c r="B996" s="1069">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9">
        <v>4</v>
      </c>
      <c r="B997" s="1069">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9">
        <v>5</v>
      </c>
      <c r="B998" s="1069">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9">
        <v>6</v>
      </c>
      <c r="B999" s="1069">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9">
        <v>7</v>
      </c>
      <c r="B1000" s="1069">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9">
        <v>8</v>
      </c>
      <c r="B1001" s="1069">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9">
        <v>9</v>
      </c>
      <c r="B1002" s="1069">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9">
        <v>10</v>
      </c>
      <c r="B1003" s="1069">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9">
        <v>11</v>
      </c>
      <c r="B1004" s="1069">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9">
        <v>12</v>
      </c>
      <c r="B1005" s="1069">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9">
        <v>13</v>
      </c>
      <c r="B1006" s="1069">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9">
        <v>14</v>
      </c>
      <c r="B1007" s="1069">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9">
        <v>15</v>
      </c>
      <c r="B1008" s="1069">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9">
        <v>16</v>
      </c>
      <c r="B1009" s="1069">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9">
        <v>17</v>
      </c>
      <c r="B1010" s="1069">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9">
        <v>18</v>
      </c>
      <c r="B1011" s="1069">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9">
        <v>19</v>
      </c>
      <c r="B1012" s="1069">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9">
        <v>20</v>
      </c>
      <c r="B1013" s="1069">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9">
        <v>21</v>
      </c>
      <c r="B1014" s="1069">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9">
        <v>22</v>
      </c>
      <c r="B1015" s="1069">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9">
        <v>23</v>
      </c>
      <c r="B1016" s="1069">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9">
        <v>24</v>
      </c>
      <c r="B1017" s="1069">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9">
        <v>25</v>
      </c>
      <c r="B1018" s="1069">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9">
        <v>26</v>
      </c>
      <c r="B1019" s="1069">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9">
        <v>27</v>
      </c>
      <c r="B1020" s="1069">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9">
        <v>28</v>
      </c>
      <c r="B1021" s="1069">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9">
        <v>29</v>
      </c>
      <c r="B1022" s="1069">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9">
        <v>30</v>
      </c>
      <c r="B1023" s="1069">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9">
        <v>1</v>
      </c>
      <c r="B1027" s="1069">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9">
        <v>2</v>
      </c>
      <c r="B1028" s="1069">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9">
        <v>3</v>
      </c>
      <c r="B1029" s="1069">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9">
        <v>4</v>
      </c>
      <c r="B1030" s="1069">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9">
        <v>5</v>
      </c>
      <c r="B1031" s="1069">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9">
        <v>6</v>
      </c>
      <c r="B1032" s="1069">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9">
        <v>7</v>
      </c>
      <c r="B1033" s="1069">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9">
        <v>8</v>
      </c>
      <c r="B1034" s="1069">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9">
        <v>9</v>
      </c>
      <c r="B1035" s="1069">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9">
        <v>10</v>
      </c>
      <c r="B1036" s="1069">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9">
        <v>11</v>
      </c>
      <c r="B1037" s="1069">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9">
        <v>12</v>
      </c>
      <c r="B1038" s="1069">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9">
        <v>13</v>
      </c>
      <c r="B1039" s="1069">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9">
        <v>14</v>
      </c>
      <c r="B1040" s="1069">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9">
        <v>15</v>
      </c>
      <c r="B1041" s="1069">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9">
        <v>16</v>
      </c>
      <c r="B1042" s="1069">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9">
        <v>17</v>
      </c>
      <c r="B1043" s="1069">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9">
        <v>18</v>
      </c>
      <c r="B1044" s="1069">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9">
        <v>19</v>
      </c>
      <c r="B1045" s="1069">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9">
        <v>20</v>
      </c>
      <c r="B1046" s="1069">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9">
        <v>21</v>
      </c>
      <c r="B1047" s="1069">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9">
        <v>22</v>
      </c>
      <c r="B1048" s="1069">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9">
        <v>23</v>
      </c>
      <c r="B1049" s="1069">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9">
        <v>24</v>
      </c>
      <c r="B1050" s="1069">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9">
        <v>25</v>
      </c>
      <c r="B1051" s="1069">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9">
        <v>26</v>
      </c>
      <c r="B1052" s="1069">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9">
        <v>27</v>
      </c>
      <c r="B1053" s="1069">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9">
        <v>28</v>
      </c>
      <c r="B1054" s="1069">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9">
        <v>29</v>
      </c>
      <c r="B1055" s="1069">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9">
        <v>30</v>
      </c>
      <c r="B1056" s="1069">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9">
        <v>1</v>
      </c>
      <c r="B1060" s="1069">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9">
        <v>2</v>
      </c>
      <c r="B1061" s="1069">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9">
        <v>3</v>
      </c>
      <c r="B1062" s="1069">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9">
        <v>4</v>
      </c>
      <c r="B1063" s="1069">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9">
        <v>5</v>
      </c>
      <c r="B1064" s="1069">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9">
        <v>6</v>
      </c>
      <c r="B1065" s="1069">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9">
        <v>7</v>
      </c>
      <c r="B1066" s="1069">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9">
        <v>8</v>
      </c>
      <c r="B1067" s="1069">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9">
        <v>9</v>
      </c>
      <c r="B1068" s="1069">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9">
        <v>10</v>
      </c>
      <c r="B1069" s="1069">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9">
        <v>11</v>
      </c>
      <c r="B1070" s="1069">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9">
        <v>12</v>
      </c>
      <c r="B1071" s="1069">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9">
        <v>13</v>
      </c>
      <c r="B1072" s="1069">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9">
        <v>14</v>
      </c>
      <c r="B1073" s="1069">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9">
        <v>15</v>
      </c>
      <c r="B1074" s="1069">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9">
        <v>16</v>
      </c>
      <c r="B1075" s="1069">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9">
        <v>17</v>
      </c>
      <c r="B1076" s="1069">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9">
        <v>18</v>
      </c>
      <c r="B1077" s="1069">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9">
        <v>19</v>
      </c>
      <c r="B1078" s="1069">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9">
        <v>20</v>
      </c>
      <c r="B1079" s="1069">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9">
        <v>21</v>
      </c>
      <c r="B1080" s="1069">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9">
        <v>22</v>
      </c>
      <c r="B1081" s="1069">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9">
        <v>23</v>
      </c>
      <c r="B1082" s="1069">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9">
        <v>24</v>
      </c>
      <c r="B1083" s="1069">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9">
        <v>25</v>
      </c>
      <c r="B1084" s="1069">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9">
        <v>26</v>
      </c>
      <c r="B1085" s="1069">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9">
        <v>27</v>
      </c>
      <c r="B1086" s="1069">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9">
        <v>28</v>
      </c>
      <c r="B1087" s="1069">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9">
        <v>29</v>
      </c>
      <c r="B1088" s="1069">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9">
        <v>30</v>
      </c>
      <c r="B1089" s="1069">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9">
        <v>1</v>
      </c>
      <c r="B1093" s="1069">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9">
        <v>2</v>
      </c>
      <c r="B1094" s="1069">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9">
        <v>3</v>
      </c>
      <c r="B1095" s="1069">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9">
        <v>4</v>
      </c>
      <c r="B1096" s="1069">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9">
        <v>5</v>
      </c>
      <c r="B1097" s="1069">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9">
        <v>6</v>
      </c>
      <c r="B1098" s="1069">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9">
        <v>7</v>
      </c>
      <c r="B1099" s="1069">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9">
        <v>8</v>
      </c>
      <c r="B1100" s="1069">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9">
        <v>9</v>
      </c>
      <c r="B1101" s="1069">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9">
        <v>10</v>
      </c>
      <c r="B1102" s="1069">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9">
        <v>11</v>
      </c>
      <c r="B1103" s="1069">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9">
        <v>12</v>
      </c>
      <c r="B1104" s="1069">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9">
        <v>13</v>
      </c>
      <c r="B1105" s="1069">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9">
        <v>14</v>
      </c>
      <c r="B1106" s="1069">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9">
        <v>15</v>
      </c>
      <c r="B1107" s="1069">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9">
        <v>16</v>
      </c>
      <c r="B1108" s="1069">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9">
        <v>17</v>
      </c>
      <c r="B1109" s="1069">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9">
        <v>18</v>
      </c>
      <c r="B1110" s="1069">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9">
        <v>19</v>
      </c>
      <c r="B1111" s="1069">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9">
        <v>20</v>
      </c>
      <c r="B1112" s="1069">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9">
        <v>21</v>
      </c>
      <c r="B1113" s="1069">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9">
        <v>22</v>
      </c>
      <c r="B1114" s="1069">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9">
        <v>23</v>
      </c>
      <c r="B1115" s="1069">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9">
        <v>24</v>
      </c>
      <c r="B1116" s="1069">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9">
        <v>25</v>
      </c>
      <c r="B1117" s="1069">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9">
        <v>26</v>
      </c>
      <c r="B1118" s="1069">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9">
        <v>27</v>
      </c>
      <c r="B1119" s="1069">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9">
        <v>28</v>
      </c>
      <c r="B1120" s="1069">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9">
        <v>29</v>
      </c>
      <c r="B1121" s="1069">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9">
        <v>30</v>
      </c>
      <c r="B1122" s="1069">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9">
        <v>1</v>
      </c>
      <c r="B1126" s="1069">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9">
        <v>2</v>
      </c>
      <c r="B1127" s="1069">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9">
        <v>3</v>
      </c>
      <c r="B1128" s="1069">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9">
        <v>4</v>
      </c>
      <c r="B1129" s="1069">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9">
        <v>5</v>
      </c>
      <c r="B1130" s="1069">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9">
        <v>6</v>
      </c>
      <c r="B1131" s="1069">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9">
        <v>7</v>
      </c>
      <c r="B1132" s="1069">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9">
        <v>8</v>
      </c>
      <c r="B1133" s="1069">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9">
        <v>9</v>
      </c>
      <c r="B1134" s="1069">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9">
        <v>10</v>
      </c>
      <c r="B1135" s="1069">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9">
        <v>11</v>
      </c>
      <c r="B1136" s="1069">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9">
        <v>12</v>
      </c>
      <c r="B1137" s="1069">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9">
        <v>13</v>
      </c>
      <c r="B1138" s="1069">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9">
        <v>14</v>
      </c>
      <c r="B1139" s="1069">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9">
        <v>15</v>
      </c>
      <c r="B1140" s="1069">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9">
        <v>16</v>
      </c>
      <c r="B1141" s="1069">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9">
        <v>17</v>
      </c>
      <c r="B1142" s="1069">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9">
        <v>18</v>
      </c>
      <c r="B1143" s="1069">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9">
        <v>19</v>
      </c>
      <c r="B1144" s="1069">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9">
        <v>20</v>
      </c>
      <c r="B1145" s="1069">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9">
        <v>21</v>
      </c>
      <c r="B1146" s="1069">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9">
        <v>22</v>
      </c>
      <c r="B1147" s="1069">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9">
        <v>23</v>
      </c>
      <c r="B1148" s="1069">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9">
        <v>24</v>
      </c>
      <c r="B1149" s="1069">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9">
        <v>25</v>
      </c>
      <c r="B1150" s="1069">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9">
        <v>26</v>
      </c>
      <c r="B1151" s="1069">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9">
        <v>27</v>
      </c>
      <c r="B1152" s="1069">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9">
        <v>28</v>
      </c>
      <c r="B1153" s="1069">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9">
        <v>29</v>
      </c>
      <c r="B1154" s="1069">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9">
        <v>30</v>
      </c>
      <c r="B1155" s="1069">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9">
        <v>1</v>
      </c>
      <c r="B1159" s="1069">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9">
        <v>2</v>
      </c>
      <c r="B1160" s="1069">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9">
        <v>3</v>
      </c>
      <c r="B1161" s="1069">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9">
        <v>4</v>
      </c>
      <c r="B1162" s="1069">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9">
        <v>5</v>
      </c>
      <c r="B1163" s="1069">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9">
        <v>6</v>
      </c>
      <c r="B1164" s="1069">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9">
        <v>7</v>
      </c>
      <c r="B1165" s="1069">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9">
        <v>8</v>
      </c>
      <c r="B1166" s="1069">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9">
        <v>9</v>
      </c>
      <c r="B1167" s="1069">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9">
        <v>10</v>
      </c>
      <c r="B1168" s="1069">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9">
        <v>11</v>
      </c>
      <c r="B1169" s="1069">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9">
        <v>12</v>
      </c>
      <c r="B1170" s="1069">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9">
        <v>13</v>
      </c>
      <c r="B1171" s="1069">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9">
        <v>14</v>
      </c>
      <c r="B1172" s="1069">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9">
        <v>15</v>
      </c>
      <c r="B1173" s="1069">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9">
        <v>16</v>
      </c>
      <c r="B1174" s="1069">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9">
        <v>17</v>
      </c>
      <c r="B1175" s="1069">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9">
        <v>18</v>
      </c>
      <c r="B1176" s="1069">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9">
        <v>19</v>
      </c>
      <c r="B1177" s="1069">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9">
        <v>20</v>
      </c>
      <c r="B1178" s="1069">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9">
        <v>21</v>
      </c>
      <c r="B1179" s="1069">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9">
        <v>22</v>
      </c>
      <c r="B1180" s="1069">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9">
        <v>23</v>
      </c>
      <c r="B1181" s="1069">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9">
        <v>24</v>
      </c>
      <c r="B1182" s="1069">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9">
        <v>25</v>
      </c>
      <c r="B1183" s="1069">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9">
        <v>26</v>
      </c>
      <c r="B1184" s="1069">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9">
        <v>27</v>
      </c>
      <c r="B1185" s="1069">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9">
        <v>28</v>
      </c>
      <c r="B1186" s="1069">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9">
        <v>29</v>
      </c>
      <c r="B1187" s="1069">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9">
        <v>30</v>
      </c>
      <c r="B1188" s="1069">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9">
        <v>1</v>
      </c>
      <c r="B1192" s="1069">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9">
        <v>2</v>
      </c>
      <c r="B1193" s="1069">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9">
        <v>3</v>
      </c>
      <c r="B1194" s="1069">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9">
        <v>4</v>
      </c>
      <c r="B1195" s="1069">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9">
        <v>5</v>
      </c>
      <c r="B1196" s="1069">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9">
        <v>6</v>
      </c>
      <c r="B1197" s="1069">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9">
        <v>7</v>
      </c>
      <c r="B1198" s="1069">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9">
        <v>8</v>
      </c>
      <c r="B1199" s="1069">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9">
        <v>9</v>
      </c>
      <c r="B1200" s="1069">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9">
        <v>10</v>
      </c>
      <c r="B1201" s="1069">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9">
        <v>11</v>
      </c>
      <c r="B1202" s="1069">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9">
        <v>12</v>
      </c>
      <c r="B1203" s="1069">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9">
        <v>13</v>
      </c>
      <c r="B1204" s="1069">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9">
        <v>14</v>
      </c>
      <c r="B1205" s="1069">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9">
        <v>15</v>
      </c>
      <c r="B1206" s="1069">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9">
        <v>16</v>
      </c>
      <c r="B1207" s="1069">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9">
        <v>17</v>
      </c>
      <c r="B1208" s="1069">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9">
        <v>18</v>
      </c>
      <c r="B1209" s="1069">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9">
        <v>19</v>
      </c>
      <c r="B1210" s="1069">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9">
        <v>20</v>
      </c>
      <c r="B1211" s="1069">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9">
        <v>21</v>
      </c>
      <c r="B1212" s="1069">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9">
        <v>22</v>
      </c>
      <c r="B1213" s="1069">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9">
        <v>23</v>
      </c>
      <c r="B1214" s="1069">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9">
        <v>24</v>
      </c>
      <c r="B1215" s="1069">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9">
        <v>25</v>
      </c>
      <c r="B1216" s="1069">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9">
        <v>26</v>
      </c>
      <c r="B1217" s="1069">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9">
        <v>27</v>
      </c>
      <c r="B1218" s="1069">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9">
        <v>28</v>
      </c>
      <c r="B1219" s="1069">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9">
        <v>29</v>
      </c>
      <c r="B1220" s="1069">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9">
        <v>30</v>
      </c>
      <c r="B1221" s="1069">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9">
        <v>1</v>
      </c>
      <c r="B1225" s="1069">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9">
        <v>2</v>
      </c>
      <c r="B1226" s="1069">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9">
        <v>3</v>
      </c>
      <c r="B1227" s="1069">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9">
        <v>4</v>
      </c>
      <c r="B1228" s="1069">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9">
        <v>5</v>
      </c>
      <c r="B1229" s="1069">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9">
        <v>6</v>
      </c>
      <c r="B1230" s="1069">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9">
        <v>7</v>
      </c>
      <c r="B1231" s="1069">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9">
        <v>8</v>
      </c>
      <c r="B1232" s="1069">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9">
        <v>9</v>
      </c>
      <c r="B1233" s="1069">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9">
        <v>10</v>
      </c>
      <c r="B1234" s="1069">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9">
        <v>11</v>
      </c>
      <c r="B1235" s="1069">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9">
        <v>12</v>
      </c>
      <c r="B1236" s="1069">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9">
        <v>13</v>
      </c>
      <c r="B1237" s="1069">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9">
        <v>14</v>
      </c>
      <c r="B1238" s="1069">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9">
        <v>15</v>
      </c>
      <c r="B1239" s="1069">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9">
        <v>16</v>
      </c>
      <c r="B1240" s="1069">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9">
        <v>17</v>
      </c>
      <c r="B1241" s="1069">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9">
        <v>18</v>
      </c>
      <c r="B1242" s="1069">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9">
        <v>19</v>
      </c>
      <c r="B1243" s="1069">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9">
        <v>20</v>
      </c>
      <c r="B1244" s="1069">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9">
        <v>21</v>
      </c>
      <c r="B1245" s="1069">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9">
        <v>22</v>
      </c>
      <c r="B1246" s="1069">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9">
        <v>23</v>
      </c>
      <c r="B1247" s="1069">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9">
        <v>24</v>
      </c>
      <c r="B1248" s="1069">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9">
        <v>25</v>
      </c>
      <c r="B1249" s="1069">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9">
        <v>26</v>
      </c>
      <c r="B1250" s="1069">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9">
        <v>27</v>
      </c>
      <c r="B1251" s="1069">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9">
        <v>28</v>
      </c>
      <c r="B1252" s="1069">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9">
        <v>29</v>
      </c>
      <c r="B1253" s="1069">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9">
        <v>30</v>
      </c>
      <c r="B1254" s="1069">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9">
        <v>1</v>
      </c>
      <c r="B1258" s="1069">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9">
        <v>2</v>
      </c>
      <c r="B1259" s="1069">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9">
        <v>3</v>
      </c>
      <c r="B1260" s="1069">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9">
        <v>4</v>
      </c>
      <c r="B1261" s="1069">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9">
        <v>5</v>
      </c>
      <c r="B1262" s="1069">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9">
        <v>6</v>
      </c>
      <c r="B1263" s="1069">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9">
        <v>7</v>
      </c>
      <c r="B1264" s="1069">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9">
        <v>8</v>
      </c>
      <c r="B1265" s="1069">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9">
        <v>9</v>
      </c>
      <c r="B1266" s="1069">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9">
        <v>10</v>
      </c>
      <c r="B1267" s="1069">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9">
        <v>11</v>
      </c>
      <c r="B1268" s="1069">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9">
        <v>12</v>
      </c>
      <c r="B1269" s="1069">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9">
        <v>13</v>
      </c>
      <c r="B1270" s="1069">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9">
        <v>14</v>
      </c>
      <c r="B1271" s="1069">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9">
        <v>15</v>
      </c>
      <c r="B1272" s="1069">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9">
        <v>16</v>
      </c>
      <c r="B1273" s="1069">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9">
        <v>17</v>
      </c>
      <c r="B1274" s="1069">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9">
        <v>18</v>
      </c>
      <c r="B1275" s="1069">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9">
        <v>19</v>
      </c>
      <c r="B1276" s="1069">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9">
        <v>20</v>
      </c>
      <c r="B1277" s="1069">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9">
        <v>21</v>
      </c>
      <c r="B1278" s="1069">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9">
        <v>22</v>
      </c>
      <c r="B1279" s="1069">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9">
        <v>23</v>
      </c>
      <c r="B1280" s="1069">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9">
        <v>24</v>
      </c>
      <c r="B1281" s="1069">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9">
        <v>25</v>
      </c>
      <c r="B1282" s="1069">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9">
        <v>26</v>
      </c>
      <c r="B1283" s="1069">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9">
        <v>27</v>
      </c>
      <c r="B1284" s="1069">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9">
        <v>28</v>
      </c>
      <c r="B1285" s="1069">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9">
        <v>29</v>
      </c>
      <c r="B1286" s="1069">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9">
        <v>30</v>
      </c>
      <c r="B1287" s="1069">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9">
        <v>1</v>
      </c>
      <c r="B1291" s="1069">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9">
        <v>2</v>
      </c>
      <c r="B1292" s="1069">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9">
        <v>3</v>
      </c>
      <c r="B1293" s="1069">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9">
        <v>4</v>
      </c>
      <c r="B1294" s="1069">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9">
        <v>5</v>
      </c>
      <c r="B1295" s="1069">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9">
        <v>6</v>
      </c>
      <c r="B1296" s="1069">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9">
        <v>7</v>
      </c>
      <c r="B1297" s="1069">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9">
        <v>8</v>
      </c>
      <c r="B1298" s="1069">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9">
        <v>9</v>
      </c>
      <c r="B1299" s="1069">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9">
        <v>10</v>
      </c>
      <c r="B1300" s="1069">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9">
        <v>11</v>
      </c>
      <c r="B1301" s="1069">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9">
        <v>12</v>
      </c>
      <c r="B1302" s="1069">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9">
        <v>13</v>
      </c>
      <c r="B1303" s="1069">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9">
        <v>14</v>
      </c>
      <c r="B1304" s="1069">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9">
        <v>15</v>
      </c>
      <c r="B1305" s="1069">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9">
        <v>16</v>
      </c>
      <c r="B1306" s="1069">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9">
        <v>17</v>
      </c>
      <c r="B1307" s="1069">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9">
        <v>18</v>
      </c>
      <c r="B1308" s="1069">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9">
        <v>19</v>
      </c>
      <c r="B1309" s="1069">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9">
        <v>20</v>
      </c>
      <c r="B1310" s="1069">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9">
        <v>21</v>
      </c>
      <c r="B1311" s="1069">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9">
        <v>22</v>
      </c>
      <c r="B1312" s="1069">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9">
        <v>23</v>
      </c>
      <c r="B1313" s="1069">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9">
        <v>24</v>
      </c>
      <c r="B1314" s="1069">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9">
        <v>25</v>
      </c>
      <c r="B1315" s="1069">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9">
        <v>26</v>
      </c>
      <c r="B1316" s="1069">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9">
        <v>27</v>
      </c>
      <c r="B1317" s="1069">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9">
        <v>28</v>
      </c>
      <c r="B1318" s="1069">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9">
        <v>29</v>
      </c>
      <c r="B1319" s="1069">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9">
        <v>30</v>
      </c>
      <c r="B1320" s="1069">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2017-06-03T10:41:51Z</cp:lastPrinted>
  <dcterms:created xsi:type="dcterms:W3CDTF">2012-03-13T00:50:25Z</dcterms:created>
  <dcterms:modified xsi:type="dcterms:W3CDTF">2017-07-06T07:08:43Z</dcterms:modified>
</cp:coreProperties>
</file>