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H28~R2レビューシート（ＨＰ掲載データ）\修正版\H28（修正版）\"/>
    </mc:Choice>
  </mc:AlternateContent>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<sst xmlns="http://schemas.openxmlformats.org/spreadsheetml/2006/main" count="2806" uniqueCount="617">
  <si>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</si>
  <si>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</si>
  <si>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</si>
  <si>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</si>
  <si>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</si>
  <si>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</si>
  <si>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</si>
  <si>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</si>
  <si>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</si>
  <si>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</si>
  <si>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</si>
  <si>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</si>
  <si>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</si>
  <si>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</si>
  <si>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</si>
  <si>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</si>
  <si>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</si>
  <si>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</si>
  <si>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</si>
  <si>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</si>
  <si>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</si>
  <si>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</si>
  <si>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</si>
  <si>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</si>
  <si>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</si>
  <si>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</si>
  <si>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</si>
  <si>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</si>
  <si>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</si>
  <si>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</si>
  <si>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</si>
  <si>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</si>
  <si>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</si>
  <si>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</si>
  <si>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</si>
  <si>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</si>
  <si>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</si>
  <si>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</si>
  <si>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</si>
  <si>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</si>
  <si>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</si>
  <si>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</si>
  <si>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</si>
  <si>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</si>
  <si>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</si>
  <si>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</si>
  <si>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</si>
  <si>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</si>
  <si>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</si>
  <si>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</si>
  <si>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</si>
  <si>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</si>
  <si>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</si>
  <si>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</si>
  <si>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</si>
  <si>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</si>
  <si>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</si>
  <si>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</si>
  <si>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</si>
  <si>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</si>
  <si>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</si>
  <si>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</si>
  <si>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</si>
  <si>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</si>
  <si>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</si>
  <si>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</si>
  <si>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</si>
  <si>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</si>
  <si>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</si>
  <si>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</si>
  <si>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</si>
  <si>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</si>
  <si>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</si>
  <si>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</si>
  <si>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</si>
  <si>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</si>
  <si>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</si>
  <si>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</si>
  <si>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</si>
  <si>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</si>
  <si>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</si>
  <si>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</si>
  <si>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</si>
  <si>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</si>
  <si>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</si>
  <si>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</si>
  <si>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</si>
  <si>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</si>
  <si>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</si>
  <si>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</si>
  <si>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</si>
  <si>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</si>
  <si>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</si>
  <si>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</si>
  <si>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</si>
  <si>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</si>
  <si>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</si>
  <si>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</si>
  <si>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</si>
  <si>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</si>
  <si>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</si>
  <si>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</si>
  <si>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</si>
  <si>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</si>
  <si>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</si>
  <si>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</si>
  <si>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</si>
  <si>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</si>
  <si>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</si>
  <si>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</si>
  <si>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</si>
  <si>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</si>
  <si>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</si>
  <si>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</si>
  <si>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</si>
  <si>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</si>
  <si>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</si>
  <si>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</si>
  <si>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</si>
  <si>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</si>
  <si>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</si>
  <si>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</si>
  <si>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</si>
  <si>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</si>
  <si>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</si>
  <si>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</si>
  <si>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</si>
  <si>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</si>
  <si>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</si>
  <si>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</si>
  <si>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</si>
  <si>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</si>
  <si>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</si>
  <si>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</si>
  <si>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</si>
  <si>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</si>
  <si>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</si>
  <si>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</si>
  <si>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</si>
  <si>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</si>
  <si>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</si>
  <si>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</si>
  <si>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</si>
  <si>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</si>
  <si>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</si>
  <si>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</si>
  <si>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</si>
  <si>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</si>
  <si>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</si>
  <si>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</si>
  <si>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</si>
  <si>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</si>
  <si>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</si>
  <si>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</si>
  <si>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</si>
  <si>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</si>
  <si>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</si>
  <si>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</si>
  <si>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</si>
  <si>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</si>
  <si>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</si>
  <si>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</si>
  <si>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</si>
  <si>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</si>
  <si>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</si>
  <si>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</si>
  <si>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</si>
  <si>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</si>
  <si>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</si>
  <si>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</si>
  <si>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</si>
  <si>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</si>
  <si>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</si>
  <si>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</si>
  <si>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</si>
  <si>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</si>
  <si>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</si>
  <si>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</si>
  <si>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</si>
  <si>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</si>
  <si>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</si>
  <si>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</si>
  <si>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</si>
  <si>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</si>
  <si>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</si>
  <si>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</si>
  <si>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</si>
  <si>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</si>
  <si>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</si>
  <si>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</si>
  <si>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</si>
  <si>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</si>
  <si>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</si>
  <si>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</si>
  <si>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</si>
  <si>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</si>
  <si>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</si>
  <si>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</si>
  <si>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</si>
  <si>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</si>
  <si>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</si>
  <si>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</si>
  <si>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</si>
  <si>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</si>
  <si>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</si>
  <si>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</si>
  <si>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</si>
  <si>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</si>
  <si>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</si>
  <si>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</si>
  <si>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</si>
  <si>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</si>
  <si>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</si>
  <si>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</si>
  <si>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</si>
  <si>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</si>
  <si>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</si>
  <si>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</si>
  <si>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</si>
  <si>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</si>
  <si>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</si>
  <si>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</si>
  <si>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</si>
  <si>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</si>
  <si>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</si>
  <si>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</si>
  <si>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</si>
  <si>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</si>
  <si>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</si>
  <si>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</si>
  <si>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</si>
  <si>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</si>
  <si>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</si>
  <si>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</si>
  <si>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</si>
  <si>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</si>
  <si>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</si>
  <si>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</si>
  <si>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</si>
  <si>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</si>
  <si>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</si>
  <si>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</si>
  <si>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</si>
  <si>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</si>
  <si>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</si>
  <si>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</si>
  <si>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</si>
  <si>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</si>
  <si>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</si>
  <si>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</si>
  <si>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</si>
  <si>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</si>
  <si>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</si>
  <si>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</si>
  <si>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</si>
  <si>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</si>
  <si>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</si>
  <si>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</si>
  <si>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</si>
  <si>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</si>
  <si>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</si>
  <si>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</si>
  <si>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</si>
  <si>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</si>
  <si>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</si>
  <si>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</si>
  <si>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</si>
  <si>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</si>
  <si>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</si>
  <si>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</si>
  <si>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</si>
  <si>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</si>
  <si>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</si>
  <si>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</si>
  <si>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</si>
  <si>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</si>
  <si>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</si>
  <si>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</si>
  <si>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</si>
  <si>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</si>
  <si>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</si>
  <si>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</si>
  <si>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</si>
  <si>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</si>
  <si>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</si>
  <si>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</si>
  <si>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</si>
  <si>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</si>
  <si>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</si>
  <si>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</si>
  <si>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</si>
  <si>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</si>
  <si>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</si>
  <si>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</si>
  <si>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</si>
  <si>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</si>
  <si>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</si>
  <si>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</si>
  <si>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</si>
  <si>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</si>
  <si>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</si>
  <si>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</si>
  <si>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</si>
  <si>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</si>
  <si>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</si>
  <si>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</si>
  <si>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</si>
  <si>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</si>
  <si>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</si>
  <si>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</si>
  <si>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</si>
  <si>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</si>
  <si>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</si>
  <si>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</si>
  <si>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</si>
  <si>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</si>
  <si>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</si>
  <si>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</si>
  <si>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</si>
  <si>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</si>
  <si>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</si>
  <si>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</si>
  <si>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</si>
  <si>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</si>
  <si>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</si>
  <si>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</si>
  <si>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</si>
  <si>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</si>
  <si>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</si>
  <si>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</si>
  <si>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</si>
  <si>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</si>
  <si>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</si>
  <si>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</si>
  <si>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</si>
  <si>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</si>
  <si>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</si>
  <si>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</si>
  <si>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</si>
  <si>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</si>
  <si>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</si>
  <si>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</si>
  <si>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</si>
  <si>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</si>
  <si>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</si>
  <si>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</si>
  <si>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</si>
  <si>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</si>
  <si>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</si>
  <si>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</si>
  <si>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</si>
  <si>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</si>
  <si>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</si>
  <si>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</si>
  <si>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</si>
  <si>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</si>
  <si>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</si>
  <si>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</si>
  <si>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</si>
  <si>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</si>
  <si>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</si>
  <si>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</si>
  <si>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</si>
  <si>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</si>
  <si>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</si>
  <si>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</si>
  <si>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</si>
  <si>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</si>
  <si>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</si>
  <si>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</si>
  <si>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</si>
  <si>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</si>
  <si>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</si>
  <si>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</si>
  <si>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</si>
  <si>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</si>
  <si>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</si>
  <si>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</si>
  <si>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</si>
  <si>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</si>
  <si>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</si>
  <si>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</si>
  <si>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</si>
  <si>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</si>
  <si>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</si>
  <si>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</si>
  <si>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</si>
  <si>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</si>
  <si>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</si>
  <si>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</si>
  <si>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</si>
  <si>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</si>
  <si>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</si>
  <si>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</si>
  <si>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</si>
  <si>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</si>
  <si>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</si>
  <si>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</si>
  <si>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</si>
  <si>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</si>
  <si>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</si>
  <si>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</si>
  <si>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</si>
  <si>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</si>
  <si>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</si>
  <si>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</si>
  <si>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</si>
  <si>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</si>
  <si>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</si>
  <si>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</si>
  <si>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</si>
  <si>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</si>
  <si>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</si>
  <si>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</si>
  <si>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</si>
  <si>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</si>
  <si>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</si>
  <si>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</si>
  <si>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</si>
  <si>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</si>
  <si>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</si>
  <si>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</si>
  <si>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</si>
  <si>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</si>
  <si>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</si>
  <si>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</si>
  <si>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</si>
  <si>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</si>
  <si>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</si>
  <si>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</si>
  <si>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</si>
  <si>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</si>
  <si>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</si>
  <si>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</si>
  <si>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</si>
  <si>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</si>
  <si>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</si>
  <si>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</si>
  <si>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</si>
  <si>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</si>
  <si>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</si>
  <si>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</si>
  <si>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</si>
  <si>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</si>
  <si>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</si>
  <si>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</si>
  <si>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</si>
  <si>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</si>
  <si>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</si>
  <si>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</si>
  <si>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</si>
  <si>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</si>
  <si>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</si>
  <si>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</si>
  <si>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</si>
  <si>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</si>
  <si>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</si>
  <si>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</si>
  <si>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</si>
  <si>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</si>
  <si>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</si>
  <si>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</si>
  <si>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</si>
  <si>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</si>
  <si>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</si>
  <si>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</si>
  <si>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</si>
  <si>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</si>
  <si>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</si>
  <si>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</si>
  <si>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</si>
  <si>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</si>
  <si>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</si>
  <si>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</si>
  <si>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</si>
  <si>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</si>
  <si>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</si>
  <si>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</si>
  <si>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</si>
  <si>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</si>
  <si>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</si>
  <si>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</si>
  <si>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</si>
  <si>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</si>
  <si>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</si>
  <si>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</si>
  <si>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</si>
  <si>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</si>
  <si>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</si>
  <si>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</si>
  <si>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</si>
  <si>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</si>
  <si>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</si>
  <si>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</si>
  <si>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</si>
  <si>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</si>
  <si>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</si>
  <si>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</si>
  <si>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</si>
  <si>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</si>
  <si>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</si>
  <si>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</si>
  <si>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</si>
  <si>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</si>
  <si>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</si>
  <si>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</si>
  <si>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</si>
  <si>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</si>
  <si>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</si>
  <si>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</si>
  <si>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</si>
  <si>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</si>
  <si>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</si>
  <si>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</si>
  <si>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</si>
  <si>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</si>
  <si>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</si>
  <si>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</si>
  <si>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国際原子力機関原子力発電所等安全対策拠出金</t>
    <phoneticPr fontId="5"/>
  </si>
  <si>
    <t>原子力規制委員会</t>
  </si>
  <si>
    <t>原子力規制委員会原子力規制庁長官官房</t>
    <phoneticPr fontId="5"/>
  </si>
  <si>
    <t>○</t>
  </si>
  <si>
    <t>特別会計に関する法律第８５条第６項
特別会計に関する法律施行令第５１条第７項第１５号</t>
    <phoneticPr fontId="5"/>
  </si>
  <si>
    <t>日本再興戦略</t>
    <phoneticPr fontId="5"/>
  </si>
  <si>
    <t>本事業は、福島第一原子力発電所事故の教訓、新たな原子力規制への取組等について国際社会と共有するとともに、原子力安全基準・規制等に関する情報を収集し、我が国の原子力発電施設等の安全確保に関する検討に資することを目的とする。</t>
    <phoneticPr fontId="5"/>
  </si>
  <si>
    <t>-</t>
  </si>
  <si>
    <t>-</t>
    <phoneticPr fontId="5"/>
  </si>
  <si>
    <t>-</t>
    <phoneticPr fontId="5"/>
  </si>
  <si>
    <t>-</t>
    <phoneticPr fontId="5"/>
  </si>
  <si>
    <t>本件は、IAEA事業に積極的に参画し収集した情報を、我が国の原子力発電施設等の安全確保に関する検討に反映させ、原子力規制の向上を図ることを成果目標とするものであるが、原子力規制の向上を定量的に示す指標設定は困難である。</t>
    <phoneticPr fontId="5"/>
  </si>
  <si>
    <t>IAEAに対し拠出を行い、IAEA事業への参画を通じて収集した原子力規制に関する情報を、我が国の原子力規制の向上を図るための検討に活用した。</t>
    <phoneticPr fontId="5"/>
  </si>
  <si>
    <t>会議を通じて原子力規制に関する情報を収集し、我が国の原子力規制の向上に向けた検討に活用することを代替目標とする。</t>
    <phoneticPr fontId="5"/>
  </si>
  <si>
    <t>我が国の原子力規制の向上に寄与すべく開催し活用した会議数を代替指標とする。</t>
    <phoneticPr fontId="5"/>
  </si>
  <si>
    <t>回</t>
    <rPh sb="0" eb="1">
      <t>カイ</t>
    </rPh>
    <phoneticPr fontId="5"/>
  </si>
  <si>
    <t>原子力発電施設等の安全確保に関する検討に資するため、IAEA事業に積極的に参画し情報収集を行っていることから、参画している事業数を活動指標とする。　</t>
    <phoneticPr fontId="5"/>
  </si>
  <si>
    <t>件</t>
    <rPh sb="0" eb="1">
      <t>ケン</t>
    </rPh>
    <phoneticPr fontId="5"/>
  </si>
  <si>
    <t>拠出総額（百万円）／IAEA事業実績数（事業）</t>
    <phoneticPr fontId="5"/>
  </si>
  <si>
    <t>百万円</t>
    <rPh sb="0" eb="2">
      <t>ヒャクマン</t>
    </rPh>
    <rPh sb="2" eb="3">
      <t>エン</t>
    </rPh>
    <phoneticPr fontId="5"/>
  </si>
  <si>
    <t>百万円/事業</t>
    <phoneticPr fontId="5"/>
  </si>
  <si>
    <t>核セキュリティに関する事業</t>
    <phoneticPr fontId="5"/>
  </si>
  <si>
    <t>我が国の原子力規制の取組状況等について国際的に情報発信するとともに、我が国の原子力規制の向上を図るため、原子力規制に関する国際基準等について情報収集する事業（人材派遣を含む）であり、的確にニーズを反映している。</t>
    <phoneticPr fontId="5"/>
  </si>
  <si>
    <t>本事業の目的である国際機関を通じた情報発信や我が国の原子力規制の向上は、国（原子力規制委員会）が自ら実施すべきものであるため、地方自治体、民間等に委ねることはできない。</t>
    <phoneticPr fontId="5"/>
  </si>
  <si>
    <t>我が国の原子力規制の取組状況等について国際的に情報発信するとともに、我が国の原子力規制の向上を図るため、原子力規制に関する国際基準等について情報収集する事業（人材派遣を含む）であり、我が国において優先度が高い事業である。</t>
    <phoneticPr fontId="5"/>
  </si>
  <si>
    <t>‐</t>
  </si>
  <si>
    <t>-</t>
    <phoneticPr fontId="5"/>
  </si>
  <si>
    <t>本事業の目的を達するために必要な活動と経費に絞って拠出しており、負担関係は妥当である。</t>
    <phoneticPr fontId="5"/>
  </si>
  <si>
    <t>本事業の目的を達成するために必要な活動内容及びその諸経費が過大なものとならぬよう、厳に点検・確認を行うことで、コスト削減や効率化に向けた取組を行っている。</t>
    <phoneticPr fontId="5"/>
  </si>
  <si>
    <t>会議数について、当初見込みの通り開催することができた。会議（例えば、安全基準の策定・見直し事業に関するなど）を通じて、我が国の原子力規制向上の検討に有効な情報を入手でき、成果目標に見合ったものとなっている。</t>
    <phoneticPr fontId="5"/>
  </si>
  <si>
    <t>参画事業数について、当初見込み通りの事業（例えば、安全基準の策定・見直し事業など）を全て実施できている。</t>
    <phoneticPr fontId="5"/>
  </si>
  <si>
    <t>IAEA事業に参画し収集した情報は、原子力規制委員会の関係部署と共有しており、関係部署は原子力規制の向上を図るための検討に活用している。</t>
    <phoneticPr fontId="5"/>
  </si>
  <si>
    <t>-</t>
    <phoneticPr fontId="5"/>
  </si>
  <si>
    <t>原子力規制委員会職員等を通した、我が国の原子力規制向上のための検討に有用な情報の速やかな収集等によって、成果目標が引き続き確実に達成できるよう努める。</t>
    <phoneticPr fontId="5"/>
  </si>
  <si>
    <r>
      <rPr>
        <sz val="11"/>
        <rFont val="ＭＳ Ｐゴシック"/>
        <family val="3"/>
        <charset val="128"/>
      </rPr>
      <t>0</t>
    </r>
    <r>
      <rPr>
        <sz val="11"/>
        <rFont val="ＭＳ Ｐゴシック"/>
        <family val="3"/>
        <charset val="128"/>
      </rPr>
      <t>25</t>
    </r>
    <phoneticPr fontId="5"/>
  </si>
  <si>
    <r>
      <rPr>
        <sz val="11"/>
        <rFont val="ＭＳ Ｐゴシック"/>
        <family val="3"/>
        <charset val="128"/>
      </rPr>
      <t>006</t>
    </r>
    <phoneticPr fontId="5"/>
  </si>
  <si>
    <t>安全情報共有化事業</t>
    <phoneticPr fontId="5"/>
  </si>
  <si>
    <t>耐震安全性評価事業</t>
    <phoneticPr fontId="5"/>
  </si>
  <si>
    <t>緊急対策事業</t>
    <phoneticPr fontId="5"/>
  </si>
  <si>
    <t>放射線防護・モニタリング事業</t>
    <phoneticPr fontId="5"/>
  </si>
  <si>
    <t>安全基準類整備・向上事業</t>
    <phoneticPr fontId="5"/>
  </si>
  <si>
    <t>廃棄物処分調査等事業</t>
    <phoneticPr fontId="5"/>
  </si>
  <si>
    <t>新興国規制機関支援事業</t>
    <phoneticPr fontId="5"/>
  </si>
  <si>
    <t>原子力安全情報共有化事業拠出金</t>
    <phoneticPr fontId="5"/>
  </si>
  <si>
    <t>耐震安全性評価事業拠出金</t>
    <phoneticPr fontId="5"/>
  </si>
  <si>
    <t>緊急対策事業拠出金</t>
    <phoneticPr fontId="5"/>
  </si>
  <si>
    <t>放射線防護・モニタリング事業拠出金</t>
    <phoneticPr fontId="5"/>
  </si>
  <si>
    <t>安全基準類の整備・向上に関する事業拠出金</t>
    <phoneticPr fontId="5"/>
  </si>
  <si>
    <t>放射性廃棄物処分調査等事業拠出金</t>
    <phoneticPr fontId="5"/>
  </si>
  <si>
    <t>原子力導入新興国の原子力規制機関支援調整事業拠出金</t>
    <phoneticPr fontId="5"/>
  </si>
  <si>
    <t>-</t>
    <phoneticPr fontId="5"/>
  </si>
  <si>
    <t>-</t>
    <phoneticPr fontId="5"/>
  </si>
  <si>
    <t>国際原子力機関核セキュリティ評価事業拠出金</t>
    <rPh sb="0" eb="2">
      <t>コクサイ</t>
    </rPh>
    <rPh sb="2" eb="5">
      <t>ゲンシリョク</t>
    </rPh>
    <rPh sb="5" eb="7">
      <t>キカン</t>
    </rPh>
    <rPh sb="7" eb="8">
      <t>カク</t>
    </rPh>
    <rPh sb="14" eb="16">
      <t>ヒョウカ</t>
    </rPh>
    <rPh sb="16" eb="18">
      <t>ジギョウ</t>
    </rPh>
    <rPh sb="18" eb="21">
      <t>キョシュツキン</t>
    </rPh>
    <phoneticPr fontId="5"/>
  </si>
  <si>
    <t>核セキュリティ評価事業</t>
    <rPh sb="0" eb="1">
      <t>カク</t>
    </rPh>
    <rPh sb="7" eb="9">
      <t>ヒョウカ</t>
    </rPh>
    <phoneticPr fontId="5"/>
  </si>
  <si>
    <t>原子力安全規制機関評価事業</t>
    <rPh sb="0" eb="3">
      <t>ゲンシリョク</t>
    </rPh>
    <rPh sb="3" eb="5">
      <t>アンゼン</t>
    </rPh>
    <rPh sb="5" eb="7">
      <t>キセイ</t>
    </rPh>
    <rPh sb="7" eb="9">
      <t>キカン</t>
    </rPh>
    <rPh sb="9" eb="11">
      <t>ヒョウカ</t>
    </rPh>
    <rPh sb="11" eb="13">
      <t>ジギョウ</t>
    </rPh>
    <phoneticPr fontId="5"/>
  </si>
  <si>
    <t>プログラムサポート費</t>
    <rPh sb="9" eb="10">
      <t>ヒ</t>
    </rPh>
    <phoneticPr fontId="5"/>
  </si>
  <si>
    <t>その他</t>
    <rPh sb="2" eb="3">
      <t>タ</t>
    </rPh>
    <phoneticPr fontId="5"/>
  </si>
  <si>
    <t>原子力安全基準・規制に関する事業</t>
    <phoneticPr fontId="5"/>
  </si>
  <si>
    <t>緊急時対策・放射線防護に関する事業</t>
    <rPh sb="2" eb="3">
      <t>ジ</t>
    </rPh>
    <rPh sb="6" eb="9">
      <t>ホウシャセン</t>
    </rPh>
    <phoneticPr fontId="5"/>
  </si>
  <si>
    <t>原子力規制機関評価事業</t>
    <rPh sb="0" eb="3">
      <t>ゲンシリョク</t>
    </rPh>
    <rPh sb="3" eb="5">
      <t>キセイ</t>
    </rPh>
    <rPh sb="5" eb="7">
      <t>キカン</t>
    </rPh>
    <rPh sb="7" eb="9">
      <t>ヒョウカ</t>
    </rPh>
    <rPh sb="9" eb="11">
      <t>ジギョウ</t>
    </rPh>
    <phoneticPr fontId="5"/>
  </si>
  <si>
    <t>国際協力に関する事業</t>
    <phoneticPr fontId="5"/>
  </si>
  <si>
    <t>原子力安全基準・規制、緊急時対策・放射線防護、国際協力等に関する事業</t>
    <rPh sb="27" eb="28">
      <t>トウ</t>
    </rPh>
    <phoneticPr fontId="5"/>
  </si>
  <si>
    <r>
      <rPr>
        <sz val="11"/>
        <rFont val="ＭＳ Ｐゴシック"/>
        <family val="3"/>
        <charset val="128"/>
      </rPr>
      <t>0004</t>
    </r>
    <phoneticPr fontId="5"/>
  </si>
  <si>
    <t>-</t>
    <phoneticPr fontId="5"/>
  </si>
  <si>
    <t>-</t>
    <phoneticPr fontId="5"/>
  </si>
  <si>
    <t>無</t>
  </si>
  <si>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</si>
  <si>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</si>
  <si>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原子力規制行政に対する信頼性の確保
原子力規制行政の独立性・中立性・透明性の確保、組織・業務の不断の見直し・改善、諸外国及び国際機関との連携・協力等を図る。</t>
    <rPh sb="0" eb="3">
      <t>ゲンシリョク</t>
    </rPh>
    <rPh sb="3" eb="5">
      <t>キセイ</t>
    </rPh>
    <rPh sb="5" eb="7">
      <t>ギョウセイ</t>
    </rPh>
    <rPh sb="8" eb="9">
      <t>タイ</t>
    </rPh>
    <rPh sb="11" eb="14">
      <t>シンライセイ</t>
    </rPh>
    <rPh sb="15" eb="17">
      <t>カクホ</t>
    </rPh>
    <phoneticPr fontId="5"/>
  </si>
  <si>
    <t>27年度</t>
    <phoneticPr fontId="5"/>
  </si>
  <si>
    <t>-</t>
    <phoneticPr fontId="5"/>
  </si>
  <si>
    <t>379/9</t>
    <phoneticPr fontId="5"/>
  </si>
  <si>
    <t>240/6</t>
    <phoneticPr fontId="5"/>
  </si>
  <si>
    <t>347/8</t>
    <phoneticPr fontId="5"/>
  </si>
  <si>
    <t>390/9</t>
    <phoneticPr fontId="5"/>
  </si>
  <si>
    <t>本事業は、原子力導入新興国を含む幅広い関係国が参画する国際原子力機関（IAEA）の特徴を生かし、任意拠出金に基づきIAEAの事業活動に参画するもの。具体的には、IAEAが取り組んでいる、原子力安全基準・規制の策定・見直し等に関する事業、緊急時対策・放射線防護に関する事業、原子力規制の向上に向けた国際協力に関する事業、核セキュリティに関する事業等に参画するとともに、我が国の原子力規制の向上につながる検討に資する情報の収集を行う。</t>
    <rPh sb="120" eb="121">
      <t>ジ</t>
    </rPh>
    <rPh sb="124" eb="127">
      <t>ホウシャセン</t>
    </rPh>
    <rPh sb="159" eb="160">
      <t>カク</t>
    </rPh>
    <rPh sb="167" eb="168">
      <t>カン</t>
    </rPh>
    <rPh sb="170" eb="172">
      <t>ジギョウ</t>
    </rPh>
    <rPh sb="172" eb="173">
      <t>トウ</t>
    </rPh>
    <phoneticPr fontId="5"/>
  </si>
  <si>
    <t>国際原子力機関（IAEA）</t>
    <phoneticPr fontId="5"/>
  </si>
  <si>
    <t>A. 国際原子力機関（IAEA）</t>
    <phoneticPr fontId="5"/>
  </si>
  <si>
    <t>A. 国際原子力機関（IAEA）</t>
    <phoneticPr fontId="5"/>
  </si>
  <si>
    <t>IAEAと適宜調整し、本事業の目的を達成するために行う対外発信及び情報収集活動に係る経費に絞っている。</t>
    <phoneticPr fontId="5"/>
  </si>
  <si>
    <t>原子力安全基準（要件、指針等）を体系的に策定整備しているIAEAによる実施事業を代替する手段・方法はない。</t>
    <phoneticPr fontId="5"/>
  </si>
  <si>
    <t>本事業の目的を達するために必要な活動と経費に絞って拠出しており、単位当たりコスト等の水準は妥当である。</t>
    <phoneticPr fontId="5"/>
  </si>
  <si>
    <t>IAEAが取り組んでいる、原子力安全基準・規制の策定・見直し等に関する事業、緊急対策・核物質防護に関する事業、原子力規制の向上に向けた国際協力に関する事業に参画した。これら活動への参画により、諸外国及び国際機関との連携・協力等を図ることができる。</t>
    <rPh sb="86" eb="88">
      <t>カツドウ</t>
    </rPh>
    <rPh sb="90" eb="92">
      <t>サンカク</t>
    </rPh>
    <phoneticPr fontId="5"/>
  </si>
  <si>
    <t>-</t>
    <phoneticPr fontId="5"/>
  </si>
  <si>
    <t>国際室長　原　裕</t>
    <rPh sb="5" eb="6">
      <t>ハラ</t>
    </rPh>
    <rPh sb="7" eb="8">
      <t>ユウ</t>
    </rPh>
    <phoneticPr fontId="5"/>
  </si>
  <si>
    <t>執行等改善</t>
  </si>
  <si>
    <t>我が国の原子力規制の向上を図るための検討に有用な情報が得られる事業に拠出しており、各種会合の開催や報告書の取りまとめ等の活動を実施している。具体的な費用・使途についてIAEAと適宜調整を行っており、各加盟国から収集した情報は原子力規制向上のための検討に資している。</t>
    <phoneticPr fontId="5"/>
  </si>
  <si>
    <t>・ 拠出した事業の執行状況、成果について、国民にわかりやすく説明すること。</t>
    <phoneticPr fontId="5"/>
  </si>
  <si>
    <t>・ 行政事業レビュー推進チームの所見を踏まえ、成果実績及び活動実績に係る自己点検の見直しを行った。
・ 各拠出金事業への派遣者や派遣原課などとの連携に留意し、引き続き、効果的・効率的な執行を行っていく。</t>
    <phoneticPr fontId="5"/>
  </si>
  <si>
    <t xml:space="preserve">
総合規制評価サービス（IRRS)の受入れと指摘への対応</t>
    <phoneticPr fontId="5"/>
  </si>
  <si>
    <t>国際社会との連携（国際会議等への積極的な参加等）</t>
    <phoneticPr fontId="5"/>
  </si>
  <si>
    <t>原子力規制委員長及び委員による国際会議や二国間の情報交換会合等への積極的な参加等を進める。</t>
    <phoneticPr fontId="5"/>
  </si>
  <si>
    <t xml:space="preserve">
我が国の原子力安全規制制度をさらに拡充するため、IRRSレビューを受けることを通じて、IAEA安全基準と我が国の原子力安全規制制度との整合性を確認し、課題
を抽出し、これら課題に対する改善措置を図る必要がある。</t>
    <phoneticPr fontId="5"/>
  </si>
  <si>
    <t>国際社会における原子力安全向上への貢献及び我が国の原子力規制の継続的改善につながるよう、国際機関における常設委員会を含む各種会議に積極的に参加し、諸外国原子力規制機関とハイレベルでの情報交換会合等を開催する等、国際社会との連携を進める必要がある。</t>
    <phoneticPr fontId="5"/>
  </si>
  <si>
    <t xml:space="preserve">
IRRSミッションの受入れに向けて、自己評価書及びアクションプランの作成等の事前準備を万全に行う。IRRSミッションチームの質問・要望に応じて、資料等も準備する。ま
た、IRRSミッション終了後には、IRRSにおける指摘を踏まえ、対応案を検討する。</t>
    <phoneticPr fontId="5"/>
  </si>
  <si>
    <t>27年度</t>
    <rPh sb="2" eb="4">
      <t>ネンド</t>
    </rPh>
    <phoneticPr fontId="5"/>
  </si>
  <si>
    <t>ＩＡＥＡ、ＯＥＣＤ／ＮＥＡ主催の各種会議への参加や両機関の事務局長との意見交換等を通じて国際機関との連携を図った。二国間について、９月にカナダ原子力安全委員会と情報交換等協力に関する覚書を交わした。また、米国、仏国、英国、スウェーデン、独国、カナダの規制機関と意見交換会合を開催し、相互理解を深めた。</t>
    <phoneticPr fontId="5"/>
  </si>
  <si>
    <t>IRRSミッション受入れのための自己評価書作成の過程で浮き彫りにされた課題に対する改善措置（アクションプラン）を、平成27年度第33回原子力規制委員会（平成27年10月9日）及び平成27年度第37回原子力規制委員会（平成27年10月28日）の2回の審議を経てとりまとめた。このアクションプランを含む自己評価書を、事前にIRRSミッションチームと調整した期日に提出した。
また、平成28年1月11日～22日にかけてＩＲＲＳミッションのレビューを受け、ここで指摘された事項については、最終報告書の提示を待つことなく順次対応を進め、平成27 年度第60 回原子力規制委員会（平成28 年3 月16 日）において、IRRS において明らかになった課題とこれらの課題への平成28 年度の対応方針をとりまとめ、後日、平成28年度原子力規制委員会重点計画に反映させた。
これらIRRSで明らかになった課題に対する取組状況については、原子力規制委員会マネジメントシステムの中で進捗管理を実施することとした。</t>
    <phoneticPr fontId="5"/>
  </si>
  <si>
    <t>総務課国際室</t>
    <rPh sb="0" eb="3">
      <t>ソウムカ</t>
    </rPh>
    <rPh sb="3" eb="6">
      <t>コクサイシツ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</si>
</sst>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quotePrefix="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quotePrefix="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19</xdr:col>
      <xdr:colOff>179256</xdr:colOff>
      <xdr:row>721</xdr:row>
      <xdr:rowOff>11219</xdr:rowOff>
    </xdr:from>
    <xdr:to>
      <xdr:col>38</xdr:col>
      <xdr:colOff>77469</xdr:colOff>
      <xdr:row>723</xdr:row>
      <xdr:rowOff>154095</xdr:rowOff>
    </xdr:to>
    <xdr:sp macro="" textlink="">
      <xdr:nvSpPr>
        <xdr:cNvPr id="5" name="正方形/長方形 4"/>
        <xdr:cNvSpPr/>
      </xdr:nvSpPr>
      <xdr:spPr>
        <a:xfrm>
          <a:off x="4011668" y="229126690"/>
          <a:ext cx="3730625" cy="8376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３７９百万円</a:t>
          </a:r>
        </a:p>
      </xdr:txBody>
    </xdr:sp>
    <xdr:clientData/>
  </xdr:twoCellAnchor>
  <xdr:twoCellAnchor>
    <xdr:from>
      <xdr:col>29</xdr:col>
      <xdr:colOff>17144</xdr:colOff>
      <xdr:row>724</xdr:row>
      <xdr:rowOff>217593</xdr:rowOff>
    </xdr:from>
    <xdr:to>
      <xdr:col>29</xdr:col>
      <xdr:colOff>17144</xdr:colOff>
      <xdr:row>726</xdr:row>
      <xdr:rowOff>387</xdr:rowOff>
    </xdr:to>
    <xdr:cxnSp macro="">
      <xdr:nvCxnSpPr>
        <xdr:cNvPr id="6" name="直線矢印コネクタ 5"/>
        <xdr:cNvCxnSpPr/>
      </xdr:nvCxnSpPr>
      <xdr:spPr>
        <a:xfrm>
          <a:off x="5866615" y="230375211"/>
          <a:ext cx="0" cy="47755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80644</xdr:colOff>
      <xdr:row>723</xdr:row>
      <xdr:rowOff>265220</xdr:rowOff>
    </xdr:from>
    <xdr:to>
      <xdr:col>37</xdr:col>
      <xdr:colOff>182431</xdr:colOff>
      <xdr:row>724</xdr:row>
      <xdr:rowOff>233468</xdr:rowOff>
    </xdr:to>
    <xdr:sp macro="" textlink="">
      <xdr:nvSpPr>
        <xdr:cNvPr id="7" name="大かっこ 6"/>
        <xdr:cNvSpPr/>
      </xdr:nvSpPr>
      <xdr:spPr>
        <a:xfrm>
          <a:off x="4114762" y="230075455"/>
          <a:ext cx="3530787" cy="31563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国際原子力機関原子力発電所等安全対策拠出金</a:t>
          </a:r>
        </a:p>
      </xdr:txBody>
    </xdr:sp>
    <xdr:clientData/>
  </xdr:twoCellAnchor>
  <xdr:twoCellAnchor>
    <xdr:from>
      <xdr:col>24</xdr:col>
      <xdr:colOff>15650</xdr:colOff>
      <xdr:row>726</xdr:row>
      <xdr:rowOff>120476</xdr:rowOff>
    </xdr:from>
    <xdr:to>
      <xdr:col>34</xdr:col>
      <xdr:colOff>18825</xdr:colOff>
      <xdr:row>729</xdr:row>
      <xdr:rowOff>142141</xdr:rowOff>
    </xdr:to>
    <xdr:sp macro="" textlink="">
      <xdr:nvSpPr>
        <xdr:cNvPr id="8" name="正方形/長方形 7"/>
        <xdr:cNvSpPr/>
      </xdr:nvSpPr>
      <xdr:spPr>
        <a:xfrm>
          <a:off x="4856591" y="230972858"/>
          <a:ext cx="2020234" cy="10638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国際原子力機関</a:t>
          </a:r>
          <a:endParaRPr kumimoji="1" lang="en-US" altLang="ja-JP" sz="1400">
            <a:solidFill>
              <a:sysClr val="windowText" lastClr="000000"/>
            </a:solidFill>
          </a:endParaRPr>
        </a:p>
        <a:p>
          <a:pPr algn="ctr"/>
          <a:r>
            <a:rPr kumimoji="1" lang="ja-JP" altLang="en-US" sz="1400">
              <a:solidFill>
                <a:sysClr val="windowText" lastClr="000000"/>
              </a:solidFill>
            </a:rPr>
            <a:t>（ＩＡＥＡ）</a:t>
          </a:r>
          <a:endParaRPr kumimoji="1" lang="en-US" altLang="ja-JP" sz="1400">
            <a:solidFill>
              <a:sysClr val="windowText" lastClr="000000"/>
            </a:solidFill>
          </a:endParaRPr>
        </a:p>
        <a:p>
          <a:pPr algn="ctr"/>
          <a:r>
            <a:rPr kumimoji="1" lang="ja-JP" altLang="en-US" sz="1400">
              <a:solidFill>
                <a:sysClr val="windowText" lastClr="000000"/>
              </a:solidFill>
            </a:rPr>
            <a:t>３７９百万円</a:t>
          </a:r>
        </a:p>
      </xdr:txBody>
    </xdr:sp>
    <xdr:clientData/>
  </xdr:twoCellAnchor>
  <xdr:twoCellAnchor>
    <xdr:from>
      <xdr:col>22</xdr:col>
      <xdr:colOff>187286</xdr:colOff>
      <xdr:row>729</xdr:row>
      <xdr:rowOff>235711</xdr:rowOff>
    </xdr:from>
    <xdr:to>
      <xdr:col>34</xdr:col>
      <xdr:colOff>185232</xdr:colOff>
      <xdr:row>732</xdr:row>
      <xdr:rowOff>180240</xdr:rowOff>
    </xdr:to>
    <xdr:sp macro="" textlink="">
      <xdr:nvSpPr>
        <xdr:cNvPr id="9" name="大かっこ 8"/>
        <xdr:cNvSpPr/>
      </xdr:nvSpPr>
      <xdr:spPr>
        <a:xfrm>
          <a:off x="4624815" y="232130240"/>
          <a:ext cx="2418417" cy="98667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t>原子力安全基準・規制、緊急時対策・放射線防護、国際協力、核セキュリティ、原子力規制機関評価に関する事業</a:t>
          </a:r>
        </a:p>
      </xdr:txBody>
    </xdr:sp>
    <xdr:clientData/>
  </xdr:twoCellAnchor>
  <xdr:twoCellAnchor>
    <xdr:from>
      <xdr:col>30</xdr:col>
      <xdr:colOff>121920</xdr:colOff>
      <xdr:row>725</xdr:row>
      <xdr:rowOff>214419</xdr:rowOff>
    </xdr:from>
    <xdr:to>
      <xdr:col>34</xdr:col>
      <xdr:colOff>150494</xdr:colOff>
      <xdr:row>726</xdr:row>
      <xdr:rowOff>129814</xdr:rowOff>
    </xdr:to>
    <xdr:sp macro="" textlink="">
      <xdr:nvSpPr>
        <xdr:cNvPr id="10" name="テキスト ボックス 9"/>
        <xdr:cNvSpPr txBox="1"/>
      </xdr:nvSpPr>
      <xdr:spPr>
        <a:xfrm>
          <a:off x="6173096" y="230719419"/>
          <a:ext cx="835398" cy="2627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AE5" sqref="AE5:AP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487</v>
      </c>
      <c r="AR2" s="800"/>
      <c r="AS2" s="52" t="str">
        <f>IF(OR(AQ2="　", AQ2=""), "", "-")</f>
        <v/>
      </c>
      <c r="AT2" s="801">
        <v>4</v>
      </c>
      <c r="AU2" s="801"/>
      <c r="AV2" s="53" t="str">
        <f>IF(AW2="", "", "-")</f>
        <v/>
      </c>
      <c r="AW2" s="802"/>
      <c r="AX2" s="802"/>
    </row>
    <row r="3" spans="1:50" ht="21" customHeight="1" thickBot="1" x14ac:dyDescent="0.2">
      <c r="A3" s="724" t="s">
        <v>385</v>
      </c>
      <c r="B3" s="725"/>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23" t="s">
        <v>73</v>
      </c>
      <c r="AJ3" s="726" t="s">
        <v>519</v>
      </c>
      <c r="AK3" s="726"/>
      <c r="AL3" s="726"/>
      <c r="AM3" s="726"/>
      <c r="AN3" s="726"/>
      <c r="AO3" s="726"/>
      <c r="AP3" s="726"/>
      <c r="AQ3" s="726"/>
      <c r="AR3" s="726"/>
      <c r="AS3" s="726"/>
      <c r="AT3" s="726"/>
      <c r="AU3" s="726"/>
      <c r="AV3" s="726"/>
      <c r="AW3" s="726"/>
      <c r="AX3" s="24" t="s">
        <v>74</v>
      </c>
    </row>
    <row r="4" spans="1:50" ht="24.75" customHeight="1" x14ac:dyDescent="0.15">
      <c r="A4" s="564" t="s">
        <v>29</v>
      </c>
      <c r="B4" s="565"/>
      <c r="C4" s="565"/>
      <c r="D4" s="565"/>
      <c r="E4" s="565"/>
      <c r="F4" s="565"/>
      <c r="G4" s="542" t="s">
        <v>518</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520</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9" t="s">
        <v>176</v>
      </c>
      <c r="H5" s="710"/>
      <c r="I5" s="710"/>
      <c r="J5" s="710"/>
      <c r="K5" s="710"/>
      <c r="L5" s="710"/>
      <c r="M5" s="711" t="s">
        <v>75</v>
      </c>
      <c r="N5" s="712"/>
      <c r="O5" s="712"/>
      <c r="P5" s="712"/>
      <c r="Q5" s="712"/>
      <c r="R5" s="713"/>
      <c r="S5" s="714" t="s">
        <v>90</v>
      </c>
      <c r="T5" s="710"/>
      <c r="U5" s="710"/>
      <c r="V5" s="710"/>
      <c r="W5" s="710"/>
      <c r="X5" s="715"/>
      <c r="Y5" s="558" t="s">
        <v>3</v>
      </c>
      <c r="Z5" s="294"/>
      <c r="AA5" s="294"/>
      <c r="AB5" s="294"/>
      <c r="AC5" s="294"/>
      <c r="AD5" s="295"/>
      <c r="AE5" s="559" t="s">
        <v>616</v>
      </c>
      <c r="AF5" s="559"/>
      <c r="AG5" s="559"/>
      <c r="AH5" s="559"/>
      <c r="AI5" s="559"/>
      <c r="AJ5" s="559"/>
      <c r="AK5" s="559"/>
      <c r="AL5" s="559"/>
      <c r="AM5" s="559"/>
      <c r="AN5" s="559"/>
      <c r="AO5" s="559"/>
      <c r="AP5" s="560"/>
      <c r="AQ5" s="561" t="s">
        <v>602</v>
      </c>
      <c r="AR5" s="562"/>
      <c r="AS5" s="562"/>
      <c r="AT5" s="562"/>
      <c r="AU5" s="562"/>
      <c r="AV5" s="562"/>
      <c r="AW5" s="562"/>
      <c r="AX5" s="563"/>
    </row>
    <row r="6" spans="1:50" ht="39" customHeight="1" x14ac:dyDescent="0.15">
      <c r="A6" s="566" t="s">
        <v>4</v>
      </c>
      <c r="B6" s="567"/>
      <c r="C6" s="567"/>
      <c r="D6" s="567"/>
      <c r="E6" s="567"/>
      <c r="F6" s="567"/>
      <c r="G6" s="268" t="str">
        <f>入力規則等!F39</f>
        <v>エネルギー対策特別会計電源開発促進勘定</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522</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523</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70" t="str">
        <f>入力規則等!A26</f>
        <v>科学技術・イノベーション</v>
      </c>
      <c r="H8" s="581"/>
      <c r="I8" s="581"/>
      <c r="J8" s="581"/>
      <c r="K8" s="581"/>
      <c r="L8" s="581"/>
      <c r="M8" s="581"/>
      <c r="N8" s="581"/>
      <c r="O8" s="581"/>
      <c r="P8" s="581"/>
      <c r="Q8" s="581"/>
      <c r="R8" s="581"/>
      <c r="S8" s="581"/>
      <c r="T8" s="581"/>
      <c r="U8" s="581"/>
      <c r="V8" s="581"/>
      <c r="W8" s="581"/>
      <c r="X8" s="871"/>
      <c r="Y8" s="716" t="s">
        <v>415</v>
      </c>
      <c r="Z8" s="717"/>
      <c r="AA8" s="717"/>
      <c r="AB8" s="717"/>
      <c r="AC8" s="717"/>
      <c r="AD8" s="718"/>
      <c r="AE8" s="580" t="str">
        <f>入力規則等!K13</f>
        <v>エネルギー対策</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50" t="s">
        <v>25</v>
      </c>
      <c r="B9" s="651"/>
      <c r="C9" s="651"/>
      <c r="D9" s="651"/>
      <c r="E9" s="651"/>
      <c r="F9" s="651"/>
      <c r="G9" s="719" t="s">
        <v>524</v>
      </c>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c r="AM9" s="720"/>
      <c r="AN9" s="720"/>
      <c r="AO9" s="720"/>
      <c r="AP9" s="720"/>
      <c r="AQ9" s="720"/>
      <c r="AR9" s="720"/>
      <c r="AS9" s="720"/>
      <c r="AT9" s="720"/>
      <c r="AU9" s="720"/>
      <c r="AV9" s="720"/>
      <c r="AW9" s="720"/>
      <c r="AX9" s="721"/>
    </row>
    <row r="10" spans="1:50" ht="97.5" customHeight="1" x14ac:dyDescent="0.15">
      <c r="A10" s="514" t="s">
        <v>34</v>
      </c>
      <c r="B10" s="515"/>
      <c r="C10" s="515"/>
      <c r="D10" s="515"/>
      <c r="E10" s="515"/>
      <c r="F10" s="515"/>
      <c r="G10" s="609" t="s">
        <v>593</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その他</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7" t="s">
        <v>26</v>
      </c>
      <c r="B12" s="648"/>
      <c r="C12" s="648"/>
      <c r="D12" s="648"/>
      <c r="E12" s="648"/>
      <c r="F12" s="649"/>
      <c r="G12" s="617"/>
      <c r="H12" s="618"/>
      <c r="I12" s="618"/>
      <c r="J12" s="618"/>
      <c r="K12" s="618"/>
      <c r="L12" s="618"/>
      <c r="M12" s="618"/>
      <c r="N12" s="618"/>
      <c r="O12" s="618"/>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240</v>
      </c>
      <c r="Q13" s="257"/>
      <c r="R13" s="257"/>
      <c r="S13" s="257"/>
      <c r="T13" s="257"/>
      <c r="U13" s="257"/>
      <c r="V13" s="258"/>
      <c r="W13" s="256">
        <v>347</v>
      </c>
      <c r="X13" s="257"/>
      <c r="Y13" s="257"/>
      <c r="Z13" s="257"/>
      <c r="AA13" s="257"/>
      <c r="AB13" s="257"/>
      <c r="AC13" s="258"/>
      <c r="AD13" s="256">
        <v>379</v>
      </c>
      <c r="AE13" s="257"/>
      <c r="AF13" s="257"/>
      <c r="AG13" s="257"/>
      <c r="AH13" s="257"/>
      <c r="AI13" s="257"/>
      <c r="AJ13" s="258"/>
      <c r="AK13" s="256">
        <v>390</v>
      </c>
      <c r="AL13" s="257"/>
      <c r="AM13" s="257"/>
      <c r="AN13" s="257"/>
      <c r="AO13" s="257"/>
      <c r="AP13" s="257"/>
      <c r="AQ13" s="258"/>
      <c r="AR13" s="811">
        <v>329</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6" t="s">
        <v>526</v>
      </c>
      <c r="Q14" s="257"/>
      <c r="R14" s="257"/>
      <c r="S14" s="257"/>
      <c r="T14" s="257"/>
      <c r="U14" s="257"/>
      <c r="V14" s="258"/>
      <c r="W14" s="256" t="s">
        <v>527</v>
      </c>
      <c r="X14" s="257"/>
      <c r="Y14" s="257"/>
      <c r="Z14" s="257"/>
      <c r="AA14" s="257"/>
      <c r="AB14" s="257"/>
      <c r="AC14" s="258"/>
      <c r="AD14" s="256" t="s">
        <v>568</v>
      </c>
      <c r="AE14" s="257"/>
      <c r="AF14" s="257"/>
      <c r="AG14" s="257"/>
      <c r="AH14" s="257"/>
      <c r="AI14" s="257"/>
      <c r="AJ14" s="258"/>
      <c r="AK14" s="256"/>
      <c r="AL14" s="257"/>
      <c r="AM14" s="257"/>
      <c r="AN14" s="257"/>
      <c r="AO14" s="257"/>
      <c r="AP14" s="257"/>
      <c r="AQ14" s="258"/>
      <c r="AR14" s="645"/>
      <c r="AS14" s="645"/>
      <c r="AT14" s="645"/>
      <c r="AU14" s="645"/>
      <c r="AV14" s="645"/>
      <c r="AW14" s="645"/>
      <c r="AX14" s="646"/>
    </row>
    <row r="15" spans="1:50" ht="21" customHeight="1" x14ac:dyDescent="0.15">
      <c r="A15" s="598"/>
      <c r="B15" s="599"/>
      <c r="C15" s="599"/>
      <c r="D15" s="599"/>
      <c r="E15" s="599"/>
      <c r="F15" s="600"/>
      <c r="G15" s="588"/>
      <c r="H15" s="589"/>
      <c r="I15" s="571" t="s">
        <v>58</v>
      </c>
      <c r="J15" s="572"/>
      <c r="K15" s="572"/>
      <c r="L15" s="572"/>
      <c r="M15" s="572"/>
      <c r="N15" s="572"/>
      <c r="O15" s="573"/>
      <c r="P15" s="256" t="s">
        <v>526</v>
      </c>
      <c r="Q15" s="257"/>
      <c r="R15" s="257"/>
      <c r="S15" s="257"/>
      <c r="T15" s="257"/>
      <c r="U15" s="257"/>
      <c r="V15" s="258"/>
      <c r="W15" s="256" t="s">
        <v>527</v>
      </c>
      <c r="X15" s="257"/>
      <c r="Y15" s="257"/>
      <c r="Z15" s="257"/>
      <c r="AA15" s="257"/>
      <c r="AB15" s="257"/>
      <c r="AC15" s="258"/>
      <c r="AD15" s="256" t="s">
        <v>527</v>
      </c>
      <c r="AE15" s="257"/>
      <c r="AF15" s="257"/>
      <c r="AG15" s="257"/>
      <c r="AH15" s="257"/>
      <c r="AI15" s="257"/>
      <c r="AJ15" s="258"/>
      <c r="AK15" s="256" t="s">
        <v>569</v>
      </c>
      <c r="AL15" s="257"/>
      <c r="AM15" s="257"/>
      <c r="AN15" s="257"/>
      <c r="AO15" s="257"/>
      <c r="AP15" s="257"/>
      <c r="AQ15" s="258"/>
      <c r="AR15" s="256"/>
      <c r="AS15" s="257"/>
      <c r="AT15" s="257"/>
      <c r="AU15" s="257"/>
      <c r="AV15" s="257"/>
      <c r="AW15" s="257"/>
      <c r="AX15" s="653"/>
    </row>
    <row r="16" spans="1:50" ht="21" customHeight="1" x14ac:dyDescent="0.15">
      <c r="A16" s="598"/>
      <c r="B16" s="599"/>
      <c r="C16" s="599"/>
      <c r="D16" s="599"/>
      <c r="E16" s="599"/>
      <c r="F16" s="600"/>
      <c r="G16" s="588"/>
      <c r="H16" s="589"/>
      <c r="I16" s="571" t="s">
        <v>59</v>
      </c>
      <c r="J16" s="572"/>
      <c r="K16" s="572"/>
      <c r="L16" s="572"/>
      <c r="M16" s="572"/>
      <c r="N16" s="572"/>
      <c r="O16" s="573"/>
      <c r="P16" s="256" t="s">
        <v>527</v>
      </c>
      <c r="Q16" s="257"/>
      <c r="R16" s="257"/>
      <c r="S16" s="257"/>
      <c r="T16" s="257"/>
      <c r="U16" s="257"/>
      <c r="V16" s="258"/>
      <c r="W16" s="256" t="s">
        <v>527</v>
      </c>
      <c r="X16" s="257"/>
      <c r="Y16" s="257"/>
      <c r="Z16" s="257"/>
      <c r="AA16" s="257"/>
      <c r="AB16" s="257"/>
      <c r="AC16" s="258"/>
      <c r="AD16" s="256" t="s">
        <v>569</v>
      </c>
      <c r="AE16" s="257"/>
      <c r="AF16" s="257"/>
      <c r="AG16" s="257"/>
      <c r="AH16" s="257"/>
      <c r="AI16" s="257"/>
      <c r="AJ16" s="258"/>
      <c r="AK16" s="256"/>
      <c r="AL16" s="257"/>
      <c r="AM16" s="257"/>
      <c r="AN16" s="257"/>
      <c r="AO16" s="257"/>
      <c r="AP16" s="257"/>
      <c r="AQ16" s="258"/>
      <c r="AR16" s="612"/>
      <c r="AS16" s="613"/>
      <c r="AT16" s="613"/>
      <c r="AU16" s="613"/>
      <c r="AV16" s="613"/>
      <c r="AW16" s="613"/>
      <c r="AX16" s="614"/>
    </row>
    <row r="17" spans="1:50" ht="24.75" customHeight="1" x14ac:dyDescent="0.15">
      <c r="A17" s="598"/>
      <c r="B17" s="599"/>
      <c r="C17" s="599"/>
      <c r="D17" s="599"/>
      <c r="E17" s="599"/>
      <c r="F17" s="600"/>
      <c r="G17" s="588"/>
      <c r="H17" s="589"/>
      <c r="I17" s="571" t="s">
        <v>57</v>
      </c>
      <c r="J17" s="583"/>
      <c r="K17" s="583"/>
      <c r="L17" s="583"/>
      <c r="M17" s="583"/>
      <c r="N17" s="583"/>
      <c r="O17" s="584"/>
      <c r="P17" s="256" t="s">
        <v>527</v>
      </c>
      <c r="Q17" s="257"/>
      <c r="R17" s="257"/>
      <c r="S17" s="257"/>
      <c r="T17" s="257"/>
      <c r="U17" s="257"/>
      <c r="V17" s="258"/>
      <c r="W17" s="256" t="s">
        <v>527</v>
      </c>
      <c r="X17" s="257"/>
      <c r="Y17" s="257"/>
      <c r="Z17" s="257"/>
      <c r="AA17" s="257"/>
      <c r="AB17" s="257"/>
      <c r="AC17" s="258"/>
      <c r="AD17" s="256" t="s">
        <v>568</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5">
        <f>SUM(P13:V17)</f>
        <v>240</v>
      </c>
      <c r="Q18" s="736"/>
      <c r="R18" s="736"/>
      <c r="S18" s="736"/>
      <c r="T18" s="736"/>
      <c r="U18" s="736"/>
      <c r="V18" s="737"/>
      <c r="W18" s="735">
        <f>SUM(W13:AC17)</f>
        <v>347</v>
      </c>
      <c r="X18" s="736"/>
      <c r="Y18" s="736"/>
      <c r="Z18" s="736"/>
      <c r="AA18" s="736"/>
      <c r="AB18" s="736"/>
      <c r="AC18" s="737"/>
      <c r="AD18" s="735">
        <f>SUM(AD13:AJ17)</f>
        <v>379</v>
      </c>
      <c r="AE18" s="736"/>
      <c r="AF18" s="736"/>
      <c r="AG18" s="736"/>
      <c r="AH18" s="736"/>
      <c r="AI18" s="736"/>
      <c r="AJ18" s="737"/>
      <c r="AK18" s="735">
        <f>SUM(AK13:AQ17)</f>
        <v>390</v>
      </c>
      <c r="AL18" s="736"/>
      <c r="AM18" s="736"/>
      <c r="AN18" s="736"/>
      <c r="AO18" s="736"/>
      <c r="AP18" s="736"/>
      <c r="AQ18" s="737"/>
      <c r="AR18" s="735">
        <f>SUM(AR13:AX17)</f>
        <v>329</v>
      </c>
      <c r="AS18" s="736"/>
      <c r="AT18" s="736"/>
      <c r="AU18" s="736"/>
      <c r="AV18" s="736"/>
      <c r="AW18" s="736"/>
      <c r="AX18" s="738"/>
    </row>
    <row r="19" spans="1:50" ht="24.75" customHeight="1" x14ac:dyDescent="0.15">
      <c r="A19" s="598"/>
      <c r="B19" s="599"/>
      <c r="C19" s="599"/>
      <c r="D19" s="599"/>
      <c r="E19" s="599"/>
      <c r="F19" s="600"/>
      <c r="G19" s="733" t="s">
        <v>10</v>
      </c>
      <c r="H19" s="734"/>
      <c r="I19" s="734"/>
      <c r="J19" s="734"/>
      <c r="K19" s="734"/>
      <c r="L19" s="734"/>
      <c r="M19" s="734"/>
      <c r="N19" s="734"/>
      <c r="O19" s="734"/>
      <c r="P19" s="256">
        <v>240</v>
      </c>
      <c r="Q19" s="257"/>
      <c r="R19" s="257"/>
      <c r="S19" s="257"/>
      <c r="T19" s="257"/>
      <c r="U19" s="257"/>
      <c r="V19" s="258"/>
      <c r="W19" s="256">
        <v>321</v>
      </c>
      <c r="X19" s="257"/>
      <c r="Y19" s="257"/>
      <c r="Z19" s="257"/>
      <c r="AA19" s="257"/>
      <c r="AB19" s="257"/>
      <c r="AC19" s="258"/>
      <c r="AD19" s="256">
        <v>379</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50"/>
      <c r="B20" s="651"/>
      <c r="C20" s="651"/>
      <c r="D20" s="651"/>
      <c r="E20" s="651"/>
      <c r="F20" s="652"/>
      <c r="G20" s="733" t="s">
        <v>11</v>
      </c>
      <c r="H20" s="734"/>
      <c r="I20" s="734"/>
      <c r="J20" s="734"/>
      <c r="K20" s="734"/>
      <c r="L20" s="734"/>
      <c r="M20" s="734"/>
      <c r="N20" s="734"/>
      <c r="O20" s="734"/>
      <c r="P20" s="739">
        <f>IF(P18=0, "-", P19/P18)</f>
        <v>1</v>
      </c>
      <c r="Q20" s="739"/>
      <c r="R20" s="739"/>
      <c r="S20" s="739"/>
      <c r="T20" s="739"/>
      <c r="U20" s="739"/>
      <c r="V20" s="739"/>
      <c r="W20" s="739">
        <f>IF(W18=0, "-", W19/W18)</f>
        <v>0.9250720461095101</v>
      </c>
      <c r="X20" s="739"/>
      <c r="Y20" s="739"/>
      <c r="Z20" s="739"/>
      <c r="AA20" s="739"/>
      <c r="AB20" s="739"/>
      <c r="AC20" s="739"/>
      <c r="AD20" s="739">
        <f>IF(AD18=0, "-", AD19/AD18)</f>
        <v>1</v>
      </c>
      <c r="AE20" s="739"/>
      <c r="AF20" s="739"/>
      <c r="AG20" s="739"/>
      <c r="AH20" s="739"/>
      <c r="AI20" s="739"/>
      <c r="AJ20" s="739"/>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5" t="s">
        <v>372</v>
      </c>
      <c r="AF21" s="615"/>
      <c r="AG21" s="615"/>
      <c r="AH21" s="615"/>
      <c r="AI21" s="615" t="s">
        <v>373</v>
      </c>
      <c r="AJ21" s="615"/>
      <c r="AK21" s="615"/>
      <c r="AL21" s="615"/>
      <c r="AM21" s="615" t="s">
        <v>374</v>
      </c>
      <c r="AN21" s="615"/>
      <c r="AO21" s="615"/>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6"/>
      <c r="AF22" s="616"/>
      <c r="AG22" s="616"/>
      <c r="AH22" s="616"/>
      <c r="AI22" s="616"/>
      <c r="AJ22" s="616"/>
      <c r="AK22" s="616"/>
      <c r="AL22" s="616"/>
      <c r="AM22" s="616"/>
      <c r="AN22" s="616"/>
      <c r="AO22" s="616"/>
      <c r="AP22" s="289"/>
      <c r="AQ22" s="202" t="s">
        <v>581</v>
      </c>
      <c r="AR22" s="151"/>
      <c r="AS22" s="152" t="s">
        <v>371</v>
      </c>
      <c r="AT22" s="153"/>
      <c r="AU22" s="275">
        <v>31</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527</v>
      </c>
      <c r="Q23" s="111"/>
      <c r="R23" s="111"/>
      <c r="S23" s="111"/>
      <c r="T23" s="111"/>
      <c r="U23" s="111"/>
      <c r="V23" s="111"/>
      <c r="W23" s="111"/>
      <c r="X23" s="131"/>
      <c r="Y23" s="375" t="s">
        <v>14</v>
      </c>
      <c r="Z23" s="376"/>
      <c r="AA23" s="377"/>
      <c r="AB23" s="325" t="s">
        <v>527</v>
      </c>
      <c r="AC23" s="325"/>
      <c r="AD23" s="325"/>
      <c r="AE23" s="391" t="s">
        <v>527</v>
      </c>
      <c r="AF23" s="362"/>
      <c r="AG23" s="362"/>
      <c r="AH23" s="362"/>
      <c r="AI23" s="391" t="s">
        <v>527</v>
      </c>
      <c r="AJ23" s="362"/>
      <c r="AK23" s="362"/>
      <c r="AL23" s="362"/>
      <c r="AM23" s="391" t="s">
        <v>527</v>
      </c>
      <c r="AN23" s="362"/>
      <c r="AO23" s="362"/>
      <c r="AP23" s="362"/>
      <c r="AQ23" s="271" t="s">
        <v>582</v>
      </c>
      <c r="AR23" s="208"/>
      <c r="AS23" s="208"/>
      <c r="AT23" s="272"/>
      <c r="AU23" s="362"/>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527</v>
      </c>
      <c r="AC24" s="370"/>
      <c r="AD24" s="370"/>
      <c r="AE24" s="391" t="s">
        <v>527</v>
      </c>
      <c r="AF24" s="362"/>
      <c r="AG24" s="362"/>
      <c r="AH24" s="362"/>
      <c r="AI24" s="391" t="s">
        <v>527</v>
      </c>
      <c r="AJ24" s="362"/>
      <c r="AK24" s="362"/>
      <c r="AL24" s="362"/>
      <c r="AM24" s="391" t="s">
        <v>527</v>
      </c>
      <c r="AN24" s="362"/>
      <c r="AO24" s="362"/>
      <c r="AP24" s="362"/>
      <c r="AQ24" s="271" t="s">
        <v>582</v>
      </c>
      <c r="AR24" s="208"/>
      <c r="AS24" s="208"/>
      <c r="AT24" s="272"/>
      <c r="AU24" s="362" t="s">
        <v>527</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527</v>
      </c>
      <c r="AF25" s="362"/>
      <c r="AG25" s="362"/>
      <c r="AH25" s="362"/>
      <c r="AI25" s="391" t="s">
        <v>527</v>
      </c>
      <c r="AJ25" s="362"/>
      <c r="AK25" s="362"/>
      <c r="AL25" s="362"/>
      <c r="AM25" s="391" t="s">
        <v>527</v>
      </c>
      <c r="AN25" s="362"/>
      <c r="AO25" s="362"/>
      <c r="AP25" s="362"/>
      <c r="AQ25" s="271" t="s">
        <v>581</v>
      </c>
      <c r="AR25" s="208"/>
      <c r="AS25" s="208"/>
      <c r="AT25" s="272"/>
      <c r="AU25" s="362"/>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5" t="s">
        <v>372</v>
      </c>
      <c r="AF26" s="615"/>
      <c r="AG26" s="615"/>
      <c r="AH26" s="615"/>
      <c r="AI26" s="615" t="s">
        <v>373</v>
      </c>
      <c r="AJ26" s="615"/>
      <c r="AK26" s="615"/>
      <c r="AL26" s="615"/>
      <c r="AM26" s="615" t="s">
        <v>374</v>
      </c>
      <c r="AN26" s="615"/>
      <c r="AO26" s="615"/>
      <c r="AP26" s="286"/>
      <c r="AQ26" s="146" t="s">
        <v>370</v>
      </c>
      <c r="AR26" s="149"/>
      <c r="AS26" s="149"/>
      <c r="AT26" s="150"/>
      <c r="AU26" s="803" t="s">
        <v>262</v>
      </c>
      <c r="AV26" s="803"/>
      <c r="AW26" s="803"/>
      <c r="AX26" s="804"/>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6"/>
      <c r="AF27" s="616"/>
      <c r="AG27" s="616"/>
      <c r="AH27" s="616"/>
      <c r="AI27" s="616"/>
      <c r="AJ27" s="616"/>
      <c r="AK27" s="616"/>
      <c r="AL27" s="616"/>
      <c r="AM27" s="616"/>
      <c r="AN27" s="616"/>
      <c r="AO27" s="616"/>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5" t="s">
        <v>372</v>
      </c>
      <c r="AF31" s="615"/>
      <c r="AG31" s="615"/>
      <c r="AH31" s="615"/>
      <c r="AI31" s="615" t="s">
        <v>373</v>
      </c>
      <c r="AJ31" s="615"/>
      <c r="AK31" s="615"/>
      <c r="AL31" s="615"/>
      <c r="AM31" s="615" t="s">
        <v>374</v>
      </c>
      <c r="AN31" s="615"/>
      <c r="AO31" s="615"/>
      <c r="AP31" s="286"/>
      <c r="AQ31" s="146" t="s">
        <v>370</v>
      </c>
      <c r="AR31" s="149"/>
      <c r="AS31" s="149"/>
      <c r="AT31" s="150"/>
      <c r="AU31" s="803" t="s">
        <v>262</v>
      </c>
      <c r="AV31" s="803"/>
      <c r="AW31" s="803"/>
      <c r="AX31" s="804"/>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6"/>
      <c r="AF32" s="616"/>
      <c r="AG32" s="616"/>
      <c r="AH32" s="616"/>
      <c r="AI32" s="616"/>
      <c r="AJ32" s="616"/>
      <c r="AK32" s="616"/>
      <c r="AL32" s="616"/>
      <c r="AM32" s="616"/>
      <c r="AN32" s="616"/>
      <c r="AO32" s="616"/>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5" t="s">
        <v>372</v>
      </c>
      <c r="AF36" s="615"/>
      <c r="AG36" s="615"/>
      <c r="AH36" s="615"/>
      <c r="AI36" s="615" t="s">
        <v>373</v>
      </c>
      <c r="AJ36" s="615"/>
      <c r="AK36" s="615"/>
      <c r="AL36" s="615"/>
      <c r="AM36" s="615" t="s">
        <v>374</v>
      </c>
      <c r="AN36" s="615"/>
      <c r="AO36" s="615"/>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6"/>
      <c r="AF37" s="616"/>
      <c r="AG37" s="616"/>
      <c r="AH37" s="616"/>
      <c r="AI37" s="616"/>
      <c r="AJ37" s="616"/>
      <c r="AK37" s="616"/>
      <c r="AL37" s="616"/>
      <c r="AM37" s="616"/>
      <c r="AN37" s="616"/>
      <c r="AO37" s="616"/>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5" t="s">
        <v>372</v>
      </c>
      <c r="AF41" s="615"/>
      <c r="AG41" s="615"/>
      <c r="AH41" s="615"/>
      <c r="AI41" s="615" t="s">
        <v>373</v>
      </c>
      <c r="AJ41" s="615"/>
      <c r="AK41" s="615"/>
      <c r="AL41" s="615"/>
      <c r="AM41" s="615" t="s">
        <v>374</v>
      </c>
      <c r="AN41" s="615"/>
      <c r="AO41" s="615"/>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6"/>
      <c r="AF42" s="616"/>
      <c r="AG42" s="616"/>
      <c r="AH42" s="616"/>
      <c r="AI42" s="616"/>
      <c r="AJ42" s="616"/>
      <c r="AK42" s="616"/>
      <c r="AL42" s="616"/>
      <c r="AM42" s="616"/>
      <c r="AN42" s="616"/>
      <c r="AO42" s="616"/>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1" t="s">
        <v>16</v>
      </c>
      <c r="AC45" s="741"/>
      <c r="AD45" s="741"/>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3"/>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4"/>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516</v>
      </c>
      <c r="B51" s="93"/>
      <c r="C51" s="93"/>
      <c r="D51" s="93"/>
      <c r="E51" s="90" t="s">
        <v>509</v>
      </c>
      <c r="F51" s="91"/>
      <c r="G51" s="59" t="s">
        <v>387</v>
      </c>
      <c r="H51" s="396"/>
      <c r="I51" s="397"/>
      <c r="J51" s="397"/>
      <c r="K51" s="397"/>
      <c r="L51" s="397"/>
      <c r="M51" s="397"/>
      <c r="N51" s="397"/>
      <c r="O51" s="398"/>
      <c r="P51" s="106"/>
      <c r="Q51" s="106"/>
      <c r="R51" s="106"/>
      <c r="S51" s="106"/>
      <c r="T51" s="106"/>
      <c r="U51" s="106"/>
      <c r="V51" s="106"/>
      <c r="W51" s="106"/>
      <c r="X51" s="106"/>
      <c r="Y51" s="755"/>
      <c r="Z51" s="755"/>
      <c r="AA51" s="755"/>
      <c r="AB51" s="755"/>
      <c r="AC51" s="755"/>
      <c r="AD51" s="755"/>
      <c r="AE51" s="755"/>
      <c r="AF51" s="755"/>
      <c r="AG51" s="755"/>
      <c r="AH51" s="755"/>
      <c r="AI51" s="755"/>
      <c r="AJ51" s="755"/>
      <c r="AK51" s="755"/>
      <c r="AL51" s="755"/>
      <c r="AM51" s="755"/>
      <c r="AN51" s="755"/>
      <c r="AO51" s="755"/>
      <c r="AP51" s="755"/>
      <c r="AQ51" s="755"/>
      <c r="AR51" s="755"/>
      <c r="AS51" s="755"/>
      <c r="AT51" s="755"/>
      <c r="AU51" s="755"/>
      <c r="AV51" s="755"/>
      <c r="AW51" s="755"/>
      <c r="AX51" s="756"/>
    </row>
    <row r="52" spans="1:50" ht="22.5" customHeight="1" x14ac:dyDescent="0.15">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customHeight="1" x14ac:dyDescent="0.15">
      <c r="A53" s="722"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customHeight="1" x14ac:dyDescent="0.15">
      <c r="A54" s="722"/>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customHeight="1" x14ac:dyDescent="0.15">
      <c r="A55" s="722"/>
      <c r="B55" s="371"/>
      <c r="C55" s="305"/>
      <c r="D55" s="305"/>
      <c r="E55" s="305"/>
      <c r="F55" s="306"/>
      <c r="G55" s="531" t="s">
        <v>529</v>
      </c>
      <c r="H55" s="531"/>
      <c r="I55" s="531"/>
      <c r="J55" s="531"/>
      <c r="K55" s="531"/>
      <c r="L55" s="531"/>
      <c r="M55" s="531"/>
      <c r="N55" s="531"/>
      <c r="O55" s="531"/>
      <c r="P55" s="531"/>
      <c r="Q55" s="531"/>
      <c r="R55" s="531"/>
      <c r="S55" s="531"/>
      <c r="T55" s="531"/>
      <c r="U55" s="531"/>
      <c r="V55" s="531"/>
      <c r="W55" s="531"/>
      <c r="X55" s="531"/>
      <c r="Y55" s="531"/>
      <c r="Z55" s="531"/>
      <c r="AA55" s="532"/>
      <c r="AB55" s="816" t="s">
        <v>530</v>
      </c>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customHeight="1" x14ac:dyDescent="0.15">
      <c r="A56" s="722"/>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customHeight="1" x14ac:dyDescent="0.15">
      <c r="A57" s="722"/>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customHeight="1" x14ac:dyDescent="0.15">
      <c r="A58" s="722"/>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5" t="s">
        <v>372</v>
      </c>
      <c r="AF58" s="615"/>
      <c r="AG58" s="615"/>
      <c r="AH58" s="615"/>
      <c r="AI58" s="615" t="s">
        <v>373</v>
      </c>
      <c r="AJ58" s="615"/>
      <c r="AK58" s="615"/>
      <c r="AL58" s="615"/>
      <c r="AM58" s="615" t="s">
        <v>374</v>
      </c>
      <c r="AN58" s="615"/>
      <c r="AO58" s="615"/>
      <c r="AP58" s="286"/>
      <c r="AQ58" s="146" t="s">
        <v>370</v>
      </c>
      <c r="AR58" s="149"/>
      <c r="AS58" s="149"/>
      <c r="AT58" s="150"/>
      <c r="AU58" s="803" t="s">
        <v>262</v>
      </c>
      <c r="AV58" s="803"/>
      <c r="AW58" s="803"/>
      <c r="AX58" s="804"/>
    </row>
    <row r="59" spans="1:50" ht="18.75" customHeight="1" x14ac:dyDescent="0.15">
      <c r="A59" s="722"/>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6"/>
      <c r="AF59" s="616"/>
      <c r="AG59" s="616"/>
      <c r="AH59" s="616"/>
      <c r="AI59" s="616"/>
      <c r="AJ59" s="616"/>
      <c r="AK59" s="616"/>
      <c r="AL59" s="616"/>
      <c r="AM59" s="616"/>
      <c r="AN59" s="616"/>
      <c r="AO59" s="616"/>
      <c r="AP59" s="289"/>
      <c r="AQ59" s="412" t="s">
        <v>581</v>
      </c>
      <c r="AR59" s="275"/>
      <c r="AS59" s="152" t="s">
        <v>371</v>
      </c>
      <c r="AT59" s="153"/>
      <c r="AU59" s="275">
        <v>31</v>
      </c>
      <c r="AV59" s="275"/>
      <c r="AW59" s="273" t="s">
        <v>313</v>
      </c>
      <c r="AX59" s="274"/>
    </row>
    <row r="60" spans="1:50" ht="22.5" customHeight="1" x14ac:dyDescent="0.15">
      <c r="A60" s="722"/>
      <c r="B60" s="305"/>
      <c r="C60" s="305"/>
      <c r="D60" s="305"/>
      <c r="E60" s="305"/>
      <c r="F60" s="306"/>
      <c r="G60" s="130" t="s">
        <v>531</v>
      </c>
      <c r="H60" s="111"/>
      <c r="I60" s="111"/>
      <c r="J60" s="111"/>
      <c r="K60" s="111"/>
      <c r="L60" s="111"/>
      <c r="M60" s="111"/>
      <c r="N60" s="111"/>
      <c r="O60" s="131"/>
      <c r="P60" s="111" t="s">
        <v>532</v>
      </c>
      <c r="Q60" s="364"/>
      <c r="R60" s="364"/>
      <c r="S60" s="364"/>
      <c r="T60" s="364"/>
      <c r="U60" s="364"/>
      <c r="V60" s="364"/>
      <c r="W60" s="364"/>
      <c r="X60" s="365"/>
      <c r="Y60" s="392" t="s">
        <v>69</v>
      </c>
      <c r="Z60" s="393"/>
      <c r="AA60" s="394"/>
      <c r="AB60" s="325" t="s">
        <v>533</v>
      </c>
      <c r="AC60" s="325"/>
      <c r="AD60" s="325"/>
      <c r="AE60" s="391">
        <v>44</v>
      </c>
      <c r="AF60" s="362"/>
      <c r="AG60" s="362"/>
      <c r="AH60" s="362"/>
      <c r="AI60" s="391">
        <v>55</v>
      </c>
      <c r="AJ60" s="362"/>
      <c r="AK60" s="362"/>
      <c r="AL60" s="362"/>
      <c r="AM60" s="391">
        <v>50</v>
      </c>
      <c r="AN60" s="362"/>
      <c r="AO60" s="362"/>
      <c r="AP60" s="362"/>
      <c r="AQ60" s="271" t="s">
        <v>581</v>
      </c>
      <c r="AR60" s="208"/>
      <c r="AS60" s="208"/>
      <c r="AT60" s="272"/>
      <c r="AU60" s="362"/>
      <c r="AV60" s="362"/>
      <c r="AW60" s="362"/>
      <c r="AX60" s="363"/>
    </row>
    <row r="61" spans="1:50" ht="22.5" customHeight="1" x14ac:dyDescent="0.15">
      <c r="A61" s="722"/>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t="s">
        <v>533</v>
      </c>
      <c r="AC61" s="370"/>
      <c r="AD61" s="370"/>
      <c r="AE61" s="391">
        <v>44</v>
      </c>
      <c r="AF61" s="362"/>
      <c r="AG61" s="362"/>
      <c r="AH61" s="362"/>
      <c r="AI61" s="391">
        <v>55</v>
      </c>
      <c r="AJ61" s="362"/>
      <c r="AK61" s="362"/>
      <c r="AL61" s="362"/>
      <c r="AM61" s="391">
        <v>50</v>
      </c>
      <c r="AN61" s="362"/>
      <c r="AO61" s="362"/>
      <c r="AP61" s="362"/>
      <c r="AQ61" s="271" t="s">
        <v>581</v>
      </c>
      <c r="AR61" s="208"/>
      <c r="AS61" s="208"/>
      <c r="AT61" s="272"/>
      <c r="AU61" s="362">
        <v>50</v>
      </c>
      <c r="AV61" s="362"/>
      <c r="AW61" s="362"/>
      <c r="AX61" s="363"/>
    </row>
    <row r="62" spans="1:50" ht="36.75" customHeight="1" thickBot="1" x14ac:dyDescent="0.2">
      <c r="A62" s="722"/>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v>100</v>
      </c>
      <c r="AF62" s="362"/>
      <c r="AG62" s="362"/>
      <c r="AH62" s="362"/>
      <c r="AI62" s="391">
        <v>100</v>
      </c>
      <c r="AJ62" s="362"/>
      <c r="AK62" s="362"/>
      <c r="AL62" s="362"/>
      <c r="AM62" s="391">
        <v>100</v>
      </c>
      <c r="AN62" s="362"/>
      <c r="AO62" s="362"/>
      <c r="AP62" s="362"/>
      <c r="AQ62" s="271" t="s">
        <v>581</v>
      </c>
      <c r="AR62" s="208"/>
      <c r="AS62" s="208"/>
      <c r="AT62" s="272"/>
      <c r="AU62" s="362"/>
      <c r="AV62" s="362"/>
      <c r="AW62" s="362"/>
      <c r="AX62" s="363"/>
    </row>
    <row r="63" spans="1:50" ht="18.75" hidden="1" customHeight="1" x14ac:dyDescent="0.15">
      <c r="A63" s="722"/>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5" t="s">
        <v>372</v>
      </c>
      <c r="AF63" s="615"/>
      <c r="AG63" s="615"/>
      <c r="AH63" s="615"/>
      <c r="AI63" s="615" t="s">
        <v>373</v>
      </c>
      <c r="AJ63" s="615"/>
      <c r="AK63" s="615"/>
      <c r="AL63" s="615"/>
      <c r="AM63" s="615" t="s">
        <v>374</v>
      </c>
      <c r="AN63" s="615"/>
      <c r="AO63" s="615"/>
      <c r="AP63" s="286"/>
      <c r="AQ63" s="146" t="s">
        <v>370</v>
      </c>
      <c r="AR63" s="149"/>
      <c r="AS63" s="149"/>
      <c r="AT63" s="150"/>
      <c r="AU63" s="803" t="s">
        <v>262</v>
      </c>
      <c r="AV63" s="803"/>
      <c r="AW63" s="803"/>
      <c r="AX63" s="804"/>
    </row>
    <row r="64" spans="1:50" ht="18.75" hidden="1" customHeight="1" x14ac:dyDescent="0.15">
      <c r="A64" s="722"/>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6"/>
      <c r="AF64" s="616"/>
      <c r="AG64" s="616"/>
      <c r="AH64" s="616"/>
      <c r="AI64" s="616"/>
      <c r="AJ64" s="616"/>
      <c r="AK64" s="616"/>
      <c r="AL64" s="616"/>
      <c r="AM64" s="616"/>
      <c r="AN64" s="616"/>
      <c r="AO64" s="616"/>
      <c r="AP64" s="289"/>
      <c r="AQ64" s="412"/>
      <c r="AR64" s="275"/>
      <c r="AS64" s="152" t="s">
        <v>371</v>
      </c>
      <c r="AT64" s="153"/>
      <c r="AU64" s="275"/>
      <c r="AV64" s="275"/>
      <c r="AW64" s="273" t="s">
        <v>313</v>
      </c>
      <c r="AX64" s="274"/>
    </row>
    <row r="65" spans="1:60" ht="22.5" hidden="1" customHeight="1" x14ac:dyDescent="0.15">
      <c r="A65" s="722"/>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2"/>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2"/>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2"/>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2"/>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2"/>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0"/>
      <c r="AC70" s="751"/>
      <c r="AD70" s="752"/>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2"/>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3"/>
      <c r="B72" s="307"/>
      <c r="C72" s="307"/>
      <c r="D72" s="307"/>
      <c r="E72" s="307"/>
      <c r="F72" s="308"/>
      <c r="G72" s="742"/>
      <c r="H72" s="743"/>
      <c r="I72" s="743"/>
      <c r="J72" s="743"/>
      <c r="K72" s="743"/>
      <c r="L72" s="743"/>
      <c r="M72" s="743"/>
      <c r="N72" s="743"/>
      <c r="O72" s="744"/>
      <c r="P72" s="368"/>
      <c r="Q72" s="368"/>
      <c r="R72" s="368"/>
      <c r="S72" s="368"/>
      <c r="T72" s="368"/>
      <c r="U72" s="368"/>
      <c r="V72" s="368"/>
      <c r="W72" s="368"/>
      <c r="X72" s="369"/>
      <c r="Y72" s="764" t="s">
        <v>15</v>
      </c>
      <c r="Z72" s="765"/>
      <c r="AA72" s="766"/>
      <c r="AB72" s="758" t="s">
        <v>16</v>
      </c>
      <c r="AC72" s="759"/>
      <c r="AD72" s="760"/>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1"/>
      <c r="Z73" s="762"/>
      <c r="AA73" s="763"/>
      <c r="AB73" s="740" t="s">
        <v>12</v>
      </c>
      <c r="AC73" s="740"/>
      <c r="AD73" s="740"/>
      <c r="AE73" s="740" t="s">
        <v>372</v>
      </c>
      <c r="AF73" s="740"/>
      <c r="AG73" s="740"/>
      <c r="AH73" s="740"/>
      <c r="AI73" s="740" t="s">
        <v>373</v>
      </c>
      <c r="AJ73" s="740"/>
      <c r="AK73" s="740"/>
      <c r="AL73" s="740"/>
      <c r="AM73" s="740" t="s">
        <v>374</v>
      </c>
      <c r="AN73" s="740"/>
      <c r="AO73" s="740"/>
      <c r="AP73" s="740"/>
      <c r="AQ73" s="832" t="s">
        <v>375</v>
      </c>
      <c r="AR73" s="832"/>
      <c r="AS73" s="832"/>
      <c r="AT73" s="832"/>
      <c r="AU73" s="832"/>
      <c r="AV73" s="832"/>
      <c r="AW73" s="832"/>
      <c r="AX73" s="833"/>
    </row>
    <row r="74" spans="1:60" ht="22.5" customHeight="1" x14ac:dyDescent="0.15">
      <c r="A74" s="299"/>
      <c r="B74" s="300"/>
      <c r="C74" s="300"/>
      <c r="D74" s="300"/>
      <c r="E74" s="300"/>
      <c r="F74" s="301"/>
      <c r="G74" s="111" t="s">
        <v>534</v>
      </c>
      <c r="H74" s="111"/>
      <c r="I74" s="111"/>
      <c r="J74" s="111"/>
      <c r="K74" s="111"/>
      <c r="L74" s="111"/>
      <c r="M74" s="111"/>
      <c r="N74" s="111"/>
      <c r="O74" s="111"/>
      <c r="P74" s="111"/>
      <c r="Q74" s="111"/>
      <c r="R74" s="111"/>
      <c r="S74" s="111"/>
      <c r="T74" s="111"/>
      <c r="U74" s="111"/>
      <c r="V74" s="111"/>
      <c r="W74" s="111"/>
      <c r="X74" s="131"/>
      <c r="Y74" s="293" t="s">
        <v>62</v>
      </c>
      <c r="Z74" s="294"/>
      <c r="AA74" s="295"/>
      <c r="AB74" s="325" t="s">
        <v>535</v>
      </c>
      <c r="AC74" s="325"/>
      <c r="AD74" s="325"/>
      <c r="AE74" s="250">
        <v>6</v>
      </c>
      <c r="AF74" s="250"/>
      <c r="AG74" s="250"/>
      <c r="AH74" s="250"/>
      <c r="AI74" s="250">
        <v>8</v>
      </c>
      <c r="AJ74" s="250"/>
      <c r="AK74" s="250"/>
      <c r="AL74" s="250"/>
      <c r="AM74" s="250">
        <v>9</v>
      </c>
      <c r="AN74" s="250"/>
      <c r="AO74" s="250"/>
      <c r="AP74" s="250"/>
      <c r="AQ74" s="250"/>
      <c r="AR74" s="250"/>
      <c r="AS74" s="250"/>
      <c r="AT74" s="250"/>
      <c r="AU74" s="250"/>
      <c r="AV74" s="250"/>
      <c r="AW74" s="250"/>
      <c r="AX74" s="267"/>
      <c r="AY74" s="10"/>
      <c r="AZ74" s="10"/>
      <c r="BA74" s="10"/>
      <c r="BB74" s="10"/>
      <c r="BC74" s="10"/>
    </row>
    <row r="75" spans="1:60" ht="3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535</v>
      </c>
      <c r="AC75" s="325"/>
      <c r="AD75" s="325"/>
      <c r="AE75" s="250">
        <v>6</v>
      </c>
      <c r="AF75" s="250"/>
      <c r="AG75" s="250"/>
      <c r="AH75" s="250"/>
      <c r="AI75" s="250">
        <v>8</v>
      </c>
      <c r="AJ75" s="250"/>
      <c r="AK75" s="250"/>
      <c r="AL75" s="250"/>
      <c r="AM75" s="250">
        <v>9</v>
      </c>
      <c r="AN75" s="250"/>
      <c r="AO75" s="250"/>
      <c r="AP75" s="250"/>
      <c r="AQ75" s="250">
        <v>9</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7" t="s">
        <v>62</v>
      </c>
      <c r="Z77" s="538"/>
      <c r="AA77" s="539"/>
      <c r="AB77" s="745"/>
      <c r="AC77" s="746"/>
      <c r="AD77" s="747"/>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8"/>
      <c r="AA78" s="749"/>
      <c r="AB78" s="750"/>
      <c r="AC78" s="751"/>
      <c r="AD78" s="752"/>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7" t="s">
        <v>62</v>
      </c>
      <c r="Z80" s="538"/>
      <c r="AA80" s="539"/>
      <c r="AB80" s="745"/>
      <c r="AC80" s="746"/>
      <c r="AD80" s="747"/>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8"/>
      <c r="AA81" s="749"/>
      <c r="AB81" s="750"/>
      <c r="AC81" s="751"/>
      <c r="AD81" s="752"/>
      <c r="AE81" s="250"/>
      <c r="AF81" s="250"/>
      <c r="AG81" s="250"/>
      <c r="AH81" s="250"/>
      <c r="AI81" s="250">
        <v>9</v>
      </c>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5"/>
      <c r="AC83" s="746"/>
      <c r="AD83" s="747"/>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8"/>
      <c r="AA84" s="749"/>
      <c r="AB84" s="750"/>
      <c r="AC84" s="751"/>
      <c r="AD84" s="752"/>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5"/>
      <c r="AC86" s="746"/>
      <c r="AD86" s="747"/>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8"/>
      <c r="AA87" s="749"/>
      <c r="AB87" s="750"/>
      <c r="AC87" s="751"/>
      <c r="AD87" s="752"/>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8"/>
      <c r="Z88" s="639"/>
      <c r="AA88" s="640"/>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536</v>
      </c>
      <c r="H89" s="384"/>
      <c r="I89" s="384"/>
      <c r="J89" s="384"/>
      <c r="K89" s="384"/>
      <c r="L89" s="384"/>
      <c r="M89" s="384"/>
      <c r="N89" s="384"/>
      <c r="O89" s="384"/>
      <c r="P89" s="384"/>
      <c r="Q89" s="384"/>
      <c r="R89" s="384"/>
      <c r="S89" s="384"/>
      <c r="T89" s="384"/>
      <c r="U89" s="384"/>
      <c r="V89" s="384"/>
      <c r="W89" s="384"/>
      <c r="X89" s="384"/>
      <c r="Y89" s="259" t="s">
        <v>17</v>
      </c>
      <c r="Z89" s="260"/>
      <c r="AA89" s="261"/>
      <c r="AB89" s="326" t="s">
        <v>537</v>
      </c>
      <c r="AC89" s="327"/>
      <c r="AD89" s="328"/>
      <c r="AE89" s="250">
        <v>40</v>
      </c>
      <c r="AF89" s="250"/>
      <c r="AG89" s="250"/>
      <c r="AH89" s="250"/>
      <c r="AI89" s="250">
        <v>43</v>
      </c>
      <c r="AJ89" s="250"/>
      <c r="AK89" s="250"/>
      <c r="AL89" s="250"/>
      <c r="AM89" s="250">
        <v>42</v>
      </c>
      <c r="AN89" s="250"/>
      <c r="AO89" s="250"/>
      <c r="AP89" s="250"/>
      <c r="AQ89" s="391">
        <v>43</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6" t="s">
        <v>538</v>
      </c>
      <c r="AC90" s="697"/>
      <c r="AD90" s="698"/>
      <c r="AE90" s="380" t="s">
        <v>590</v>
      </c>
      <c r="AF90" s="380"/>
      <c r="AG90" s="380"/>
      <c r="AH90" s="380"/>
      <c r="AI90" s="380" t="s">
        <v>591</v>
      </c>
      <c r="AJ90" s="380"/>
      <c r="AK90" s="380"/>
      <c r="AL90" s="380"/>
      <c r="AM90" s="380" t="s">
        <v>589</v>
      </c>
      <c r="AN90" s="380"/>
      <c r="AO90" s="380"/>
      <c r="AP90" s="380"/>
      <c r="AQ90" s="380" t="s">
        <v>592</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8"/>
      <c r="Z91" s="639"/>
      <c r="AA91" s="640"/>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6" t="s">
        <v>56</v>
      </c>
      <c r="AC93" s="697"/>
      <c r="AD93" s="698"/>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8"/>
      <c r="Z94" s="639"/>
      <c r="AA94" s="640"/>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510</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6" t="s">
        <v>56</v>
      </c>
      <c r="AC96" s="697"/>
      <c r="AD96" s="698"/>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8"/>
      <c r="Z97" s="639"/>
      <c r="AA97" s="640"/>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6" t="s">
        <v>56</v>
      </c>
      <c r="AC99" s="697"/>
      <c r="AD99" s="698"/>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517</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6" t="s">
        <v>368</v>
      </c>
      <c r="AC102" s="697"/>
      <c r="AD102" s="698"/>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2" t="s">
        <v>469</v>
      </c>
      <c r="B103" s="783"/>
      <c r="C103" s="797" t="s">
        <v>417</v>
      </c>
      <c r="D103" s="798"/>
      <c r="E103" s="798"/>
      <c r="F103" s="798"/>
      <c r="G103" s="798"/>
      <c r="H103" s="798"/>
      <c r="I103" s="798"/>
      <c r="J103" s="798"/>
      <c r="K103" s="799"/>
      <c r="L103" s="708" t="s">
        <v>463</v>
      </c>
      <c r="M103" s="708"/>
      <c r="N103" s="708"/>
      <c r="O103" s="708"/>
      <c r="P103" s="708"/>
      <c r="Q103" s="708"/>
      <c r="R103" s="437" t="s">
        <v>382</v>
      </c>
      <c r="S103" s="437"/>
      <c r="T103" s="437"/>
      <c r="U103" s="437"/>
      <c r="V103" s="437"/>
      <c r="W103" s="437"/>
      <c r="X103" s="834" t="s">
        <v>28</v>
      </c>
      <c r="Y103" s="798"/>
      <c r="Z103" s="798"/>
      <c r="AA103" s="798"/>
      <c r="AB103" s="798"/>
      <c r="AC103" s="798"/>
      <c r="AD103" s="798"/>
      <c r="AE103" s="798"/>
      <c r="AF103" s="798"/>
      <c r="AG103" s="798"/>
      <c r="AH103" s="798"/>
      <c r="AI103" s="798"/>
      <c r="AJ103" s="798"/>
      <c r="AK103" s="798"/>
      <c r="AL103" s="798"/>
      <c r="AM103" s="798"/>
      <c r="AN103" s="798"/>
      <c r="AO103" s="798"/>
      <c r="AP103" s="798"/>
      <c r="AQ103" s="798"/>
      <c r="AR103" s="798"/>
      <c r="AS103" s="798"/>
      <c r="AT103" s="798"/>
      <c r="AU103" s="798"/>
      <c r="AV103" s="798"/>
      <c r="AW103" s="798"/>
      <c r="AX103" s="835"/>
    </row>
    <row r="104" spans="1:50" ht="27" customHeight="1" x14ac:dyDescent="0.15">
      <c r="A104" s="784"/>
      <c r="B104" s="785"/>
      <c r="C104" s="847" t="s">
        <v>575</v>
      </c>
      <c r="D104" s="848"/>
      <c r="E104" s="848"/>
      <c r="F104" s="848"/>
      <c r="G104" s="848"/>
      <c r="H104" s="848"/>
      <c r="I104" s="848"/>
      <c r="J104" s="848"/>
      <c r="K104" s="849"/>
      <c r="L104" s="256">
        <v>153</v>
      </c>
      <c r="M104" s="257"/>
      <c r="N104" s="257"/>
      <c r="O104" s="257"/>
      <c r="P104" s="257"/>
      <c r="Q104" s="258"/>
      <c r="R104" s="256">
        <v>153</v>
      </c>
      <c r="S104" s="257"/>
      <c r="T104" s="257"/>
      <c r="U104" s="257"/>
      <c r="V104" s="257"/>
      <c r="W104" s="258"/>
      <c r="X104" s="438"/>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7.75" customHeight="1" x14ac:dyDescent="0.15">
      <c r="A105" s="784"/>
      <c r="B105" s="785"/>
      <c r="C105" s="346" t="s">
        <v>576</v>
      </c>
      <c r="D105" s="347"/>
      <c r="E105" s="347"/>
      <c r="F105" s="347"/>
      <c r="G105" s="347"/>
      <c r="H105" s="347"/>
      <c r="I105" s="347"/>
      <c r="J105" s="347"/>
      <c r="K105" s="348"/>
      <c r="L105" s="256">
        <v>106</v>
      </c>
      <c r="M105" s="257"/>
      <c r="N105" s="257"/>
      <c r="O105" s="257"/>
      <c r="P105" s="257"/>
      <c r="Q105" s="258"/>
      <c r="R105" s="256">
        <v>27</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4"/>
      <c r="B106" s="785"/>
      <c r="C106" s="346" t="s">
        <v>578</v>
      </c>
      <c r="D106" s="347"/>
      <c r="E106" s="347"/>
      <c r="F106" s="347"/>
      <c r="G106" s="347"/>
      <c r="H106" s="347"/>
      <c r="I106" s="347"/>
      <c r="J106" s="347"/>
      <c r="K106" s="348"/>
      <c r="L106" s="256">
        <v>88</v>
      </c>
      <c r="M106" s="257"/>
      <c r="N106" s="257"/>
      <c r="O106" s="257"/>
      <c r="P106" s="257"/>
      <c r="Q106" s="258"/>
      <c r="R106" s="256">
        <v>88</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4"/>
      <c r="B107" s="785"/>
      <c r="C107" s="346" t="s">
        <v>539</v>
      </c>
      <c r="D107" s="347"/>
      <c r="E107" s="347"/>
      <c r="F107" s="347"/>
      <c r="G107" s="347"/>
      <c r="H107" s="347"/>
      <c r="I107" s="347"/>
      <c r="J107" s="347"/>
      <c r="K107" s="348"/>
      <c r="L107" s="256">
        <v>18</v>
      </c>
      <c r="M107" s="257"/>
      <c r="N107" s="257"/>
      <c r="O107" s="257"/>
      <c r="P107" s="257"/>
      <c r="Q107" s="258"/>
      <c r="R107" s="256">
        <v>40</v>
      </c>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4"/>
      <c r="B108" s="785"/>
      <c r="C108" s="346" t="s">
        <v>573</v>
      </c>
      <c r="D108" s="347"/>
      <c r="E108" s="347"/>
      <c r="F108" s="347"/>
      <c r="G108" s="347"/>
      <c r="H108" s="347"/>
      <c r="I108" s="347"/>
      <c r="J108" s="347"/>
      <c r="K108" s="348"/>
      <c r="L108" s="256">
        <v>25</v>
      </c>
      <c r="M108" s="257"/>
      <c r="N108" s="257"/>
      <c r="O108" s="257"/>
      <c r="P108" s="257"/>
      <c r="Q108" s="258"/>
      <c r="R108" s="256">
        <v>21</v>
      </c>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4"/>
      <c r="B109" s="785"/>
      <c r="C109" s="788" t="s">
        <v>588</v>
      </c>
      <c r="D109" s="789"/>
      <c r="E109" s="789"/>
      <c r="F109" s="789"/>
      <c r="G109" s="789"/>
      <c r="H109" s="789"/>
      <c r="I109" s="789"/>
      <c r="J109" s="789"/>
      <c r="K109" s="790"/>
      <c r="L109" s="256" t="s">
        <v>588</v>
      </c>
      <c r="M109" s="257"/>
      <c r="N109" s="257"/>
      <c r="O109" s="257"/>
      <c r="P109" s="257"/>
      <c r="Q109" s="258"/>
      <c r="R109" s="256" t="s">
        <v>601</v>
      </c>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6"/>
      <c r="B110" s="787"/>
      <c r="C110" s="842" t="s">
        <v>22</v>
      </c>
      <c r="D110" s="843"/>
      <c r="E110" s="843"/>
      <c r="F110" s="843"/>
      <c r="G110" s="843"/>
      <c r="H110" s="843"/>
      <c r="I110" s="843"/>
      <c r="J110" s="843"/>
      <c r="K110" s="844"/>
      <c r="L110" s="343">
        <f>SUM(L104:Q109)</f>
        <v>390</v>
      </c>
      <c r="M110" s="344"/>
      <c r="N110" s="344"/>
      <c r="O110" s="344"/>
      <c r="P110" s="344"/>
      <c r="Q110" s="345"/>
      <c r="R110" s="343">
        <f>SUM(R104:W109)</f>
        <v>329</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5" t="s">
        <v>388</v>
      </c>
      <c r="D111" s="861"/>
      <c r="E111" s="850" t="s">
        <v>429</v>
      </c>
      <c r="F111" s="851"/>
      <c r="G111" s="852" t="s">
        <v>585</v>
      </c>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t="s">
        <v>586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t="s">
        <v>581</v>
      </c>
      <c r="AR114" s="275"/>
      <c r="AS114" s="152" t="s">
        <v>371</v>
      </c>
      <c r="AT114" s="153"/>
      <c r="AU114" s="151">
        <v>27</v>
      </c>
      <c r="AV114" s="151"/>
      <c r="AW114" s="152" t="s">
        <v>313</v>
      </c>
      <c r="AX114" s="203"/>
    </row>
    <row r="115" spans="1:50" ht="39.75" customHeight="1" x14ac:dyDescent="0.15">
      <c r="A115" s="862"/>
      <c r="B115" s="857"/>
      <c r="C115" s="164"/>
      <c r="D115" s="857"/>
      <c r="E115" s="164"/>
      <c r="F115" s="165"/>
      <c r="G115" s="130" t="s">
        <v>584</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584</v>
      </c>
      <c r="AC115" s="207"/>
      <c r="AD115" s="207"/>
      <c r="AE115" s="181" t="s">
        <v>584</v>
      </c>
      <c r="AF115" s="208"/>
      <c r="AG115" s="208"/>
      <c r="AH115" s="208"/>
      <c r="AI115" s="181" t="s">
        <v>584</v>
      </c>
      <c r="AJ115" s="208"/>
      <c r="AK115" s="208"/>
      <c r="AL115" s="208"/>
      <c r="AM115" s="181" t="s">
        <v>584</v>
      </c>
      <c r="AN115" s="208"/>
      <c r="AO115" s="208"/>
      <c r="AP115" s="208"/>
      <c r="AQ115" s="181" t="s">
        <v>581</v>
      </c>
      <c r="AR115" s="208"/>
      <c r="AS115" s="208"/>
      <c r="AT115" s="208"/>
      <c r="AU115" s="181" t="s">
        <v>584</v>
      </c>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584</v>
      </c>
      <c r="AC116" s="213"/>
      <c r="AD116" s="213"/>
      <c r="AE116" s="181" t="s">
        <v>584</v>
      </c>
      <c r="AF116" s="208"/>
      <c r="AG116" s="208"/>
      <c r="AH116" s="208"/>
      <c r="AI116" s="181" t="s">
        <v>584</v>
      </c>
      <c r="AJ116" s="208"/>
      <c r="AK116" s="208"/>
      <c r="AL116" s="208"/>
      <c r="AM116" s="181" t="s">
        <v>584</v>
      </c>
      <c r="AN116" s="208"/>
      <c r="AO116" s="208"/>
      <c r="AP116" s="208"/>
      <c r="AQ116" s="181" t="s">
        <v>581</v>
      </c>
      <c r="AR116" s="208"/>
      <c r="AS116" s="208"/>
      <c r="AT116" s="208"/>
      <c r="AU116" s="181" t="s">
        <v>584</v>
      </c>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2"/>
      <c r="B135" s="857"/>
      <c r="C135" s="164"/>
      <c r="D135" s="857"/>
      <c r="E135" s="164"/>
      <c r="F135" s="165"/>
      <c r="G135" s="130" t="s">
        <v>607</v>
      </c>
      <c r="H135" s="111"/>
      <c r="I135" s="111"/>
      <c r="J135" s="111"/>
      <c r="K135" s="111"/>
      <c r="L135" s="111"/>
      <c r="M135" s="111"/>
      <c r="N135" s="111"/>
      <c r="O135" s="111"/>
      <c r="P135" s="111"/>
      <c r="Q135" s="111"/>
      <c r="R135" s="111"/>
      <c r="S135" s="111"/>
      <c r="T135" s="111"/>
      <c r="U135" s="111"/>
      <c r="V135" s="111"/>
      <c r="W135" s="111"/>
      <c r="X135" s="131"/>
      <c r="Y135" s="137" t="s">
        <v>612</v>
      </c>
      <c r="Z135" s="101"/>
      <c r="AA135" s="101"/>
      <c r="AB135" s="100" t="s">
        <v>587</v>
      </c>
      <c r="AC135" s="101"/>
      <c r="AD135" s="101"/>
      <c r="AE135" s="106" t="s">
        <v>610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84.75"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615</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93.25"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customHeight="1" x14ac:dyDescent="0.15">
      <c r="A142" s="862"/>
      <c r="B142" s="857"/>
      <c r="C142" s="164"/>
      <c r="D142" s="857"/>
      <c r="E142" s="164"/>
      <c r="F142" s="165"/>
      <c r="G142" s="130" t="s">
        <v>608</v>
      </c>
      <c r="H142" s="111"/>
      <c r="I142" s="111"/>
      <c r="J142" s="111"/>
      <c r="K142" s="111"/>
      <c r="L142" s="111"/>
      <c r="M142" s="111"/>
      <c r="N142" s="111"/>
      <c r="O142" s="111"/>
      <c r="P142" s="111"/>
      <c r="Q142" s="111"/>
      <c r="R142" s="111"/>
      <c r="S142" s="111"/>
      <c r="T142" s="111"/>
      <c r="U142" s="111"/>
      <c r="V142" s="111"/>
      <c r="W142" s="111"/>
      <c r="X142" s="131"/>
      <c r="Y142" s="137" t="s">
        <v>609</v>
      </c>
      <c r="Z142" s="101"/>
      <c r="AA142" s="101"/>
      <c r="AB142" s="100" t="s">
        <v>613</v>
      </c>
      <c r="AC142" s="101"/>
      <c r="AD142" s="101"/>
      <c r="AE142" s="106" t="s">
        <v>611</v>
      </c>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43.5"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t="s">
        <v>614</v>
      </c>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114"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9.7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9.7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t="s">
        <v>600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4.5" customHeight="1" thickBot="1" x14ac:dyDescent="0.2">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6"/>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2"/>
      <c r="B411" s="857"/>
      <c r="C411" s="162" t="s">
        <v>390</v>
      </c>
      <c r="D411" s="856"/>
      <c r="E411" s="186" t="s">
        <v>413</v>
      </c>
      <c r="F411" s="191"/>
      <c r="G411" s="777" t="s">
        <v>409</v>
      </c>
      <c r="H411" s="160"/>
      <c r="I411" s="160"/>
      <c r="J411" s="778"/>
      <c r="K411" s="779"/>
      <c r="L411" s="779"/>
      <c r="M411" s="779"/>
      <c r="N411" s="779"/>
      <c r="O411" s="779"/>
      <c r="P411" s="779"/>
      <c r="Q411" s="779"/>
      <c r="R411" s="779"/>
      <c r="S411" s="779"/>
      <c r="T411" s="780"/>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1"/>
    </row>
    <row r="412" spans="1:50" ht="18.75" hidden="1"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hidden="1"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hidden="1" customHeight="1" x14ac:dyDescent="0.15">
      <c r="A414" s="862"/>
      <c r="B414" s="857"/>
      <c r="C414" s="164"/>
      <c r="D414" s="857"/>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hidden="1"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hidden="1"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hidden="1"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hidden="1"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hidden="1"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hidden="1"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hidden="1"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hidden="1"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2"/>
      <c r="B463" s="857"/>
      <c r="C463" s="164"/>
      <c r="D463" s="85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x14ac:dyDescent="0.15">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7" t="s">
        <v>409</v>
      </c>
      <c r="H465" s="160"/>
      <c r="I465" s="160"/>
      <c r="J465" s="778"/>
      <c r="K465" s="779"/>
      <c r="L465" s="779"/>
      <c r="M465" s="779"/>
      <c r="N465" s="779"/>
      <c r="O465" s="779"/>
      <c r="P465" s="779"/>
      <c r="Q465" s="779"/>
      <c r="R465" s="779"/>
      <c r="S465" s="779"/>
      <c r="T465" s="780"/>
      <c r="U465" s="779"/>
      <c r="V465" s="779"/>
      <c r="W465" s="779"/>
      <c r="X465" s="779"/>
      <c r="Y465" s="779"/>
      <c r="Z465" s="779"/>
      <c r="AA465" s="779"/>
      <c r="AB465" s="779"/>
      <c r="AC465" s="779"/>
      <c r="AD465" s="779"/>
      <c r="AE465" s="779"/>
      <c r="AF465" s="779"/>
      <c r="AG465" s="779"/>
      <c r="AH465" s="779"/>
      <c r="AI465" s="779"/>
      <c r="AJ465" s="779"/>
      <c r="AK465" s="779"/>
      <c r="AL465" s="779"/>
      <c r="AM465" s="779"/>
      <c r="AN465" s="779"/>
      <c r="AO465" s="779"/>
      <c r="AP465" s="779"/>
      <c r="AQ465" s="779"/>
      <c r="AR465" s="779"/>
      <c r="AS465" s="779"/>
      <c r="AT465" s="779"/>
      <c r="AU465" s="779"/>
      <c r="AV465" s="779"/>
      <c r="AW465" s="779"/>
      <c r="AX465" s="867"/>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7" t="s">
        <v>409</v>
      </c>
      <c r="H519" s="160"/>
      <c r="I519" s="160"/>
      <c r="J519" s="778"/>
      <c r="K519" s="779"/>
      <c r="L519" s="779"/>
      <c r="M519" s="779"/>
      <c r="N519" s="779"/>
      <c r="O519" s="779"/>
      <c r="P519" s="779"/>
      <c r="Q519" s="779"/>
      <c r="R519" s="779"/>
      <c r="S519" s="779"/>
      <c r="T519" s="780"/>
      <c r="U519" s="779"/>
      <c r="V519" s="779"/>
      <c r="W519" s="779"/>
      <c r="X519" s="779"/>
      <c r="Y519" s="779"/>
      <c r="Z519" s="779"/>
      <c r="AA519" s="779"/>
      <c r="AB519" s="779"/>
      <c r="AC519" s="779"/>
      <c r="AD519" s="779"/>
      <c r="AE519" s="779"/>
      <c r="AF519" s="779"/>
      <c r="AG519" s="779"/>
      <c r="AH519" s="779"/>
      <c r="AI519" s="779"/>
      <c r="AJ519" s="779"/>
      <c r="AK519" s="779"/>
      <c r="AL519" s="779"/>
      <c r="AM519" s="779"/>
      <c r="AN519" s="779"/>
      <c r="AO519" s="779"/>
      <c r="AP519" s="779"/>
      <c r="AQ519" s="779"/>
      <c r="AR519" s="779"/>
      <c r="AS519" s="779"/>
      <c r="AT519" s="779"/>
      <c r="AU519" s="779"/>
      <c r="AV519" s="779"/>
      <c r="AW519" s="779"/>
      <c r="AX519" s="867"/>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7" t="s">
        <v>409</v>
      </c>
      <c r="H573" s="160"/>
      <c r="I573" s="160"/>
      <c r="J573" s="778"/>
      <c r="K573" s="779"/>
      <c r="L573" s="779"/>
      <c r="M573" s="779"/>
      <c r="N573" s="779"/>
      <c r="O573" s="779"/>
      <c r="P573" s="779"/>
      <c r="Q573" s="779"/>
      <c r="R573" s="779"/>
      <c r="S573" s="779"/>
      <c r="T573" s="780"/>
      <c r="U573" s="779"/>
      <c r="V573" s="779"/>
      <c r="W573" s="779"/>
      <c r="X573" s="779"/>
      <c r="Y573" s="779"/>
      <c r="Z573" s="779"/>
      <c r="AA573" s="779"/>
      <c r="AB573" s="779"/>
      <c r="AC573" s="779"/>
      <c r="AD573" s="779"/>
      <c r="AE573" s="779"/>
      <c r="AF573" s="779"/>
      <c r="AG573" s="779"/>
      <c r="AH573" s="779"/>
      <c r="AI573" s="779"/>
      <c r="AJ573" s="779"/>
      <c r="AK573" s="779"/>
      <c r="AL573" s="779"/>
      <c r="AM573" s="779"/>
      <c r="AN573" s="779"/>
      <c r="AO573" s="779"/>
      <c r="AP573" s="779"/>
      <c r="AQ573" s="779"/>
      <c r="AR573" s="779"/>
      <c r="AS573" s="779"/>
      <c r="AT573" s="779"/>
      <c r="AU573" s="779"/>
      <c r="AV573" s="779"/>
      <c r="AW573" s="779"/>
      <c r="AX573" s="867"/>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7" t="s">
        <v>409</v>
      </c>
      <c r="H627" s="160"/>
      <c r="I627" s="160"/>
      <c r="J627" s="778"/>
      <c r="K627" s="779"/>
      <c r="L627" s="779"/>
      <c r="M627" s="779"/>
      <c r="N627" s="779"/>
      <c r="O627" s="779"/>
      <c r="P627" s="779"/>
      <c r="Q627" s="779"/>
      <c r="R627" s="779"/>
      <c r="S627" s="779"/>
      <c r="T627" s="780"/>
      <c r="U627" s="779"/>
      <c r="V627" s="779"/>
      <c r="W627" s="779"/>
      <c r="X627" s="779"/>
      <c r="Y627" s="779"/>
      <c r="Z627" s="779"/>
      <c r="AA627" s="779"/>
      <c r="AB627" s="779"/>
      <c r="AC627" s="779"/>
      <c r="AD627" s="779"/>
      <c r="AE627" s="779"/>
      <c r="AF627" s="779"/>
      <c r="AG627" s="779"/>
      <c r="AH627" s="779"/>
      <c r="AI627" s="779"/>
      <c r="AJ627" s="779"/>
      <c r="AK627" s="779"/>
      <c r="AL627" s="779"/>
      <c r="AM627" s="779"/>
      <c r="AN627" s="779"/>
      <c r="AO627" s="779"/>
      <c r="AP627" s="779"/>
      <c r="AQ627" s="779"/>
      <c r="AR627" s="779"/>
      <c r="AS627" s="779"/>
      <c r="AT627" s="779"/>
      <c r="AU627" s="779"/>
      <c r="AV627" s="779"/>
      <c r="AW627" s="779"/>
      <c r="AX627" s="867"/>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8"/>
      <c r="F680" s="743"/>
      <c r="G680" s="743"/>
      <c r="H680" s="743"/>
      <c r="I680" s="743"/>
      <c r="J680" s="743"/>
      <c r="K680" s="743"/>
      <c r="L680" s="743"/>
      <c r="M680" s="743"/>
      <c r="N680" s="743"/>
      <c r="O680" s="743"/>
      <c r="P680" s="743"/>
      <c r="Q680" s="743"/>
      <c r="R680" s="743"/>
      <c r="S680" s="743"/>
      <c r="T680" s="743"/>
      <c r="U680" s="743"/>
      <c r="V680" s="743"/>
      <c r="W680" s="743"/>
      <c r="X680" s="743"/>
      <c r="Y680" s="743"/>
      <c r="Z680" s="743"/>
      <c r="AA680" s="743"/>
      <c r="AB680" s="743"/>
      <c r="AC680" s="743"/>
      <c r="AD680" s="743"/>
      <c r="AE680" s="743"/>
      <c r="AF680" s="743"/>
      <c r="AG680" s="743"/>
      <c r="AH680" s="743"/>
      <c r="AI680" s="743"/>
      <c r="AJ680" s="743"/>
      <c r="AK680" s="743"/>
      <c r="AL680" s="743"/>
      <c r="AM680" s="743"/>
      <c r="AN680" s="743"/>
      <c r="AO680" s="743"/>
      <c r="AP680" s="743"/>
      <c r="AQ680" s="743"/>
      <c r="AR680" s="743"/>
      <c r="AS680" s="743"/>
      <c r="AT680" s="743"/>
      <c r="AU680" s="743"/>
      <c r="AV680" s="743"/>
      <c r="AW680" s="743"/>
      <c r="AX680" s="869"/>
    </row>
    <row r="681" spans="1:50" ht="21" customHeight="1" x14ac:dyDescent="0.15">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5" t="s">
        <v>36</v>
      </c>
      <c r="AH682" s="244"/>
      <c r="AI682" s="244"/>
      <c r="AJ682" s="244"/>
      <c r="AK682" s="244"/>
      <c r="AL682" s="244"/>
      <c r="AM682" s="244"/>
      <c r="AN682" s="244"/>
      <c r="AO682" s="244"/>
      <c r="AP682" s="244"/>
      <c r="AQ682" s="244"/>
      <c r="AR682" s="244"/>
      <c r="AS682" s="244"/>
      <c r="AT682" s="244"/>
      <c r="AU682" s="244"/>
      <c r="AV682" s="244"/>
      <c r="AW682" s="244"/>
      <c r="AX682" s="776"/>
    </row>
    <row r="683" spans="1:50" ht="67.5" customHeight="1" x14ac:dyDescent="0.15">
      <c r="A683" s="727" t="s">
        <v>269</v>
      </c>
      <c r="B683" s="728"/>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521</v>
      </c>
      <c r="AE683" s="255"/>
      <c r="AF683" s="255"/>
      <c r="AG683" s="247" t="s">
        <v>540</v>
      </c>
      <c r="AH683" s="248"/>
      <c r="AI683" s="248"/>
      <c r="AJ683" s="248"/>
      <c r="AK683" s="248"/>
      <c r="AL683" s="248"/>
      <c r="AM683" s="248"/>
      <c r="AN683" s="248"/>
      <c r="AO683" s="248"/>
      <c r="AP683" s="248"/>
      <c r="AQ683" s="248"/>
      <c r="AR683" s="248"/>
      <c r="AS683" s="248"/>
      <c r="AT683" s="248"/>
      <c r="AU683" s="248"/>
      <c r="AV683" s="248"/>
      <c r="AW683" s="248"/>
      <c r="AX683" s="249"/>
    </row>
    <row r="684" spans="1:50" ht="54.75" customHeight="1" x14ac:dyDescent="0.15">
      <c r="A684" s="729"/>
      <c r="B684" s="730"/>
      <c r="C684" s="767" t="s">
        <v>42</v>
      </c>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c r="AB684" s="768"/>
      <c r="AC684" s="266"/>
      <c r="AD684" s="143" t="s">
        <v>521</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64.5" customHeight="1" x14ac:dyDescent="0.15">
      <c r="A685" s="731"/>
      <c r="B685" s="732"/>
      <c r="C685" s="769" t="s">
        <v>271</v>
      </c>
      <c r="D685" s="770"/>
      <c r="E685" s="770"/>
      <c r="F685" s="770"/>
      <c r="G685" s="770"/>
      <c r="H685" s="770"/>
      <c r="I685" s="770"/>
      <c r="J685" s="770"/>
      <c r="K685" s="770"/>
      <c r="L685" s="770"/>
      <c r="M685" s="770"/>
      <c r="N685" s="770"/>
      <c r="O685" s="770"/>
      <c r="P685" s="770"/>
      <c r="Q685" s="770"/>
      <c r="R685" s="770"/>
      <c r="S685" s="770"/>
      <c r="T685" s="770"/>
      <c r="U685" s="770"/>
      <c r="V685" s="770"/>
      <c r="W685" s="770"/>
      <c r="X685" s="770"/>
      <c r="Y685" s="770"/>
      <c r="Z685" s="770"/>
      <c r="AA685" s="770"/>
      <c r="AB685" s="770"/>
      <c r="AC685" s="771"/>
      <c r="AD685" s="636" t="s">
        <v>521</v>
      </c>
      <c r="AE685" s="637"/>
      <c r="AF685" s="637"/>
      <c r="AG685" s="449" t="s">
        <v>542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2" t="s">
        <v>46</v>
      </c>
      <c r="D686" s="773"/>
      <c r="E686" s="687"/>
      <c r="F686" s="687"/>
      <c r="G686" s="687"/>
      <c r="H686" s="687"/>
      <c r="I686" s="687"/>
      <c r="J686" s="687"/>
      <c r="K686" s="687"/>
      <c r="L686" s="687"/>
      <c r="M686" s="687"/>
      <c r="N686" s="687"/>
      <c r="O686" s="687"/>
      <c r="P686" s="687"/>
      <c r="Q686" s="687"/>
      <c r="R686" s="687"/>
      <c r="S686" s="687"/>
      <c r="T686" s="687"/>
      <c r="U686" s="687"/>
      <c r="V686" s="687"/>
      <c r="W686" s="687"/>
      <c r="X686" s="687"/>
      <c r="Y686" s="687"/>
      <c r="Z686" s="687"/>
      <c r="AA686" s="687"/>
      <c r="AB686" s="687"/>
      <c r="AC686" s="774"/>
      <c r="AD686" s="447" t="s">
        <v>543</v>
      </c>
      <c r="AE686" s="448"/>
      <c r="AF686" s="448"/>
      <c r="AG686" s="110" t="s">
        <v>544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70"/>
      <c r="D687" s="671"/>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583</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2"/>
      <c r="D688" s="673"/>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583</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30.75" customHeight="1" x14ac:dyDescent="0.15">
      <c r="A689" s="503"/>
      <c r="B689" s="505"/>
      <c r="C689" s="694" t="s">
        <v>47</v>
      </c>
      <c r="D689" s="695"/>
      <c r="E689" s="695"/>
      <c r="F689" s="695"/>
      <c r="G689" s="695"/>
      <c r="H689" s="695"/>
      <c r="I689" s="695"/>
      <c r="J689" s="695"/>
      <c r="K689" s="695"/>
      <c r="L689" s="695"/>
      <c r="M689" s="695"/>
      <c r="N689" s="695"/>
      <c r="O689" s="695"/>
      <c r="P689" s="695"/>
      <c r="Q689" s="695"/>
      <c r="R689" s="695"/>
      <c r="S689" s="695"/>
      <c r="T689" s="695"/>
      <c r="U689" s="695"/>
      <c r="V689" s="695"/>
      <c r="W689" s="695"/>
      <c r="X689" s="695"/>
      <c r="Y689" s="695"/>
      <c r="Z689" s="695"/>
      <c r="AA689" s="695"/>
      <c r="AB689" s="695"/>
      <c r="AC689" s="695"/>
      <c r="AD689" s="419" t="s">
        <v>521</v>
      </c>
      <c r="AE689" s="420"/>
      <c r="AF689" s="420"/>
      <c r="AG689" s="626" t="s">
        <v>545</v>
      </c>
      <c r="AH689" s="627"/>
      <c r="AI689" s="627"/>
      <c r="AJ689" s="627"/>
      <c r="AK689" s="627"/>
      <c r="AL689" s="627"/>
      <c r="AM689" s="627"/>
      <c r="AN689" s="627"/>
      <c r="AO689" s="627"/>
      <c r="AP689" s="627"/>
      <c r="AQ689" s="627"/>
      <c r="AR689" s="627"/>
      <c r="AS689" s="627"/>
      <c r="AT689" s="627"/>
      <c r="AU689" s="627"/>
      <c r="AV689" s="627"/>
      <c r="AW689" s="627"/>
      <c r="AX689" s="628"/>
    </row>
    <row r="690" spans="1:64" ht="28.5"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599</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543</v>
      </c>
      <c r="AE691" s="144"/>
      <c r="AF691" s="144"/>
      <c r="AG691" s="140" t="s">
        <v>544</v>
      </c>
      <c r="AH691" s="141"/>
      <c r="AI691" s="141"/>
      <c r="AJ691" s="141"/>
      <c r="AK691" s="141"/>
      <c r="AL691" s="141"/>
      <c r="AM691" s="141"/>
      <c r="AN691" s="141"/>
      <c r="AO691" s="141"/>
      <c r="AP691" s="141"/>
      <c r="AQ691" s="141"/>
      <c r="AR691" s="141"/>
      <c r="AS691" s="141"/>
      <c r="AT691" s="141"/>
      <c r="AU691" s="141"/>
      <c r="AV691" s="141"/>
      <c r="AW691" s="141"/>
      <c r="AX691" s="142"/>
    </row>
    <row r="692" spans="1:64" ht="29.2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521</v>
      </c>
      <c r="AE692" s="144"/>
      <c r="AF692" s="144"/>
      <c r="AG692" s="140" t="s">
        <v>597</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6" t="s">
        <v>543</v>
      </c>
      <c r="AE693" s="637"/>
      <c r="AF693" s="637"/>
      <c r="AG693" s="691" t="s">
        <v>527</v>
      </c>
      <c r="AH693" s="692"/>
      <c r="AI693" s="692"/>
      <c r="AJ693" s="692"/>
      <c r="AK693" s="692"/>
      <c r="AL693" s="692"/>
      <c r="AM693" s="692"/>
      <c r="AN693" s="692"/>
      <c r="AO693" s="692"/>
      <c r="AP693" s="692"/>
      <c r="AQ693" s="692"/>
      <c r="AR693" s="692"/>
      <c r="AS693" s="692"/>
      <c r="AT693" s="692"/>
      <c r="AU693" s="692"/>
      <c r="AV693" s="692"/>
      <c r="AW693" s="692"/>
      <c r="AX693" s="693"/>
      <c r="BI693" s="10"/>
      <c r="BJ693" s="10"/>
      <c r="BK693" s="10"/>
      <c r="BL693" s="10"/>
    </row>
    <row r="694" spans="1:64" ht="51.75" customHeight="1" x14ac:dyDescent="0.15">
      <c r="A694" s="506"/>
      <c r="B694" s="507"/>
      <c r="C694" s="508" t="s">
        <v>503</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8" t="s">
        <v>521</v>
      </c>
      <c r="AE694" s="689"/>
      <c r="AF694" s="690"/>
      <c r="AG694" s="683" t="s">
        <v>546</v>
      </c>
      <c r="AH694" s="417"/>
      <c r="AI694" s="417"/>
      <c r="AJ694" s="417"/>
      <c r="AK694" s="417"/>
      <c r="AL694" s="417"/>
      <c r="AM694" s="417"/>
      <c r="AN694" s="417"/>
      <c r="AO694" s="417"/>
      <c r="AP694" s="417"/>
      <c r="AQ694" s="417"/>
      <c r="AR694" s="417"/>
      <c r="AS694" s="417"/>
      <c r="AT694" s="417"/>
      <c r="AU694" s="417"/>
      <c r="AV694" s="417"/>
      <c r="AW694" s="417"/>
      <c r="AX694" s="684"/>
      <c r="BG694" s="10"/>
      <c r="BH694" s="10"/>
      <c r="BI694" s="10"/>
      <c r="BJ694" s="10"/>
    </row>
    <row r="695" spans="1:64" ht="67.5" customHeight="1" x14ac:dyDescent="0.15">
      <c r="A695" s="501" t="s">
        <v>45</v>
      </c>
      <c r="B695" s="641"/>
      <c r="C695" s="642" t="s">
        <v>504</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19" t="s">
        <v>521</v>
      </c>
      <c r="AE695" s="420"/>
      <c r="AF695" s="654"/>
      <c r="AG695" s="626" t="s">
        <v>547</v>
      </c>
      <c r="AH695" s="627"/>
      <c r="AI695" s="627"/>
      <c r="AJ695" s="627"/>
      <c r="AK695" s="627"/>
      <c r="AL695" s="627"/>
      <c r="AM695" s="627"/>
      <c r="AN695" s="627"/>
      <c r="AO695" s="627"/>
      <c r="AP695" s="627"/>
      <c r="AQ695" s="627"/>
      <c r="AR695" s="627"/>
      <c r="AS695" s="627"/>
      <c r="AT695" s="627"/>
      <c r="AU695" s="627"/>
      <c r="AV695" s="627"/>
      <c r="AW695" s="627"/>
      <c r="AX695" s="628"/>
    </row>
    <row r="696" spans="1:64" ht="45" customHeight="1" x14ac:dyDescent="0.15">
      <c r="A696" s="503"/>
      <c r="B696" s="505"/>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86" t="s">
        <v>521</v>
      </c>
      <c r="AE696" s="487"/>
      <c r="AF696" s="487"/>
      <c r="AG696" s="140" t="s">
        <v>598</v>
      </c>
      <c r="AH696" s="141"/>
      <c r="AI696" s="141"/>
      <c r="AJ696" s="141"/>
      <c r="AK696" s="141"/>
      <c r="AL696" s="141"/>
      <c r="AM696" s="141"/>
      <c r="AN696" s="141"/>
      <c r="AO696" s="141"/>
      <c r="AP696" s="141"/>
      <c r="AQ696" s="141"/>
      <c r="AR696" s="141"/>
      <c r="AS696" s="141"/>
      <c r="AT696" s="141"/>
      <c r="AU696" s="141"/>
      <c r="AV696" s="141"/>
      <c r="AW696" s="141"/>
      <c r="AX696" s="142"/>
    </row>
    <row r="697" spans="1:64" ht="42"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140" t="s">
        <v>548</v>
      </c>
      <c r="AH697" s="141"/>
      <c r="AI697" s="141"/>
      <c r="AJ697" s="141"/>
      <c r="AK697" s="141"/>
      <c r="AL697" s="141"/>
      <c r="AM697" s="141"/>
      <c r="AN697" s="141"/>
      <c r="AO697" s="141"/>
      <c r="AP697" s="141"/>
      <c r="AQ697" s="141"/>
      <c r="AR697" s="141"/>
      <c r="AS697" s="141"/>
      <c r="AT697" s="141"/>
      <c r="AU697" s="141"/>
      <c r="AV697" s="141"/>
      <c r="AW697" s="141"/>
      <c r="AX697" s="142"/>
    </row>
    <row r="698" spans="1:64" ht="55.5"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549</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5" t="s">
        <v>273</v>
      </c>
      <c r="D699" s="686"/>
      <c r="E699" s="686"/>
      <c r="F699" s="686"/>
      <c r="G699" s="686"/>
      <c r="H699" s="686"/>
      <c r="I699" s="686"/>
      <c r="J699" s="686"/>
      <c r="K699" s="686"/>
      <c r="L699" s="686"/>
      <c r="M699" s="686"/>
      <c r="N699" s="686"/>
      <c r="O699" s="686"/>
      <c r="P699" s="686"/>
      <c r="Q699" s="686"/>
      <c r="R699" s="686"/>
      <c r="S699" s="686"/>
      <c r="T699" s="686"/>
      <c r="U699" s="686"/>
      <c r="V699" s="686"/>
      <c r="W699" s="686"/>
      <c r="X699" s="686"/>
      <c r="Y699" s="686"/>
      <c r="Z699" s="686"/>
      <c r="AA699" s="686"/>
      <c r="AB699" s="686"/>
      <c r="AC699" s="687"/>
      <c r="AD699" s="419" t="s">
        <v>543</v>
      </c>
      <c r="AE699" s="420"/>
      <c r="AF699" s="420"/>
      <c r="AG699" s="110" t="s">
        <v>527</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4" t="s">
        <v>0</v>
      </c>
      <c r="Q700" s="414"/>
      <c r="R700" s="414"/>
      <c r="S700" s="629"/>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1" t="s">
        <v>527</v>
      </c>
      <c r="D701" s="252"/>
      <c r="E701" s="252"/>
      <c r="F701" s="252"/>
      <c r="G701" s="252"/>
      <c r="H701" s="252"/>
      <c r="I701" s="252"/>
      <c r="J701" s="252"/>
      <c r="K701" s="252"/>
      <c r="L701" s="252"/>
      <c r="M701" s="252"/>
      <c r="N701" s="252"/>
      <c r="O701" s="253"/>
      <c r="P701" s="451" t="s">
        <v>544</v>
      </c>
      <c r="Q701" s="451"/>
      <c r="R701" s="451"/>
      <c r="S701" s="452"/>
      <c r="T701" s="453" t="s">
        <v>527</v>
      </c>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1" t="s">
        <v>527</v>
      </c>
      <c r="D702" s="252"/>
      <c r="E702" s="252"/>
      <c r="F702" s="252"/>
      <c r="G702" s="252"/>
      <c r="H702" s="252"/>
      <c r="I702" s="252"/>
      <c r="J702" s="252"/>
      <c r="K702" s="252"/>
      <c r="L702" s="252"/>
      <c r="M702" s="252"/>
      <c r="N702" s="252"/>
      <c r="O702" s="253"/>
      <c r="P702" s="451" t="s">
        <v>527</v>
      </c>
      <c r="Q702" s="451"/>
      <c r="R702" s="451"/>
      <c r="S702" s="452"/>
      <c r="T702" s="453" t="s">
        <v>527</v>
      </c>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1" t="s">
        <v>544</v>
      </c>
      <c r="D703" s="252"/>
      <c r="E703" s="252"/>
      <c r="F703" s="252"/>
      <c r="G703" s="252"/>
      <c r="H703" s="252"/>
      <c r="I703" s="252"/>
      <c r="J703" s="252"/>
      <c r="K703" s="252"/>
      <c r="L703" s="252"/>
      <c r="M703" s="252"/>
      <c r="N703" s="252"/>
      <c r="O703" s="253"/>
      <c r="P703" s="451" t="s">
        <v>550</v>
      </c>
      <c r="Q703" s="451"/>
      <c r="R703" s="451"/>
      <c r="S703" s="452"/>
      <c r="T703" s="453" t="s">
        <v>527</v>
      </c>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1" t="s">
        <v>527</v>
      </c>
      <c r="D704" s="252"/>
      <c r="E704" s="252"/>
      <c r="F704" s="252"/>
      <c r="G704" s="252"/>
      <c r="H704" s="252"/>
      <c r="I704" s="252"/>
      <c r="J704" s="252"/>
      <c r="K704" s="252"/>
      <c r="L704" s="252"/>
      <c r="M704" s="252"/>
      <c r="N704" s="252"/>
      <c r="O704" s="253"/>
      <c r="P704" s="451" t="s">
        <v>550</v>
      </c>
      <c r="Q704" s="451"/>
      <c r="R704" s="451"/>
      <c r="S704" s="452"/>
      <c r="T704" s="453" t="s">
        <v>550</v>
      </c>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60" t="s">
        <v>527</v>
      </c>
      <c r="D705" s="461"/>
      <c r="E705" s="461"/>
      <c r="F705" s="461"/>
      <c r="G705" s="461"/>
      <c r="H705" s="461"/>
      <c r="I705" s="461"/>
      <c r="J705" s="461"/>
      <c r="K705" s="461"/>
      <c r="L705" s="461"/>
      <c r="M705" s="461"/>
      <c r="N705" s="461"/>
      <c r="O705" s="462"/>
      <c r="P705" s="476" t="s">
        <v>527</v>
      </c>
      <c r="Q705" s="476"/>
      <c r="R705" s="476"/>
      <c r="S705" s="477"/>
      <c r="T705" s="416" t="s">
        <v>527</v>
      </c>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1" t="s">
        <v>54</v>
      </c>
      <c r="B706" s="678"/>
      <c r="C706" s="455" t="s">
        <v>60</v>
      </c>
      <c r="D706" s="456"/>
      <c r="E706" s="456"/>
      <c r="F706" s="457"/>
      <c r="G706" s="471" t="s">
        <v>604</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9"/>
      <c r="B707" s="680"/>
      <c r="C707" s="466" t="s">
        <v>64</v>
      </c>
      <c r="D707" s="467"/>
      <c r="E707" s="467"/>
      <c r="F707" s="468"/>
      <c r="G707" s="469" t="s">
        <v>551</v>
      </c>
      <c r="H707" s="469"/>
      <c r="I707" s="469"/>
      <c r="J707" s="469"/>
      <c r="K707" s="469"/>
      <c r="L707" s="469"/>
      <c r="M707" s="469"/>
      <c r="N707" s="469"/>
      <c r="O707" s="469"/>
      <c r="P707" s="469"/>
      <c r="Q707" s="469"/>
      <c r="R707" s="469"/>
      <c r="S707" s="469"/>
      <c r="T707" s="469"/>
      <c r="U707" s="469"/>
      <c r="V707" s="469"/>
      <c r="W707" s="469"/>
      <c r="X707" s="469"/>
      <c r="Y707" s="469"/>
      <c r="Z707" s="469"/>
      <c r="AA707" s="469"/>
      <c r="AB707" s="469"/>
      <c r="AC707" s="469"/>
      <c r="AD707" s="469"/>
      <c r="AE707" s="469"/>
      <c r="AF707" s="469"/>
      <c r="AG707" s="469"/>
      <c r="AH707" s="469"/>
      <c r="AI707" s="469"/>
      <c r="AJ707" s="469"/>
      <c r="AK707" s="469"/>
      <c r="AL707" s="469"/>
      <c r="AM707" s="469"/>
      <c r="AN707" s="469"/>
      <c r="AO707" s="469"/>
      <c r="AP707" s="469"/>
      <c r="AQ707" s="469"/>
      <c r="AR707" s="469"/>
      <c r="AS707" s="469"/>
      <c r="AT707" s="469"/>
      <c r="AU707" s="469"/>
      <c r="AV707" s="469"/>
      <c r="AW707" s="469"/>
      <c r="AX707" s="470"/>
    </row>
    <row r="708" spans="1:50" ht="21" customHeight="1" x14ac:dyDescent="0.15">
      <c r="A708" s="463" t="s">
        <v>38</v>
      </c>
      <c r="B708" s="464"/>
      <c r="C708" s="464"/>
      <c r="D708" s="464"/>
      <c r="E708" s="464"/>
      <c r="F708" s="464"/>
      <c r="G708" s="464"/>
      <c r="H708" s="464"/>
      <c r="I708" s="464"/>
      <c r="J708" s="464"/>
      <c r="K708" s="464"/>
      <c r="L708" s="464"/>
      <c r="M708" s="464"/>
      <c r="N708" s="464"/>
      <c r="O708" s="464"/>
      <c r="P708" s="464"/>
      <c r="Q708" s="464"/>
      <c r="R708" s="464"/>
      <c r="S708" s="464"/>
      <c r="T708" s="464"/>
      <c r="U708" s="464"/>
      <c r="V708" s="464"/>
      <c r="W708" s="464"/>
      <c r="X708" s="464"/>
      <c r="Y708" s="464"/>
      <c r="Z708" s="464"/>
      <c r="AA708" s="464"/>
      <c r="AB708" s="464"/>
      <c r="AC708" s="464"/>
      <c r="AD708" s="464"/>
      <c r="AE708" s="464"/>
      <c r="AF708" s="464"/>
      <c r="AG708" s="464"/>
      <c r="AH708" s="464"/>
      <c r="AI708" s="464"/>
      <c r="AJ708" s="464"/>
      <c r="AK708" s="464"/>
      <c r="AL708" s="464"/>
      <c r="AM708" s="464"/>
      <c r="AN708" s="464"/>
      <c r="AO708" s="464"/>
      <c r="AP708" s="464"/>
      <c r="AQ708" s="464"/>
      <c r="AR708" s="464"/>
      <c r="AS708" s="464"/>
      <c r="AT708" s="464"/>
      <c r="AU708" s="464"/>
      <c r="AV708" s="464"/>
      <c r="AW708" s="464"/>
      <c r="AX708" s="465"/>
    </row>
    <row r="709" spans="1:50" ht="120" customHeight="1" thickBot="1" x14ac:dyDescent="0.2">
      <c r="A709" s="495" t="s">
        <v>527</v>
      </c>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3" t="s">
        <v>39</v>
      </c>
      <c r="B710" s="624"/>
      <c r="C710" s="624"/>
      <c r="D710" s="624"/>
      <c r="E710" s="624"/>
      <c r="F710" s="624"/>
      <c r="G710" s="624"/>
      <c r="H710" s="624"/>
      <c r="I710" s="624"/>
      <c r="J710" s="624"/>
      <c r="K710" s="624"/>
      <c r="L710" s="624"/>
      <c r="M710" s="624"/>
      <c r="N710" s="624"/>
      <c r="O710" s="624"/>
      <c r="P710" s="624"/>
      <c r="Q710" s="624"/>
      <c r="R710" s="624"/>
      <c r="S710" s="624"/>
      <c r="T710" s="624"/>
      <c r="U710" s="624"/>
      <c r="V710" s="624"/>
      <c r="W710" s="624"/>
      <c r="X710" s="624"/>
      <c r="Y710" s="624"/>
      <c r="Z710" s="624"/>
      <c r="AA710" s="624"/>
      <c r="AB710" s="624"/>
      <c r="AC710" s="624"/>
      <c r="AD710" s="624"/>
      <c r="AE710" s="624"/>
      <c r="AF710" s="624"/>
      <c r="AG710" s="624"/>
      <c r="AH710" s="624"/>
      <c r="AI710" s="624"/>
      <c r="AJ710" s="624"/>
      <c r="AK710" s="624"/>
      <c r="AL710" s="624"/>
      <c r="AM710" s="624"/>
      <c r="AN710" s="624"/>
      <c r="AO710" s="624"/>
      <c r="AP710" s="624"/>
      <c r="AQ710" s="624"/>
      <c r="AR710" s="624"/>
      <c r="AS710" s="624"/>
      <c r="AT710" s="624"/>
      <c r="AU710" s="624"/>
      <c r="AV710" s="624"/>
      <c r="AW710" s="624"/>
      <c r="AX710" s="625"/>
    </row>
    <row r="711" spans="1:50" ht="120" customHeight="1" thickBot="1" x14ac:dyDescent="0.2">
      <c r="A711" s="675" t="s">
        <v>265</v>
      </c>
      <c r="B711" s="676"/>
      <c r="C711" s="676"/>
      <c r="D711" s="676"/>
      <c r="E711" s="677"/>
      <c r="F711" s="619" t="s">
        <v>605</v>
      </c>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3" t="s">
        <v>51</v>
      </c>
      <c r="B712" s="624"/>
      <c r="C712" s="624"/>
      <c r="D712" s="624"/>
      <c r="E712" s="624"/>
      <c r="F712" s="624"/>
      <c r="G712" s="624"/>
      <c r="H712" s="624"/>
      <c r="I712" s="624"/>
      <c r="J712" s="624"/>
      <c r="K712" s="624"/>
      <c r="L712" s="624"/>
      <c r="M712" s="624"/>
      <c r="N712" s="624"/>
      <c r="O712" s="624"/>
      <c r="P712" s="624"/>
      <c r="Q712" s="624"/>
      <c r="R712" s="624"/>
      <c r="S712" s="624"/>
      <c r="T712" s="624"/>
      <c r="U712" s="624"/>
      <c r="V712" s="624"/>
      <c r="W712" s="624"/>
      <c r="X712" s="624"/>
      <c r="Y712" s="624"/>
      <c r="Z712" s="624"/>
      <c r="AA712" s="624"/>
      <c r="AB712" s="624"/>
      <c r="AC712" s="624"/>
      <c r="AD712" s="624"/>
      <c r="AE712" s="624"/>
      <c r="AF712" s="624"/>
      <c r="AG712" s="624"/>
      <c r="AH712" s="624"/>
      <c r="AI712" s="624"/>
      <c r="AJ712" s="624"/>
      <c r="AK712" s="624"/>
      <c r="AL712" s="624"/>
      <c r="AM712" s="624"/>
      <c r="AN712" s="624"/>
      <c r="AO712" s="624"/>
      <c r="AP712" s="624"/>
      <c r="AQ712" s="624"/>
      <c r="AR712" s="624"/>
      <c r="AS712" s="624"/>
      <c r="AT712" s="624"/>
      <c r="AU712" s="624"/>
      <c r="AV712" s="624"/>
      <c r="AW712" s="624"/>
      <c r="AX712" s="625"/>
    </row>
    <row r="713" spans="1:50" ht="99.95" customHeight="1" thickBot="1" x14ac:dyDescent="0.2">
      <c r="A713" s="528" t="s">
        <v>603</v>
      </c>
      <c r="B713" s="529"/>
      <c r="C713" s="529"/>
      <c r="D713" s="529"/>
      <c r="E713" s="530"/>
      <c r="F713" s="498" t="s">
        <v>606</v>
      </c>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20" t="s">
        <v>40</v>
      </c>
      <c r="B714" s="621"/>
      <c r="C714" s="621"/>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1"/>
      <c r="AD714" s="621"/>
      <c r="AE714" s="621"/>
      <c r="AF714" s="621"/>
      <c r="AG714" s="621"/>
      <c r="AH714" s="621"/>
      <c r="AI714" s="621"/>
      <c r="AJ714" s="621"/>
      <c r="AK714" s="621"/>
      <c r="AL714" s="621"/>
      <c r="AM714" s="621"/>
      <c r="AN714" s="621"/>
      <c r="AO714" s="621"/>
      <c r="AP714" s="621"/>
      <c r="AQ714" s="621"/>
      <c r="AR714" s="621"/>
      <c r="AS714" s="621"/>
      <c r="AT714" s="621"/>
      <c r="AU714" s="621"/>
      <c r="AV714" s="621"/>
      <c r="AW714" s="621"/>
      <c r="AX714" s="622"/>
    </row>
    <row r="715" spans="1:50" ht="89.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2" t="s">
        <v>464</v>
      </c>
      <c r="B717" s="437"/>
      <c r="C717" s="437"/>
      <c r="D717" s="437"/>
      <c r="E717" s="437"/>
      <c r="F717" s="437"/>
      <c r="G717" s="434">
        <v>677</v>
      </c>
      <c r="H717" s="434"/>
      <c r="I717" s="434"/>
      <c r="J717" s="434"/>
      <c r="K717" s="434"/>
      <c r="L717" s="434"/>
      <c r="M717" s="434"/>
      <c r="N717" s="434"/>
      <c r="O717" s="434"/>
      <c r="P717" s="434"/>
      <c r="Q717" s="437" t="s">
        <v>376</v>
      </c>
      <c r="R717" s="437"/>
      <c r="S717" s="437"/>
      <c r="T717" s="437"/>
      <c r="U717" s="437"/>
      <c r="V717" s="437"/>
      <c r="W717" s="434">
        <v>636</v>
      </c>
      <c r="X717" s="434"/>
      <c r="Y717" s="434"/>
      <c r="Z717" s="434"/>
      <c r="AA717" s="434"/>
      <c r="AB717" s="434"/>
      <c r="AC717" s="434"/>
      <c r="AD717" s="434"/>
      <c r="AE717" s="434"/>
      <c r="AF717" s="434"/>
      <c r="AG717" s="437" t="s">
        <v>377</v>
      </c>
      <c r="AH717" s="437"/>
      <c r="AI717" s="437"/>
      <c r="AJ717" s="437"/>
      <c r="AK717" s="437"/>
      <c r="AL717" s="437"/>
      <c r="AM717" s="434">
        <v>342</v>
      </c>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552</v>
      </c>
      <c r="H718" s="436"/>
      <c r="I718" s="436"/>
      <c r="J718" s="436"/>
      <c r="K718" s="436"/>
      <c r="L718" s="436"/>
      <c r="M718" s="436"/>
      <c r="N718" s="436"/>
      <c r="O718" s="436"/>
      <c r="P718" s="436"/>
      <c r="Q718" s="494" t="s">
        <v>379</v>
      </c>
      <c r="R718" s="494"/>
      <c r="S718" s="494"/>
      <c r="T718" s="494"/>
      <c r="U718" s="494"/>
      <c r="V718" s="494"/>
      <c r="W718" s="604" t="s">
        <v>553</v>
      </c>
      <c r="X718" s="605"/>
      <c r="Y718" s="605"/>
      <c r="Z718" s="605"/>
      <c r="AA718" s="605"/>
      <c r="AB718" s="605"/>
      <c r="AC718" s="605"/>
      <c r="AD718" s="605"/>
      <c r="AE718" s="605"/>
      <c r="AF718" s="605"/>
      <c r="AG718" s="494" t="s">
        <v>380</v>
      </c>
      <c r="AH718" s="494"/>
      <c r="AI718" s="494"/>
      <c r="AJ718" s="494"/>
      <c r="AK718" s="494"/>
      <c r="AL718" s="494"/>
      <c r="AM718" s="458" t="s">
        <v>580</v>
      </c>
      <c r="AN718" s="459"/>
      <c r="AO718" s="459"/>
      <c r="AP718" s="459"/>
      <c r="AQ718" s="459"/>
      <c r="AR718" s="459"/>
      <c r="AS718" s="459"/>
      <c r="AT718" s="459"/>
      <c r="AU718" s="459"/>
      <c r="AV718" s="459"/>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596</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493</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9"/>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4"/>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27" customHeight="1" x14ac:dyDescent="0.15">
      <c r="A760" s="491"/>
      <c r="B760" s="492"/>
      <c r="C760" s="492"/>
      <c r="D760" s="492"/>
      <c r="E760" s="492"/>
      <c r="F760" s="493"/>
      <c r="G760" s="525" t="s">
        <v>554</v>
      </c>
      <c r="H760" s="526"/>
      <c r="I760" s="526"/>
      <c r="J760" s="526"/>
      <c r="K760" s="527"/>
      <c r="L760" s="519" t="s">
        <v>561</v>
      </c>
      <c r="M760" s="520"/>
      <c r="N760" s="520"/>
      <c r="O760" s="520"/>
      <c r="P760" s="520"/>
      <c r="Q760" s="520"/>
      <c r="R760" s="520"/>
      <c r="S760" s="520"/>
      <c r="T760" s="520"/>
      <c r="U760" s="520"/>
      <c r="V760" s="520"/>
      <c r="W760" s="520"/>
      <c r="X760" s="521"/>
      <c r="Y760" s="481">
        <v>55</v>
      </c>
      <c r="Z760" s="482"/>
      <c r="AA760" s="482"/>
      <c r="AB760" s="681"/>
      <c r="AC760" s="525"/>
      <c r="AD760" s="526"/>
      <c r="AE760" s="526"/>
      <c r="AF760" s="526"/>
      <c r="AG760" s="527"/>
      <c r="AH760" s="519"/>
      <c r="AI760" s="520"/>
      <c r="AJ760" s="520"/>
      <c r="AK760" s="520"/>
      <c r="AL760" s="520"/>
      <c r="AM760" s="520"/>
      <c r="AN760" s="520"/>
      <c r="AO760" s="520"/>
      <c r="AP760" s="520"/>
      <c r="AQ760" s="520"/>
      <c r="AR760" s="520"/>
      <c r="AS760" s="520"/>
      <c r="AT760" s="521"/>
      <c r="AU760" s="481"/>
      <c r="AV760" s="482"/>
      <c r="AW760" s="482"/>
      <c r="AX760" s="483"/>
    </row>
    <row r="761" spans="1:50" ht="26.25" customHeight="1" x14ac:dyDescent="0.15">
      <c r="A761" s="491"/>
      <c r="B761" s="492"/>
      <c r="C761" s="492"/>
      <c r="D761" s="492"/>
      <c r="E761" s="492"/>
      <c r="F761" s="493"/>
      <c r="G761" s="427" t="s">
        <v>555</v>
      </c>
      <c r="H761" s="428"/>
      <c r="I761" s="428"/>
      <c r="J761" s="428"/>
      <c r="K761" s="429"/>
      <c r="L761" s="421" t="s">
        <v>562</v>
      </c>
      <c r="M761" s="422"/>
      <c r="N761" s="422"/>
      <c r="O761" s="422"/>
      <c r="P761" s="422"/>
      <c r="Q761" s="422"/>
      <c r="R761" s="422"/>
      <c r="S761" s="422"/>
      <c r="T761" s="422"/>
      <c r="U761" s="422"/>
      <c r="V761" s="422"/>
      <c r="W761" s="422"/>
      <c r="X761" s="423"/>
      <c r="Y761" s="424">
        <v>62</v>
      </c>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1"/>
      <c r="B762" s="492"/>
      <c r="C762" s="492"/>
      <c r="D762" s="492"/>
      <c r="E762" s="492"/>
      <c r="F762" s="493"/>
      <c r="G762" s="427" t="s">
        <v>556</v>
      </c>
      <c r="H762" s="428"/>
      <c r="I762" s="428"/>
      <c r="J762" s="428"/>
      <c r="K762" s="429"/>
      <c r="L762" s="421" t="s">
        <v>563</v>
      </c>
      <c r="M762" s="422"/>
      <c r="N762" s="422"/>
      <c r="O762" s="422"/>
      <c r="P762" s="422"/>
      <c r="Q762" s="422"/>
      <c r="R762" s="422"/>
      <c r="S762" s="422"/>
      <c r="T762" s="422"/>
      <c r="U762" s="422"/>
      <c r="V762" s="422"/>
      <c r="W762" s="422"/>
      <c r="X762" s="423"/>
      <c r="Y762" s="424">
        <v>39</v>
      </c>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31.5" customHeight="1" x14ac:dyDescent="0.15">
      <c r="A763" s="491"/>
      <c r="B763" s="492"/>
      <c r="C763" s="492"/>
      <c r="D763" s="492"/>
      <c r="E763" s="492"/>
      <c r="F763" s="493"/>
      <c r="G763" s="427" t="s">
        <v>557</v>
      </c>
      <c r="H763" s="428"/>
      <c r="I763" s="428"/>
      <c r="J763" s="428"/>
      <c r="K763" s="429"/>
      <c r="L763" s="421" t="s">
        <v>564</v>
      </c>
      <c r="M763" s="422"/>
      <c r="N763" s="422"/>
      <c r="O763" s="422"/>
      <c r="P763" s="422"/>
      <c r="Q763" s="422"/>
      <c r="R763" s="422"/>
      <c r="S763" s="422"/>
      <c r="T763" s="422"/>
      <c r="U763" s="422"/>
      <c r="V763" s="422"/>
      <c r="W763" s="422"/>
      <c r="X763" s="423"/>
      <c r="Y763" s="424">
        <v>27</v>
      </c>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6.25" customHeight="1" x14ac:dyDescent="0.15">
      <c r="A764" s="491"/>
      <c r="B764" s="492"/>
      <c r="C764" s="492"/>
      <c r="D764" s="492"/>
      <c r="E764" s="492"/>
      <c r="F764" s="493"/>
      <c r="G764" s="427" t="s">
        <v>558</v>
      </c>
      <c r="H764" s="428"/>
      <c r="I764" s="428"/>
      <c r="J764" s="428"/>
      <c r="K764" s="429"/>
      <c r="L764" s="421" t="s">
        <v>565</v>
      </c>
      <c r="M764" s="422"/>
      <c r="N764" s="422"/>
      <c r="O764" s="422"/>
      <c r="P764" s="422"/>
      <c r="Q764" s="422"/>
      <c r="R764" s="422"/>
      <c r="S764" s="422"/>
      <c r="T764" s="422"/>
      <c r="U764" s="422"/>
      <c r="V764" s="422"/>
      <c r="W764" s="422"/>
      <c r="X764" s="423"/>
      <c r="Y764" s="424">
        <v>52</v>
      </c>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7.75" customHeight="1" x14ac:dyDescent="0.15">
      <c r="A765" s="491"/>
      <c r="B765" s="492"/>
      <c r="C765" s="492"/>
      <c r="D765" s="492"/>
      <c r="E765" s="492"/>
      <c r="F765" s="493"/>
      <c r="G765" s="427" t="s">
        <v>559</v>
      </c>
      <c r="H765" s="428"/>
      <c r="I765" s="428"/>
      <c r="J765" s="428"/>
      <c r="K765" s="429"/>
      <c r="L765" s="421" t="s">
        <v>566</v>
      </c>
      <c r="M765" s="422"/>
      <c r="N765" s="422"/>
      <c r="O765" s="422"/>
      <c r="P765" s="422"/>
      <c r="Q765" s="422"/>
      <c r="R765" s="422"/>
      <c r="S765" s="422"/>
      <c r="T765" s="422"/>
      <c r="U765" s="422"/>
      <c r="V765" s="422"/>
      <c r="W765" s="422"/>
      <c r="X765" s="423"/>
      <c r="Y765" s="424">
        <v>42</v>
      </c>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30" customHeight="1" x14ac:dyDescent="0.15">
      <c r="A766" s="491"/>
      <c r="B766" s="492"/>
      <c r="C766" s="492"/>
      <c r="D766" s="492"/>
      <c r="E766" s="492"/>
      <c r="F766" s="493"/>
      <c r="G766" s="427" t="s">
        <v>560</v>
      </c>
      <c r="H766" s="428"/>
      <c r="I766" s="428"/>
      <c r="J766" s="428"/>
      <c r="K766" s="429"/>
      <c r="L766" s="421" t="s">
        <v>567</v>
      </c>
      <c r="M766" s="422"/>
      <c r="N766" s="422"/>
      <c r="O766" s="422"/>
      <c r="P766" s="422"/>
      <c r="Q766" s="422"/>
      <c r="R766" s="422"/>
      <c r="S766" s="422"/>
      <c r="T766" s="422"/>
      <c r="U766" s="422"/>
      <c r="V766" s="422"/>
      <c r="W766" s="422"/>
      <c r="X766" s="423"/>
      <c r="Y766" s="424">
        <v>35</v>
      </c>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7.75" customHeight="1" x14ac:dyDescent="0.15">
      <c r="A767" s="491"/>
      <c r="B767" s="492"/>
      <c r="C767" s="492"/>
      <c r="D767" s="492"/>
      <c r="E767" s="492"/>
      <c r="F767" s="493"/>
      <c r="G767" s="427" t="s">
        <v>571</v>
      </c>
      <c r="H767" s="428"/>
      <c r="I767" s="428"/>
      <c r="J767" s="428"/>
      <c r="K767" s="429"/>
      <c r="L767" s="421" t="s">
        <v>570</v>
      </c>
      <c r="M767" s="422"/>
      <c r="N767" s="422"/>
      <c r="O767" s="422"/>
      <c r="P767" s="422"/>
      <c r="Q767" s="422"/>
      <c r="R767" s="422"/>
      <c r="S767" s="422"/>
      <c r="T767" s="422"/>
      <c r="U767" s="422"/>
      <c r="V767" s="422"/>
      <c r="W767" s="422"/>
      <c r="X767" s="423"/>
      <c r="Y767" s="424">
        <v>26</v>
      </c>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8.5" customHeight="1" x14ac:dyDescent="0.15">
      <c r="A768" s="491"/>
      <c r="B768" s="492"/>
      <c r="C768" s="492"/>
      <c r="D768" s="492"/>
      <c r="E768" s="492"/>
      <c r="F768" s="493"/>
      <c r="G768" s="427" t="s">
        <v>577</v>
      </c>
      <c r="H768" s="428"/>
      <c r="I768" s="428"/>
      <c r="J768" s="428"/>
      <c r="K768" s="429"/>
      <c r="L768" s="421" t="s">
        <v>572</v>
      </c>
      <c r="M768" s="422"/>
      <c r="N768" s="422"/>
      <c r="O768" s="422"/>
      <c r="P768" s="422"/>
      <c r="Q768" s="422"/>
      <c r="R768" s="422"/>
      <c r="S768" s="422"/>
      <c r="T768" s="422"/>
      <c r="U768" s="422"/>
      <c r="V768" s="422"/>
      <c r="W768" s="422"/>
      <c r="X768" s="423"/>
      <c r="Y768" s="424">
        <v>16</v>
      </c>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1"/>
      <c r="B769" s="492"/>
      <c r="C769" s="492"/>
      <c r="D769" s="492"/>
      <c r="E769" s="492"/>
      <c r="F769" s="493"/>
      <c r="G769" s="427" t="s">
        <v>574</v>
      </c>
      <c r="H769" s="428"/>
      <c r="I769" s="428"/>
      <c r="J769" s="428"/>
      <c r="K769" s="429"/>
      <c r="L769" s="421" t="s">
        <v>573</v>
      </c>
      <c r="M769" s="422"/>
      <c r="N769" s="422"/>
      <c r="O769" s="422"/>
      <c r="P769" s="422"/>
      <c r="Q769" s="422"/>
      <c r="R769" s="422"/>
      <c r="S769" s="422"/>
      <c r="T769" s="422"/>
      <c r="U769" s="422"/>
      <c r="V769" s="422"/>
      <c r="W769" s="422"/>
      <c r="X769" s="423"/>
      <c r="Y769" s="424">
        <v>25</v>
      </c>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1"/>
      <c r="B770" s="492"/>
      <c r="C770" s="492"/>
      <c r="D770" s="492"/>
      <c r="E770" s="492"/>
      <c r="F770" s="493"/>
      <c r="G770" s="699" t="s">
        <v>22</v>
      </c>
      <c r="H770" s="700"/>
      <c r="I770" s="700"/>
      <c r="J770" s="700"/>
      <c r="K770" s="700"/>
      <c r="L770" s="701"/>
      <c r="M770" s="702"/>
      <c r="N770" s="702"/>
      <c r="O770" s="702"/>
      <c r="P770" s="702"/>
      <c r="Q770" s="702"/>
      <c r="R770" s="702"/>
      <c r="S770" s="702"/>
      <c r="T770" s="702"/>
      <c r="U770" s="702"/>
      <c r="V770" s="702"/>
      <c r="W770" s="702"/>
      <c r="X770" s="703"/>
      <c r="Y770" s="704">
        <f>SUM(Y760:AB769)</f>
        <v>379</v>
      </c>
      <c r="Z770" s="705"/>
      <c r="AA770" s="705"/>
      <c r="AB770" s="706"/>
      <c r="AC770" s="699" t="s">
        <v>22</v>
      </c>
      <c r="AD770" s="700"/>
      <c r="AE770" s="700"/>
      <c r="AF770" s="700"/>
      <c r="AG770" s="700"/>
      <c r="AH770" s="701"/>
      <c r="AI770" s="702"/>
      <c r="AJ770" s="702"/>
      <c r="AK770" s="702"/>
      <c r="AL770" s="702"/>
      <c r="AM770" s="702"/>
      <c r="AN770" s="702"/>
      <c r="AO770" s="702"/>
      <c r="AP770" s="702"/>
      <c r="AQ770" s="702"/>
      <c r="AR770" s="702"/>
      <c r="AS770" s="702"/>
      <c r="AT770" s="703"/>
      <c r="AU770" s="704">
        <f>SUM(AU760:AX769)</f>
        <v>0</v>
      </c>
      <c r="AV770" s="705"/>
      <c r="AW770" s="705"/>
      <c r="AX770" s="707"/>
    </row>
    <row r="771" spans="1:50" ht="30" hidden="1" customHeight="1" x14ac:dyDescent="0.15">
      <c r="A771" s="491"/>
      <c r="B771" s="492"/>
      <c r="C771" s="492"/>
      <c r="D771" s="492"/>
      <c r="E771" s="492"/>
      <c r="F771" s="493"/>
      <c r="G771" s="478" t="s">
        <v>495</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494</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9"/>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4"/>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1"/>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1"/>
      <c r="B783" s="492"/>
      <c r="C783" s="492"/>
      <c r="D783" s="492"/>
      <c r="E783" s="492"/>
      <c r="F783" s="493"/>
      <c r="G783" s="699" t="s">
        <v>22</v>
      </c>
      <c r="H783" s="700"/>
      <c r="I783" s="700"/>
      <c r="J783" s="700"/>
      <c r="K783" s="700"/>
      <c r="L783" s="701"/>
      <c r="M783" s="702"/>
      <c r="N783" s="702"/>
      <c r="O783" s="702"/>
      <c r="P783" s="702"/>
      <c r="Q783" s="702"/>
      <c r="R783" s="702"/>
      <c r="S783" s="702"/>
      <c r="T783" s="702"/>
      <c r="U783" s="702"/>
      <c r="V783" s="702"/>
      <c r="W783" s="702"/>
      <c r="X783" s="703"/>
      <c r="Y783" s="704">
        <f>SUM(Y773:AB782)</f>
        <v>0</v>
      </c>
      <c r="Z783" s="705"/>
      <c r="AA783" s="705"/>
      <c r="AB783" s="706"/>
      <c r="AC783" s="699" t="s">
        <v>22</v>
      </c>
      <c r="AD783" s="700"/>
      <c r="AE783" s="700"/>
      <c r="AF783" s="700"/>
      <c r="AG783" s="700"/>
      <c r="AH783" s="701"/>
      <c r="AI783" s="702"/>
      <c r="AJ783" s="702"/>
      <c r="AK783" s="702"/>
      <c r="AL783" s="702"/>
      <c r="AM783" s="702"/>
      <c r="AN783" s="702"/>
      <c r="AO783" s="702"/>
      <c r="AP783" s="702"/>
      <c r="AQ783" s="702"/>
      <c r="AR783" s="702"/>
      <c r="AS783" s="702"/>
      <c r="AT783" s="703"/>
      <c r="AU783" s="704">
        <f>SUM(AU773:AX782)</f>
        <v>0</v>
      </c>
      <c r="AV783" s="705"/>
      <c r="AW783" s="705"/>
      <c r="AX783" s="707"/>
    </row>
    <row r="784" spans="1:50" ht="30" hidden="1" customHeight="1" x14ac:dyDescent="0.15">
      <c r="A784" s="491"/>
      <c r="B784" s="492"/>
      <c r="C784" s="492"/>
      <c r="D784" s="492"/>
      <c r="E784" s="492"/>
      <c r="F784" s="493"/>
      <c r="G784" s="478" t="s">
        <v>496</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497</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9"/>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4"/>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1"/>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1"/>
      <c r="B796" s="492"/>
      <c r="C796" s="492"/>
      <c r="D796" s="492"/>
      <c r="E796" s="492"/>
      <c r="F796" s="493"/>
      <c r="G796" s="699" t="s">
        <v>22</v>
      </c>
      <c r="H796" s="700"/>
      <c r="I796" s="700"/>
      <c r="J796" s="700"/>
      <c r="K796" s="700"/>
      <c r="L796" s="701"/>
      <c r="M796" s="702"/>
      <c r="N796" s="702"/>
      <c r="O796" s="702"/>
      <c r="P796" s="702"/>
      <c r="Q796" s="702"/>
      <c r="R796" s="702"/>
      <c r="S796" s="702"/>
      <c r="T796" s="702"/>
      <c r="U796" s="702"/>
      <c r="V796" s="702"/>
      <c r="W796" s="702"/>
      <c r="X796" s="703"/>
      <c r="Y796" s="704">
        <f>SUM(Y786:AB795)</f>
        <v>0</v>
      </c>
      <c r="Z796" s="705"/>
      <c r="AA796" s="705"/>
      <c r="AB796" s="706"/>
      <c r="AC796" s="699" t="s">
        <v>22</v>
      </c>
      <c r="AD796" s="700"/>
      <c r="AE796" s="700"/>
      <c r="AF796" s="700"/>
      <c r="AG796" s="700"/>
      <c r="AH796" s="701"/>
      <c r="AI796" s="702"/>
      <c r="AJ796" s="702"/>
      <c r="AK796" s="702"/>
      <c r="AL796" s="702"/>
      <c r="AM796" s="702"/>
      <c r="AN796" s="702"/>
      <c r="AO796" s="702"/>
      <c r="AP796" s="702"/>
      <c r="AQ796" s="702"/>
      <c r="AR796" s="702"/>
      <c r="AS796" s="702"/>
      <c r="AT796" s="703"/>
      <c r="AU796" s="704">
        <f>SUM(AU786:AX795)</f>
        <v>0</v>
      </c>
      <c r="AV796" s="705"/>
      <c r="AW796" s="705"/>
      <c r="AX796" s="707"/>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9"/>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4"/>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1"/>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1"/>
      <c r="B809" s="492"/>
      <c r="C809" s="492"/>
      <c r="D809" s="492"/>
      <c r="E809" s="492"/>
      <c r="F809" s="493"/>
      <c r="G809" s="699" t="s">
        <v>22</v>
      </c>
      <c r="H809" s="700"/>
      <c r="I809" s="700"/>
      <c r="J809" s="700"/>
      <c r="K809" s="700"/>
      <c r="L809" s="701"/>
      <c r="M809" s="702"/>
      <c r="N809" s="702"/>
      <c r="O809" s="702"/>
      <c r="P809" s="702"/>
      <c r="Q809" s="702"/>
      <c r="R809" s="702"/>
      <c r="S809" s="702"/>
      <c r="T809" s="702"/>
      <c r="U809" s="702"/>
      <c r="V809" s="702"/>
      <c r="W809" s="702"/>
      <c r="X809" s="703"/>
      <c r="Y809" s="704">
        <f>SUM(Y799:AB808)</f>
        <v>0</v>
      </c>
      <c r="Z809" s="705"/>
      <c r="AA809" s="705"/>
      <c r="AB809" s="706"/>
      <c r="AC809" s="699" t="s">
        <v>22</v>
      </c>
      <c r="AD809" s="700"/>
      <c r="AE809" s="700"/>
      <c r="AF809" s="700"/>
      <c r="AG809" s="700"/>
      <c r="AH809" s="701"/>
      <c r="AI809" s="702"/>
      <c r="AJ809" s="702"/>
      <c r="AK809" s="702"/>
      <c r="AL809" s="702"/>
      <c r="AM809" s="702"/>
      <c r="AN809" s="702"/>
      <c r="AO809" s="702"/>
      <c r="AP809" s="702"/>
      <c r="AQ809" s="702"/>
      <c r="AR809" s="702"/>
      <c r="AS809" s="702"/>
      <c r="AT809" s="703"/>
      <c r="AU809" s="704">
        <f>SUM(AU799:AX808)</f>
        <v>0</v>
      </c>
      <c r="AV809" s="705"/>
      <c r="AW809" s="705"/>
      <c r="AX809" s="707"/>
    </row>
    <row r="810" spans="1:50" ht="22.5" customHeight="1" thickBot="1" x14ac:dyDescent="0.2">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595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7"/>
      <c r="B815" s="757"/>
      <c r="C815" s="757" t="s">
        <v>30</v>
      </c>
      <c r="D815" s="757"/>
      <c r="E815" s="757"/>
      <c r="F815" s="757"/>
      <c r="G815" s="757"/>
      <c r="H815" s="757"/>
      <c r="I815" s="757"/>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7"/>
      <c r="AJ815" s="757"/>
      <c r="AK815" s="757"/>
      <c r="AL815" s="757" t="s">
        <v>23</v>
      </c>
      <c r="AM815" s="757"/>
      <c r="AN815" s="757"/>
      <c r="AO815" s="839"/>
      <c r="AP815" s="234" t="s">
        <v>466</v>
      </c>
      <c r="AQ815" s="234"/>
      <c r="AR815" s="234"/>
      <c r="AS815" s="234"/>
      <c r="AT815" s="234"/>
      <c r="AU815" s="234"/>
      <c r="AV815" s="234"/>
      <c r="AW815" s="234"/>
      <c r="AX815" s="234"/>
    </row>
    <row r="816" spans="1:50" ht="57" customHeight="1" x14ac:dyDescent="0.15">
      <c r="A816" s="237">
        <v>1</v>
      </c>
      <c r="B816" s="237">
        <v>1</v>
      </c>
      <c r="C816" s="238" t="s">
        <v>594</v>
      </c>
      <c r="D816" s="217"/>
      <c r="E816" s="217"/>
      <c r="F816" s="217"/>
      <c r="G816" s="217"/>
      <c r="H816" s="217"/>
      <c r="I816" s="217"/>
      <c r="J816" s="218"/>
      <c r="K816" s="219"/>
      <c r="L816" s="219"/>
      <c r="M816" s="219"/>
      <c r="N816" s="219"/>
      <c r="O816" s="219"/>
      <c r="P816" s="864" t="s">
        <v>579</v>
      </c>
      <c r="Q816" s="220"/>
      <c r="R816" s="220"/>
      <c r="S816" s="220"/>
      <c r="T816" s="220"/>
      <c r="U816" s="220"/>
      <c r="V816" s="220"/>
      <c r="W816" s="220"/>
      <c r="X816" s="220"/>
      <c r="Y816" s="221">
        <v>379</v>
      </c>
      <c r="Z816" s="222"/>
      <c r="AA816" s="222"/>
      <c r="AB816" s="223"/>
      <c r="AC816" s="224" t="s">
        <v>525</v>
      </c>
      <c r="AD816" s="224"/>
      <c r="AE816" s="224"/>
      <c r="AF816" s="224"/>
      <c r="AG816" s="224"/>
      <c r="AH816" s="225" t="s">
        <v>527</v>
      </c>
      <c r="AI816" s="226"/>
      <c r="AJ816" s="226"/>
      <c r="AK816" s="226"/>
      <c r="AL816" s="227" t="s">
        <v>527</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513</v>
      </c>
      <c r="AQ848" s="234"/>
      <c r="AR848" s="234"/>
      <c r="AS848" s="234"/>
      <c r="AT848" s="234"/>
      <c r="AU848" s="234"/>
      <c r="AV848" s="234"/>
      <c r="AW848" s="234"/>
      <c r="AX848" s="234"/>
    </row>
    <row r="849" spans="1:50" ht="30" hidden="1" customHeight="1" x14ac:dyDescent="0.15">
      <c r="A849" s="237">
        <v>1</v>
      </c>
      <c r="B849" s="23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513</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513</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513</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513</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513</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513</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512</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514</v>
      </c>
      <c r="AQ1080" s="234"/>
      <c r="AR1080" s="234"/>
      <c r="AS1080" s="234"/>
      <c r="AT1080" s="234"/>
      <c r="AU1080" s="234"/>
      <c r="AV1080" s="234"/>
      <c r="AW1080" s="234"/>
      <c r="AX1080" s="234"/>
    </row>
    <row r="1081" spans="1:50" ht="30.75" hidden="1"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0" orientation="portrait" r:id="rId1"/>
  <headerFooter differentFirst="1" alignWithMargins="0"/>
  <rowBreaks count="18" manualBreakCount="18">
    <brk id="45" max="49" man="1"/>
    <brk id="110" max="49" man="1"/>
    <brk id="153" max="49" man="1"/>
    <brk id="230" max="49" man="1"/>
    <brk id="273" max="49" man="1"/>
    <brk id="312" max="49" man="1"/>
    <brk id="350" max="49" man="1"/>
    <brk id="393" max="49" man="1"/>
    <brk id="436" max="49" man="1"/>
    <brk id="480" max="49" man="1"/>
    <brk id="518" max="49" man="1"/>
    <brk id="559" max="49" man="1"/>
    <brk id="598" max="49" man="1"/>
    <brk id="637" max="49" man="1"/>
    <brk id="707" max="49" man="1"/>
    <brk id="718" max="49" man="1"/>
    <brk id="757"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521</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t="s">
        <v>521</v>
      </c>
      <c r="R8" s="13" t="str">
        <f t="shared" si="3"/>
        <v>その他</v>
      </c>
      <c r="S8" s="13" t="str">
        <f t="shared" si="4"/>
        <v>その他</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
      </c>
      <c r="K9" s="14" t="s">
        <v>237</v>
      </c>
      <c r="L9" s="15" t="s">
        <v>521</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c r="C10" s="13" t="str">
        <f t="shared" si="0"/>
        <v/>
      </c>
      <c r="D10" s="13" t="str">
        <f t="shared" si="8"/>
        <v>科学技術・イノベーション</v>
      </c>
      <c r="F10" s="18" t="s">
        <v>244</v>
      </c>
      <c r="G10" s="17"/>
      <c r="H10" s="13" t="str">
        <f t="shared" si="1"/>
        <v/>
      </c>
      <c r="I10" s="13" t="str">
        <f t="shared" si="5"/>
        <v/>
      </c>
      <c r="K10" s="14" t="s">
        <v>515</v>
      </c>
      <c r="L10" s="15"/>
      <c r="M10" s="13" t="str">
        <f t="shared" si="2"/>
        <v/>
      </c>
      <c r="N10" s="13" t="str">
        <f t="shared" si="6"/>
        <v>エネルギー対策</v>
      </c>
      <c r="O10" s="13"/>
      <c r="P10" s="13" t="str">
        <f>S8</f>
        <v>その他</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t="s">
        <v>521</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エネルギー対策特別会計電源開発促進勘定</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エネルギー対策特別会計電源開発促進勘定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2"/>
      <c r="Z2" s="702"/>
      <c r="AA2" s="703"/>
      <c r="AB2" s="876" t="s">
        <v>12</v>
      </c>
      <c r="AC2" s="877"/>
      <c r="AD2" s="878"/>
      <c r="AE2" s="615" t="s">
        <v>372</v>
      </c>
      <c r="AF2" s="615"/>
      <c r="AG2" s="615"/>
      <c r="AH2" s="615"/>
      <c r="AI2" s="615" t="s">
        <v>373</v>
      </c>
      <c r="AJ2" s="615"/>
      <c r="AK2" s="615"/>
      <c r="AL2" s="615"/>
      <c r="AM2" s="615" t="s">
        <v>374</v>
      </c>
      <c r="AN2" s="615"/>
      <c r="AO2" s="615"/>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3"/>
      <c r="Z3" s="874"/>
      <c r="AA3" s="875"/>
      <c r="AB3" s="879"/>
      <c r="AC3" s="880"/>
      <c r="AD3" s="881"/>
      <c r="AE3" s="616"/>
      <c r="AF3" s="616"/>
      <c r="AG3" s="616"/>
      <c r="AH3" s="616"/>
      <c r="AI3" s="616"/>
      <c r="AJ3" s="616"/>
      <c r="AK3" s="616"/>
      <c r="AL3" s="616"/>
      <c r="AM3" s="616"/>
      <c r="AN3" s="616"/>
      <c r="AO3" s="616"/>
      <c r="AP3" s="289"/>
      <c r="AQ3" s="412"/>
      <c r="AR3" s="275"/>
      <c r="AS3" s="152" t="s">
        <v>371</v>
      </c>
      <c r="AT3" s="153"/>
      <c r="AU3" s="275"/>
      <c r="AV3" s="275"/>
      <c r="AW3" s="273" t="s">
        <v>313</v>
      </c>
      <c r="AX3" s="274"/>
    </row>
    <row r="4" spans="1:50" ht="22.5" customHeight="1" x14ac:dyDescent="0.15">
      <c r="A4" s="279"/>
      <c r="B4" s="277"/>
      <c r="C4" s="277"/>
      <c r="D4" s="277"/>
      <c r="E4" s="277"/>
      <c r="F4" s="278"/>
      <c r="G4" s="399"/>
      <c r="H4" s="882"/>
      <c r="I4" s="882"/>
      <c r="J4" s="882"/>
      <c r="K4" s="882"/>
      <c r="L4" s="882"/>
      <c r="M4" s="882"/>
      <c r="N4" s="882"/>
      <c r="O4" s="883"/>
      <c r="P4" s="111"/>
      <c r="Q4" s="890"/>
      <c r="R4" s="890"/>
      <c r="S4" s="890"/>
      <c r="T4" s="890"/>
      <c r="U4" s="890"/>
      <c r="V4" s="890"/>
      <c r="W4" s="890"/>
      <c r="X4" s="891"/>
      <c r="Y4" s="900" t="s">
        <v>14</v>
      </c>
      <c r="Z4" s="901"/>
      <c r="AA4" s="902"/>
      <c r="AB4" s="325"/>
      <c r="AC4" s="904"/>
      <c r="AD4" s="904"/>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4"/>
      <c r="H5" s="885"/>
      <c r="I5" s="885"/>
      <c r="J5" s="885"/>
      <c r="K5" s="885"/>
      <c r="L5" s="885"/>
      <c r="M5" s="885"/>
      <c r="N5" s="885"/>
      <c r="O5" s="886"/>
      <c r="P5" s="892"/>
      <c r="Q5" s="892"/>
      <c r="R5" s="892"/>
      <c r="S5" s="892"/>
      <c r="T5" s="892"/>
      <c r="U5" s="892"/>
      <c r="V5" s="892"/>
      <c r="W5" s="892"/>
      <c r="X5" s="893"/>
      <c r="Y5" s="262" t="s">
        <v>61</v>
      </c>
      <c r="Z5" s="897"/>
      <c r="AA5" s="898"/>
      <c r="AB5" s="370"/>
      <c r="AC5" s="903"/>
      <c r="AD5" s="903"/>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7"/>
      <c r="H6" s="888"/>
      <c r="I6" s="888"/>
      <c r="J6" s="888"/>
      <c r="K6" s="888"/>
      <c r="L6" s="888"/>
      <c r="M6" s="888"/>
      <c r="N6" s="888"/>
      <c r="O6" s="889"/>
      <c r="P6" s="894"/>
      <c r="Q6" s="894"/>
      <c r="R6" s="894"/>
      <c r="S6" s="894"/>
      <c r="T6" s="894"/>
      <c r="U6" s="894"/>
      <c r="V6" s="894"/>
      <c r="W6" s="894"/>
      <c r="X6" s="895"/>
      <c r="Y6" s="896" t="s">
        <v>15</v>
      </c>
      <c r="Z6" s="897"/>
      <c r="AA6" s="898"/>
      <c r="AB6" s="379" t="s">
        <v>315</v>
      </c>
      <c r="AC6" s="899"/>
      <c r="AD6" s="899"/>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2"/>
      <c r="Z7" s="702"/>
      <c r="AA7" s="703"/>
      <c r="AB7" s="876" t="s">
        <v>12</v>
      </c>
      <c r="AC7" s="877"/>
      <c r="AD7" s="878"/>
      <c r="AE7" s="615" t="s">
        <v>372</v>
      </c>
      <c r="AF7" s="615"/>
      <c r="AG7" s="615"/>
      <c r="AH7" s="615"/>
      <c r="AI7" s="615" t="s">
        <v>373</v>
      </c>
      <c r="AJ7" s="615"/>
      <c r="AK7" s="615"/>
      <c r="AL7" s="615"/>
      <c r="AM7" s="615" t="s">
        <v>374</v>
      </c>
      <c r="AN7" s="615"/>
      <c r="AO7" s="615"/>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3"/>
      <c r="Z8" s="874"/>
      <c r="AA8" s="875"/>
      <c r="AB8" s="879"/>
      <c r="AC8" s="880"/>
      <c r="AD8" s="881"/>
      <c r="AE8" s="616"/>
      <c r="AF8" s="616"/>
      <c r="AG8" s="616"/>
      <c r="AH8" s="616"/>
      <c r="AI8" s="616"/>
      <c r="AJ8" s="616"/>
      <c r="AK8" s="616"/>
      <c r="AL8" s="616"/>
      <c r="AM8" s="616"/>
      <c r="AN8" s="616"/>
      <c r="AO8" s="616"/>
      <c r="AP8" s="289"/>
      <c r="AQ8" s="412"/>
      <c r="AR8" s="275"/>
      <c r="AS8" s="152" t="s">
        <v>371</v>
      </c>
      <c r="AT8" s="153"/>
      <c r="AU8" s="275"/>
      <c r="AV8" s="275"/>
      <c r="AW8" s="273" t="s">
        <v>313</v>
      </c>
      <c r="AX8" s="274"/>
    </row>
    <row r="9" spans="1:50" ht="22.5" customHeight="1" x14ac:dyDescent="0.15">
      <c r="A9" s="279"/>
      <c r="B9" s="277"/>
      <c r="C9" s="277"/>
      <c r="D9" s="277"/>
      <c r="E9" s="277"/>
      <c r="F9" s="278"/>
      <c r="G9" s="399"/>
      <c r="H9" s="882"/>
      <c r="I9" s="882"/>
      <c r="J9" s="882"/>
      <c r="K9" s="882"/>
      <c r="L9" s="882"/>
      <c r="M9" s="882"/>
      <c r="N9" s="882"/>
      <c r="O9" s="883"/>
      <c r="P9" s="111"/>
      <c r="Q9" s="890"/>
      <c r="R9" s="890"/>
      <c r="S9" s="890"/>
      <c r="T9" s="890"/>
      <c r="U9" s="890"/>
      <c r="V9" s="890"/>
      <c r="W9" s="890"/>
      <c r="X9" s="891"/>
      <c r="Y9" s="900" t="s">
        <v>14</v>
      </c>
      <c r="Z9" s="901"/>
      <c r="AA9" s="902"/>
      <c r="AB9" s="325"/>
      <c r="AC9" s="904"/>
      <c r="AD9" s="904"/>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4"/>
      <c r="H10" s="885"/>
      <c r="I10" s="885"/>
      <c r="J10" s="885"/>
      <c r="K10" s="885"/>
      <c r="L10" s="885"/>
      <c r="M10" s="885"/>
      <c r="N10" s="885"/>
      <c r="O10" s="886"/>
      <c r="P10" s="892"/>
      <c r="Q10" s="892"/>
      <c r="R10" s="892"/>
      <c r="S10" s="892"/>
      <c r="T10" s="892"/>
      <c r="U10" s="892"/>
      <c r="V10" s="892"/>
      <c r="W10" s="892"/>
      <c r="X10" s="893"/>
      <c r="Y10" s="262" t="s">
        <v>61</v>
      </c>
      <c r="Z10" s="897"/>
      <c r="AA10" s="898"/>
      <c r="AB10" s="370"/>
      <c r="AC10" s="903"/>
      <c r="AD10" s="903"/>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7"/>
      <c r="H11" s="888"/>
      <c r="I11" s="888"/>
      <c r="J11" s="888"/>
      <c r="K11" s="888"/>
      <c r="L11" s="888"/>
      <c r="M11" s="888"/>
      <c r="N11" s="888"/>
      <c r="O11" s="889"/>
      <c r="P11" s="894"/>
      <c r="Q11" s="894"/>
      <c r="R11" s="894"/>
      <c r="S11" s="894"/>
      <c r="T11" s="894"/>
      <c r="U11" s="894"/>
      <c r="V11" s="894"/>
      <c r="W11" s="894"/>
      <c r="X11" s="895"/>
      <c r="Y11" s="896" t="s">
        <v>15</v>
      </c>
      <c r="Z11" s="897"/>
      <c r="AA11" s="898"/>
      <c r="AB11" s="379" t="s">
        <v>315</v>
      </c>
      <c r="AC11" s="899"/>
      <c r="AD11" s="899"/>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2"/>
      <c r="Z12" s="702"/>
      <c r="AA12" s="703"/>
      <c r="AB12" s="876" t="s">
        <v>12</v>
      </c>
      <c r="AC12" s="877"/>
      <c r="AD12" s="878"/>
      <c r="AE12" s="615" t="s">
        <v>372</v>
      </c>
      <c r="AF12" s="615"/>
      <c r="AG12" s="615"/>
      <c r="AH12" s="615"/>
      <c r="AI12" s="615" t="s">
        <v>373</v>
      </c>
      <c r="AJ12" s="615"/>
      <c r="AK12" s="615"/>
      <c r="AL12" s="615"/>
      <c r="AM12" s="615" t="s">
        <v>374</v>
      </c>
      <c r="AN12" s="615"/>
      <c r="AO12" s="615"/>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3"/>
      <c r="Z13" s="874"/>
      <c r="AA13" s="875"/>
      <c r="AB13" s="879"/>
      <c r="AC13" s="880"/>
      <c r="AD13" s="881"/>
      <c r="AE13" s="616"/>
      <c r="AF13" s="616"/>
      <c r="AG13" s="616"/>
      <c r="AH13" s="616"/>
      <c r="AI13" s="616"/>
      <c r="AJ13" s="616"/>
      <c r="AK13" s="616"/>
      <c r="AL13" s="616"/>
      <c r="AM13" s="616"/>
      <c r="AN13" s="616"/>
      <c r="AO13" s="616"/>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2"/>
      <c r="I14" s="882"/>
      <c r="J14" s="882"/>
      <c r="K14" s="882"/>
      <c r="L14" s="882"/>
      <c r="M14" s="882"/>
      <c r="N14" s="882"/>
      <c r="O14" s="883"/>
      <c r="P14" s="111"/>
      <c r="Q14" s="890"/>
      <c r="R14" s="890"/>
      <c r="S14" s="890"/>
      <c r="T14" s="890"/>
      <c r="U14" s="890"/>
      <c r="V14" s="890"/>
      <c r="W14" s="890"/>
      <c r="X14" s="891"/>
      <c r="Y14" s="900" t="s">
        <v>14</v>
      </c>
      <c r="Z14" s="901"/>
      <c r="AA14" s="902"/>
      <c r="AB14" s="325"/>
      <c r="AC14" s="904"/>
      <c r="AD14" s="904"/>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4"/>
      <c r="H15" s="885"/>
      <c r="I15" s="885"/>
      <c r="J15" s="885"/>
      <c r="K15" s="885"/>
      <c r="L15" s="885"/>
      <c r="M15" s="885"/>
      <c r="N15" s="885"/>
      <c r="O15" s="886"/>
      <c r="P15" s="892"/>
      <c r="Q15" s="892"/>
      <c r="R15" s="892"/>
      <c r="S15" s="892"/>
      <c r="T15" s="892"/>
      <c r="U15" s="892"/>
      <c r="V15" s="892"/>
      <c r="W15" s="892"/>
      <c r="X15" s="893"/>
      <c r="Y15" s="262" t="s">
        <v>61</v>
      </c>
      <c r="Z15" s="897"/>
      <c r="AA15" s="898"/>
      <c r="AB15" s="370"/>
      <c r="AC15" s="903"/>
      <c r="AD15" s="903"/>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7"/>
      <c r="H16" s="888"/>
      <c r="I16" s="888"/>
      <c r="J16" s="888"/>
      <c r="K16" s="888"/>
      <c r="L16" s="888"/>
      <c r="M16" s="888"/>
      <c r="N16" s="888"/>
      <c r="O16" s="889"/>
      <c r="P16" s="894"/>
      <c r="Q16" s="894"/>
      <c r="R16" s="894"/>
      <c r="S16" s="894"/>
      <c r="T16" s="894"/>
      <c r="U16" s="894"/>
      <c r="V16" s="894"/>
      <c r="W16" s="894"/>
      <c r="X16" s="895"/>
      <c r="Y16" s="896" t="s">
        <v>15</v>
      </c>
      <c r="Z16" s="897"/>
      <c r="AA16" s="898"/>
      <c r="AB16" s="379" t="s">
        <v>315</v>
      </c>
      <c r="AC16" s="899"/>
      <c r="AD16" s="899"/>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2"/>
      <c r="Z17" s="702"/>
      <c r="AA17" s="703"/>
      <c r="AB17" s="876" t="s">
        <v>12</v>
      </c>
      <c r="AC17" s="877"/>
      <c r="AD17" s="878"/>
      <c r="AE17" s="615" t="s">
        <v>372</v>
      </c>
      <c r="AF17" s="615"/>
      <c r="AG17" s="615"/>
      <c r="AH17" s="615"/>
      <c r="AI17" s="615" t="s">
        <v>373</v>
      </c>
      <c r="AJ17" s="615"/>
      <c r="AK17" s="615"/>
      <c r="AL17" s="615"/>
      <c r="AM17" s="615" t="s">
        <v>374</v>
      </c>
      <c r="AN17" s="615"/>
      <c r="AO17" s="615"/>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3"/>
      <c r="Z18" s="874"/>
      <c r="AA18" s="875"/>
      <c r="AB18" s="879"/>
      <c r="AC18" s="880"/>
      <c r="AD18" s="881"/>
      <c r="AE18" s="616"/>
      <c r="AF18" s="616"/>
      <c r="AG18" s="616"/>
      <c r="AH18" s="616"/>
      <c r="AI18" s="616"/>
      <c r="AJ18" s="616"/>
      <c r="AK18" s="616"/>
      <c r="AL18" s="616"/>
      <c r="AM18" s="616"/>
      <c r="AN18" s="616"/>
      <c r="AO18" s="616"/>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2"/>
      <c r="I19" s="882"/>
      <c r="J19" s="882"/>
      <c r="K19" s="882"/>
      <c r="L19" s="882"/>
      <c r="M19" s="882"/>
      <c r="N19" s="882"/>
      <c r="O19" s="883"/>
      <c r="P19" s="111"/>
      <c r="Q19" s="890"/>
      <c r="R19" s="890"/>
      <c r="S19" s="890"/>
      <c r="T19" s="890"/>
      <c r="U19" s="890"/>
      <c r="V19" s="890"/>
      <c r="W19" s="890"/>
      <c r="X19" s="891"/>
      <c r="Y19" s="900" t="s">
        <v>14</v>
      </c>
      <c r="Z19" s="901"/>
      <c r="AA19" s="902"/>
      <c r="AB19" s="325"/>
      <c r="AC19" s="904"/>
      <c r="AD19" s="904"/>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4"/>
      <c r="H20" s="885"/>
      <c r="I20" s="885"/>
      <c r="J20" s="885"/>
      <c r="K20" s="885"/>
      <c r="L20" s="885"/>
      <c r="M20" s="885"/>
      <c r="N20" s="885"/>
      <c r="O20" s="886"/>
      <c r="P20" s="892"/>
      <c r="Q20" s="892"/>
      <c r="R20" s="892"/>
      <c r="S20" s="892"/>
      <c r="T20" s="892"/>
      <c r="U20" s="892"/>
      <c r="V20" s="892"/>
      <c r="W20" s="892"/>
      <c r="X20" s="893"/>
      <c r="Y20" s="262" t="s">
        <v>61</v>
      </c>
      <c r="Z20" s="897"/>
      <c r="AA20" s="898"/>
      <c r="AB20" s="370"/>
      <c r="AC20" s="903"/>
      <c r="AD20" s="903"/>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7"/>
      <c r="H21" s="888"/>
      <c r="I21" s="888"/>
      <c r="J21" s="888"/>
      <c r="K21" s="888"/>
      <c r="L21" s="888"/>
      <c r="M21" s="888"/>
      <c r="N21" s="888"/>
      <c r="O21" s="889"/>
      <c r="P21" s="894"/>
      <c r="Q21" s="894"/>
      <c r="R21" s="894"/>
      <c r="S21" s="894"/>
      <c r="T21" s="894"/>
      <c r="U21" s="894"/>
      <c r="V21" s="894"/>
      <c r="W21" s="894"/>
      <c r="X21" s="895"/>
      <c r="Y21" s="896" t="s">
        <v>15</v>
      </c>
      <c r="Z21" s="897"/>
      <c r="AA21" s="898"/>
      <c r="AB21" s="379" t="s">
        <v>315</v>
      </c>
      <c r="AC21" s="899"/>
      <c r="AD21" s="899"/>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2"/>
      <c r="Z22" s="702"/>
      <c r="AA22" s="703"/>
      <c r="AB22" s="876" t="s">
        <v>12</v>
      </c>
      <c r="AC22" s="877"/>
      <c r="AD22" s="878"/>
      <c r="AE22" s="615" t="s">
        <v>372</v>
      </c>
      <c r="AF22" s="615"/>
      <c r="AG22" s="615"/>
      <c r="AH22" s="615"/>
      <c r="AI22" s="615" t="s">
        <v>373</v>
      </c>
      <c r="AJ22" s="615"/>
      <c r="AK22" s="615"/>
      <c r="AL22" s="615"/>
      <c r="AM22" s="615" t="s">
        <v>374</v>
      </c>
      <c r="AN22" s="615"/>
      <c r="AO22" s="615"/>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3"/>
      <c r="Z23" s="874"/>
      <c r="AA23" s="875"/>
      <c r="AB23" s="879"/>
      <c r="AC23" s="880"/>
      <c r="AD23" s="881"/>
      <c r="AE23" s="616"/>
      <c r="AF23" s="616"/>
      <c r="AG23" s="616"/>
      <c r="AH23" s="616"/>
      <c r="AI23" s="616"/>
      <c r="AJ23" s="616"/>
      <c r="AK23" s="616"/>
      <c r="AL23" s="616"/>
      <c r="AM23" s="616"/>
      <c r="AN23" s="616"/>
      <c r="AO23" s="616"/>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2"/>
      <c r="I24" s="882"/>
      <c r="J24" s="882"/>
      <c r="K24" s="882"/>
      <c r="L24" s="882"/>
      <c r="M24" s="882"/>
      <c r="N24" s="882"/>
      <c r="O24" s="883"/>
      <c r="P24" s="111"/>
      <c r="Q24" s="890"/>
      <c r="R24" s="890"/>
      <c r="S24" s="890"/>
      <c r="T24" s="890"/>
      <c r="U24" s="890"/>
      <c r="V24" s="890"/>
      <c r="W24" s="890"/>
      <c r="X24" s="891"/>
      <c r="Y24" s="900" t="s">
        <v>14</v>
      </c>
      <c r="Z24" s="901"/>
      <c r="AA24" s="902"/>
      <c r="AB24" s="325"/>
      <c r="AC24" s="904"/>
      <c r="AD24" s="904"/>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4"/>
      <c r="H25" s="885"/>
      <c r="I25" s="885"/>
      <c r="J25" s="885"/>
      <c r="K25" s="885"/>
      <c r="L25" s="885"/>
      <c r="M25" s="885"/>
      <c r="N25" s="885"/>
      <c r="O25" s="886"/>
      <c r="P25" s="892"/>
      <c r="Q25" s="892"/>
      <c r="R25" s="892"/>
      <c r="S25" s="892"/>
      <c r="T25" s="892"/>
      <c r="U25" s="892"/>
      <c r="V25" s="892"/>
      <c r="W25" s="892"/>
      <c r="X25" s="893"/>
      <c r="Y25" s="262" t="s">
        <v>61</v>
      </c>
      <c r="Z25" s="897"/>
      <c r="AA25" s="898"/>
      <c r="AB25" s="370"/>
      <c r="AC25" s="903"/>
      <c r="AD25" s="903"/>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7"/>
      <c r="H26" s="888"/>
      <c r="I26" s="888"/>
      <c r="J26" s="888"/>
      <c r="K26" s="888"/>
      <c r="L26" s="888"/>
      <c r="M26" s="888"/>
      <c r="N26" s="888"/>
      <c r="O26" s="889"/>
      <c r="P26" s="894"/>
      <c r="Q26" s="894"/>
      <c r="R26" s="894"/>
      <c r="S26" s="894"/>
      <c r="T26" s="894"/>
      <c r="U26" s="894"/>
      <c r="V26" s="894"/>
      <c r="W26" s="894"/>
      <c r="X26" s="895"/>
      <c r="Y26" s="896" t="s">
        <v>15</v>
      </c>
      <c r="Z26" s="897"/>
      <c r="AA26" s="898"/>
      <c r="AB26" s="379" t="s">
        <v>315</v>
      </c>
      <c r="AC26" s="899"/>
      <c r="AD26" s="899"/>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2"/>
      <c r="Z27" s="702"/>
      <c r="AA27" s="703"/>
      <c r="AB27" s="876" t="s">
        <v>12</v>
      </c>
      <c r="AC27" s="877"/>
      <c r="AD27" s="878"/>
      <c r="AE27" s="615" t="s">
        <v>372</v>
      </c>
      <c r="AF27" s="615"/>
      <c r="AG27" s="615"/>
      <c r="AH27" s="615"/>
      <c r="AI27" s="615" t="s">
        <v>373</v>
      </c>
      <c r="AJ27" s="615"/>
      <c r="AK27" s="615"/>
      <c r="AL27" s="615"/>
      <c r="AM27" s="615" t="s">
        <v>374</v>
      </c>
      <c r="AN27" s="615"/>
      <c r="AO27" s="615"/>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3"/>
      <c r="Z28" s="874"/>
      <c r="AA28" s="875"/>
      <c r="AB28" s="879"/>
      <c r="AC28" s="880"/>
      <c r="AD28" s="881"/>
      <c r="AE28" s="616"/>
      <c r="AF28" s="616"/>
      <c r="AG28" s="616"/>
      <c r="AH28" s="616"/>
      <c r="AI28" s="616"/>
      <c r="AJ28" s="616"/>
      <c r="AK28" s="616"/>
      <c r="AL28" s="616"/>
      <c r="AM28" s="616"/>
      <c r="AN28" s="616"/>
      <c r="AO28" s="616"/>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2"/>
      <c r="I29" s="882"/>
      <c r="J29" s="882"/>
      <c r="K29" s="882"/>
      <c r="L29" s="882"/>
      <c r="M29" s="882"/>
      <c r="N29" s="882"/>
      <c r="O29" s="883"/>
      <c r="P29" s="111"/>
      <c r="Q29" s="890"/>
      <c r="R29" s="890"/>
      <c r="S29" s="890"/>
      <c r="T29" s="890"/>
      <c r="U29" s="890"/>
      <c r="V29" s="890"/>
      <c r="W29" s="890"/>
      <c r="X29" s="891"/>
      <c r="Y29" s="900" t="s">
        <v>14</v>
      </c>
      <c r="Z29" s="901"/>
      <c r="AA29" s="902"/>
      <c r="AB29" s="325"/>
      <c r="AC29" s="904"/>
      <c r="AD29" s="904"/>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4"/>
      <c r="H30" s="885"/>
      <c r="I30" s="885"/>
      <c r="J30" s="885"/>
      <c r="K30" s="885"/>
      <c r="L30" s="885"/>
      <c r="M30" s="885"/>
      <c r="N30" s="885"/>
      <c r="O30" s="886"/>
      <c r="P30" s="892"/>
      <c r="Q30" s="892"/>
      <c r="R30" s="892"/>
      <c r="S30" s="892"/>
      <c r="T30" s="892"/>
      <c r="U30" s="892"/>
      <c r="V30" s="892"/>
      <c r="W30" s="892"/>
      <c r="X30" s="893"/>
      <c r="Y30" s="262" t="s">
        <v>61</v>
      </c>
      <c r="Z30" s="897"/>
      <c r="AA30" s="898"/>
      <c r="AB30" s="370"/>
      <c r="AC30" s="903"/>
      <c r="AD30" s="903"/>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7"/>
      <c r="H31" s="888"/>
      <c r="I31" s="888"/>
      <c r="J31" s="888"/>
      <c r="K31" s="888"/>
      <c r="L31" s="888"/>
      <c r="M31" s="888"/>
      <c r="N31" s="888"/>
      <c r="O31" s="889"/>
      <c r="P31" s="894"/>
      <c r="Q31" s="894"/>
      <c r="R31" s="894"/>
      <c r="S31" s="894"/>
      <c r="T31" s="894"/>
      <c r="U31" s="894"/>
      <c r="V31" s="894"/>
      <c r="W31" s="894"/>
      <c r="X31" s="895"/>
      <c r="Y31" s="896" t="s">
        <v>15</v>
      </c>
      <c r="Z31" s="897"/>
      <c r="AA31" s="898"/>
      <c r="AB31" s="379" t="s">
        <v>315</v>
      </c>
      <c r="AC31" s="899"/>
      <c r="AD31" s="899"/>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2"/>
      <c r="Z32" s="702"/>
      <c r="AA32" s="703"/>
      <c r="AB32" s="876" t="s">
        <v>12</v>
      </c>
      <c r="AC32" s="877"/>
      <c r="AD32" s="878"/>
      <c r="AE32" s="615" t="s">
        <v>372</v>
      </c>
      <c r="AF32" s="615"/>
      <c r="AG32" s="615"/>
      <c r="AH32" s="615"/>
      <c r="AI32" s="615" t="s">
        <v>373</v>
      </c>
      <c r="AJ32" s="615"/>
      <c r="AK32" s="615"/>
      <c r="AL32" s="615"/>
      <c r="AM32" s="615" t="s">
        <v>374</v>
      </c>
      <c r="AN32" s="615"/>
      <c r="AO32" s="615"/>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3"/>
      <c r="Z33" s="874"/>
      <c r="AA33" s="875"/>
      <c r="AB33" s="879"/>
      <c r="AC33" s="880"/>
      <c r="AD33" s="881"/>
      <c r="AE33" s="616"/>
      <c r="AF33" s="616"/>
      <c r="AG33" s="616"/>
      <c r="AH33" s="616"/>
      <c r="AI33" s="616"/>
      <c r="AJ33" s="616"/>
      <c r="AK33" s="616"/>
      <c r="AL33" s="616"/>
      <c r="AM33" s="616"/>
      <c r="AN33" s="616"/>
      <c r="AO33" s="616"/>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2"/>
      <c r="I34" s="882"/>
      <c r="J34" s="882"/>
      <c r="K34" s="882"/>
      <c r="L34" s="882"/>
      <c r="M34" s="882"/>
      <c r="N34" s="882"/>
      <c r="O34" s="883"/>
      <c r="P34" s="111"/>
      <c r="Q34" s="890"/>
      <c r="R34" s="890"/>
      <c r="S34" s="890"/>
      <c r="T34" s="890"/>
      <c r="U34" s="890"/>
      <c r="V34" s="890"/>
      <c r="W34" s="890"/>
      <c r="X34" s="891"/>
      <c r="Y34" s="900" t="s">
        <v>14</v>
      </c>
      <c r="Z34" s="901"/>
      <c r="AA34" s="902"/>
      <c r="AB34" s="325"/>
      <c r="AC34" s="904"/>
      <c r="AD34" s="904"/>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4"/>
      <c r="H35" s="885"/>
      <c r="I35" s="885"/>
      <c r="J35" s="885"/>
      <c r="K35" s="885"/>
      <c r="L35" s="885"/>
      <c r="M35" s="885"/>
      <c r="N35" s="885"/>
      <c r="O35" s="886"/>
      <c r="P35" s="892"/>
      <c r="Q35" s="892"/>
      <c r="R35" s="892"/>
      <c r="S35" s="892"/>
      <c r="T35" s="892"/>
      <c r="U35" s="892"/>
      <c r="V35" s="892"/>
      <c r="W35" s="892"/>
      <c r="X35" s="893"/>
      <c r="Y35" s="262" t="s">
        <v>61</v>
      </c>
      <c r="Z35" s="897"/>
      <c r="AA35" s="898"/>
      <c r="AB35" s="370"/>
      <c r="AC35" s="903"/>
      <c r="AD35" s="903"/>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7"/>
      <c r="H36" s="888"/>
      <c r="I36" s="888"/>
      <c r="J36" s="888"/>
      <c r="K36" s="888"/>
      <c r="L36" s="888"/>
      <c r="M36" s="888"/>
      <c r="N36" s="888"/>
      <c r="O36" s="889"/>
      <c r="P36" s="894"/>
      <c r="Q36" s="894"/>
      <c r="R36" s="894"/>
      <c r="S36" s="894"/>
      <c r="T36" s="894"/>
      <c r="U36" s="894"/>
      <c r="V36" s="894"/>
      <c r="W36" s="894"/>
      <c r="X36" s="895"/>
      <c r="Y36" s="896" t="s">
        <v>15</v>
      </c>
      <c r="Z36" s="897"/>
      <c r="AA36" s="898"/>
      <c r="AB36" s="379" t="s">
        <v>315</v>
      </c>
      <c r="AC36" s="899"/>
      <c r="AD36" s="899"/>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2"/>
      <c r="Z37" s="702"/>
      <c r="AA37" s="703"/>
      <c r="AB37" s="876" t="s">
        <v>12</v>
      </c>
      <c r="AC37" s="877"/>
      <c r="AD37" s="878"/>
      <c r="AE37" s="615" t="s">
        <v>372</v>
      </c>
      <c r="AF37" s="615"/>
      <c r="AG37" s="615"/>
      <c r="AH37" s="615"/>
      <c r="AI37" s="615" t="s">
        <v>373</v>
      </c>
      <c r="AJ37" s="615"/>
      <c r="AK37" s="615"/>
      <c r="AL37" s="615"/>
      <c r="AM37" s="615" t="s">
        <v>374</v>
      </c>
      <c r="AN37" s="615"/>
      <c r="AO37" s="615"/>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3"/>
      <c r="Z38" s="874"/>
      <c r="AA38" s="875"/>
      <c r="AB38" s="879"/>
      <c r="AC38" s="880"/>
      <c r="AD38" s="881"/>
      <c r="AE38" s="616"/>
      <c r="AF38" s="616"/>
      <c r="AG38" s="616"/>
      <c r="AH38" s="616"/>
      <c r="AI38" s="616"/>
      <c r="AJ38" s="616"/>
      <c r="AK38" s="616"/>
      <c r="AL38" s="616"/>
      <c r="AM38" s="616"/>
      <c r="AN38" s="616"/>
      <c r="AO38" s="616"/>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2"/>
      <c r="I39" s="882"/>
      <c r="J39" s="882"/>
      <c r="K39" s="882"/>
      <c r="L39" s="882"/>
      <c r="M39" s="882"/>
      <c r="N39" s="882"/>
      <c r="O39" s="883"/>
      <c r="P39" s="111"/>
      <c r="Q39" s="890"/>
      <c r="R39" s="890"/>
      <c r="S39" s="890"/>
      <c r="T39" s="890"/>
      <c r="U39" s="890"/>
      <c r="V39" s="890"/>
      <c r="W39" s="890"/>
      <c r="X39" s="891"/>
      <c r="Y39" s="900" t="s">
        <v>14</v>
      </c>
      <c r="Z39" s="901"/>
      <c r="AA39" s="902"/>
      <c r="AB39" s="325"/>
      <c r="AC39" s="904"/>
      <c r="AD39" s="904"/>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4"/>
      <c r="H40" s="885"/>
      <c r="I40" s="885"/>
      <c r="J40" s="885"/>
      <c r="K40" s="885"/>
      <c r="L40" s="885"/>
      <c r="M40" s="885"/>
      <c r="N40" s="885"/>
      <c r="O40" s="886"/>
      <c r="P40" s="892"/>
      <c r="Q40" s="892"/>
      <c r="R40" s="892"/>
      <c r="S40" s="892"/>
      <c r="T40" s="892"/>
      <c r="U40" s="892"/>
      <c r="V40" s="892"/>
      <c r="W40" s="892"/>
      <c r="X40" s="893"/>
      <c r="Y40" s="262" t="s">
        <v>61</v>
      </c>
      <c r="Z40" s="897"/>
      <c r="AA40" s="898"/>
      <c r="AB40" s="370"/>
      <c r="AC40" s="903"/>
      <c r="AD40" s="903"/>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7"/>
      <c r="H41" s="888"/>
      <c r="I41" s="888"/>
      <c r="J41" s="888"/>
      <c r="K41" s="888"/>
      <c r="L41" s="888"/>
      <c r="M41" s="888"/>
      <c r="N41" s="888"/>
      <c r="O41" s="889"/>
      <c r="P41" s="894"/>
      <c r="Q41" s="894"/>
      <c r="R41" s="894"/>
      <c r="S41" s="894"/>
      <c r="T41" s="894"/>
      <c r="U41" s="894"/>
      <c r="V41" s="894"/>
      <c r="W41" s="894"/>
      <c r="X41" s="895"/>
      <c r="Y41" s="896" t="s">
        <v>15</v>
      </c>
      <c r="Z41" s="897"/>
      <c r="AA41" s="898"/>
      <c r="AB41" s="379" t="s">
        <v>315</v>
      </c>
      <c r="AC41" s="899"/>
      <c r="AD41" s="899"/>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2"/>
      <c r="Z42" s="702"/>
      <c r="AA42" s="703"/>
      <c r="AB42" s="876" t="s">
        <v>12</v>
      </c>
      <c r="AC42" s="877"/>
      <c r="AD42" s="878"/>
      <c r="AE42" s="615" t="s">
        <v>372</v>
      </c>
      <c r="AF42" s="615"/>
      <c r="AG42" s="615"/>
      <c r="AH42" s="615"/>
      <c r="AI42" s="615" t="s">
        <v>373</v>
      </c>
      <c r="AJ42" s="615"/>
      <c r="AK42" s="615"/>
      <c r="AL42" s="615"/>
      <c r="AM42" s="615" t="s">
        <v>374</v>
      </c>
      <c r="AN42" s="615"/>
      <c r="AO42" s="615"/>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3"/>
      <c r="Z43" s="874"/>
      <c r="AA43" s="875"/>
      <c r="AB43" s="879"/>
      <c r="AC43" s="880"/>
      <c r="AD43" s="881"/>
      <c r="AE43" s="616"/>
      <c r="AF43" s="616"/>
      <c r="AG43" s="616"/>
      <c r="AH43" s="616"/>
      <c r="AI43" s="616"/>
      <c r="AJ43" s="616"/>
      <c r="AK43" s="616"/>
      <c r="AL43" s="616"/>
      <c r="AM43" s="616"/>
      <c r="AN43" s="616"/>
      <c r="AO43" s="616"/>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2"/>
      <c r="I44" s="882"/>
      <c r="J44" s="882"/>
      <c r="K44" s="882"/>
      <c r="L44" s="882"/>
      <c r="M44" s="882"/>
      <c r="N44" s="882"/>
      <c r="O44" s="883"/>
      <c r="P44" s="111"/>
      <c r="Q44" s="890"/>
      <c r="R44" s="890"/>
      <c r="S44" s="890"/>
      <c r="T44" s="890"/>
      <c r="U44" s="890"/>
      <c r="V44" s="890"/>
      <c r="W44" s="890"/>
      <c r="X44" s="891"/>
      <c r="Y44" s="900" t="s">
        <v>14</v>
      </c>
      <c r="Z44" s="901"/>
      <c r="AA44" s="902"/>
      <c r="AB44" s="325"/>
      <c r="AC44" s="904"/>
      <c r="AD44" s="904"/>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4"/>
      <c r="H45" s="885"/>
      <c r="I45" s="885"/>
      <c r="J45" s="885"/>
      <c r="K45" s="885"/>
      <c r="L45" s="885"/>
      <c r="M45" s="885"/>
      <c r="N45" s="885"/>
      <c r="O45" s="886"/>
      <c r="P45" s="892"/>
      <c r="Q45" s="892"/>
      <c r="R45" s="892"/>
      <c r="S45" s="892"/>
      <c r="T45" s="892"/>
      <c r="U45" s="892"/>
      <c r="V45" s="892"/>
      <c r="W45" s="892"/>
      <c r="X45" s="893"/>
      <c r="Y45" s="262" t="s">
        <v>61</v>
      </c>
      <c r="Z45" s="897"/>
      <c r="AA45" s="898"/>
      <c r="AB45" s="370"/>
      <c r="AC45" s="903"/>
      <c r="AD45" s="903"/>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7"/>
      <c r="H46" s="888"/>
      <c r="I46" s="888"/>
      <c r="J46" s="888"/>
      <c r="K46" s="888"/>
      <c r="L46" s="888"/>
      <c r="M46" s="888"/>
      <c r="N46" s="888"/>
      <c r="O46" s="889"/>
      <c r="P46" s="894"/>
      <c r="Q46" s="894"/>
      <c r="R46" s="894"/>
      <c r="S46" s="894"/>
      <c r="T46" s="894"/>
      <c r="U46" s="894"/>
      <c r="V46" s="894"/>
      <c r="W46" s="894"/>
      <c r="X46" s="895"/>
      <c r="Y46" s="896" t="s">
        <v>15</v>
      </c>
      <c r="Z46" s="897"/>
      <c r="AA46" s="898"/>
      <c r="AB46" s="379" t="s">
        <v>315</v>
      </c>
      <c r="AC46" s="899"/>
      <c r="AD46" s="899"/>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2"/>
      <c r="Z47" s="702"/>
      <c r="AA47" s="703"/>
      <c r="AB47" s="876" t="s">
        <v>12</v>
      </c>
      <c r="AC47" s="877"/>
      <c r="AD47" s="878"/>
      <c r="AE47" s="615" t="s">
        <v>372</v>
      </c>
      <c r="AF47" s="615"/>
      <c r="AG47" s="615"/>
      <c r="AH47" s="615"/>
      <c r="AI47" s="615" t="s">
        <v>373</v>
      </c>
      <c r="AJ47" s="615"/>
      <c r="AK47" s="615"/>
      <c r="AL47" s="615"/>
      <c r="AM47" s="615" t="s">
        <v>374</v>
      </c>
      <c r="AN47" s="615"/>
      <c r="AO47" s="615"/>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3"/>
      <c r="Z48" s="874"/>
      <c r="AA48" s="875"/>
      <c r="AB48" s="879"/>
      <c r="AC48" s="880"/>
      <c r="AD48" s="881"/>
      <c r="AE48" s="616"/>
      <c r="AF48" s="616"/>
      <c r="AG48" s="616"/>
      <c r="AH48" s="616"/>
      <c r="AI48" s="616"/>
      <c r="AJ48" s="616"/>
      <c r="AK48" s="616"/>
      <c r="AL48" s="616"/>
      <c r="AM48" s="616"/>
      <c r="AN48" s="616"/>
      <c r="AO48" s="616"/>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2"/>
      <c r="I49" s="882"/>
      <c r="J49" s="882"/>
      <c r="K49" s="882"/>
      <c r="L49" s="882"/>
      <c r="M49" s="882"/>
      <c r="N49" s="882"/>
      <c r="O49" s="883"/>
      <c r="P49" s="111"/>
      <c r="Q49" s="890"/>
      <c r="R49" s="890"/>
      <c r="S49" s="890"/>
      <c r="T49" s="890"/>
      <c r="U49" s="890"/>
      <c r="V49" s="890"/>
      <c r="W49" s="890"/>
      <c r="X49" s="891"/>
      <c r="Y49" s="900" t="s">
        <v>14</v>
      </c>
      <c r="Z49" s="901"/>
      <c r="AA49" s="902"/>
      <c r="AB49" s="325"/>
      <c r="AC49" s="904"/>
      <c r="AD49" s="904"/>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4"/>
      <c r="H50" s="885"/>
      <c r="I50" s="885"/>
      <c r="J50" s="885"/>
      <c r="K50" s="885"/>
      <c r="L50" s="885"/>
      <c r="M50" s="885"/>
      <c r="N50" s="885"/>
      <c r="O50" s="886"/>
      <c r="P50" s="892"/>
      <c r="Q50" s="892"/>
      <c r="R50" s="892"/>
      <c r="S50" s="892"/>
      <c r="T50" s="892"/>
      <c r="U50" s="892"/>
      <c r="V50" s="892"/>
      <c r="W50" s="892"/>
      <c r="X50" s="893"/>
      <c r="Y50" s="262" t="s">
        <v>61</v>
      </c>
      <c r="Z50" s="897"/>
      <c r="AA50" s="898"/>
      <c r="AB50" s="370"/>
      <c r="AC50" s="903"/>
      <c r="AD50" s="903"/>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7"/>
      <c r="H51" s="888"/>
      <c r="I51" s="888"/>
      <c r="J51" s="888"/>
      <c r="K51" s="888"/>
      <c r="L51" s="888"/>
      <c r="M51" s="888"/>
      <c r="N51" s="888"/>
      <c r="O51" s="889"/>
      <c r="P51" s="894"/>
      <c r="Q51" s="894"/>
      <c r="R51" s="894"/>
      <c r="S51" s="894"/>
      <c r="T51" s="894"/>
      <c r="U51" s="894"/>
      <c r="V51" s="894"/>
      <c r="W51" s="894"/>
      <c r="X51" s="895"/>
      <c r="Y51" s="896" t="s">
        <v>15</v>
      </c>
      <c r="Z51" s="897"/>
      <c r="AA51" s="898"/>
      <c r="AB51" s="741"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3" t="s">
        <v>32</v>
      </c>
      <c r="B2" s="924"/>
      <c r="C2" s="924"/>
      <c r="D2" s="924"/>
      <c r="E2" s="924"/>
      <c r="F2" s="925"/>
      <c r="G2" s="478" t="s">
        <v>501</v>
      </c>
      <c r="H2" s="479"/>
      <c r="I2" s="479"/>
      <c r="J2" s="479"/>
      <c r="K2" s="479"/>
      <c r="L2" s="479"/>
      <c r="M2" s="479"/>
      <c r="N2" s="479"/>
      <c r="O2" s="479"/>
      <c r="P2" s="479"/>
      <c r="Q2" s="479"/>
      <c r="R2" s="479"/>
      <c r="S2" s="479"/>
      <c r="T2" s="479"/>
      <c r="U2" s="479"/>
      <c r="V2" s="479"/>
      <c r="W2" s="479"/>
      <c r="X2" s="479"/>
      <c r="Y2" s="479"/>
      <c r="Z2" s="479"/>
      <c r="AA2" s="479"/>
      <c r="AB2" s="480"/>
      <c r="AC2" s="478" t="s">
        <v>432</v>
      </c>
      <c r="AD2" s="926"/>
      <c r="AE2" s="926"/>
      <c r="AF2" s="926"/>
      <c r="AG2" s="926"/>
      <c r="AH2" s="926"/>
      <c r="AI2" s="926"/>
      <c r="AJ2" s="926"/>
      <c r="AK2" s="926"/>
      <c r="AL2" s="926"/>
      <c r="AM2" s="926"/>
      <c r="AN2" s="926"/>
      <c r="AO2" s="926"/>
      <c r="AP2" s="926"/>
      <c r="AQ2" s="926"/>
      <c r="AR2" s="926"/>
      <c r="AS2" s="926"/>
      <c r="AT2" s="926"/>
      <c r="AU2" s="926"/>
      <c r="AV2" s="926"/>
      <c r="AW2" s="926"/>
      <c r="AX2" s="927"/>
    </row>
    <row r="3" spans="1:50" ht="24.75" customHeight="1" x14ac:dyDescent="0.15">
      <c r="A3" s="917"/>
      <c r="B3" s="918"/>
      <c r="C3" s="918"/>
      <c r="D3" s="918"/>
      <c r="E3" s="918"/>
      <c r="F3" s="919"/>
      <c r="G3" s="455" t="s">
        <v>19</v>
      </c>
      <c r="H3" s="523"/>
      <c r="I3" s="523"/>
      <c r="J3" s="523"/>
      <c r="K3" s="523"/>
      <c r="L3" s="522" t="s">
        <v>20</v>
      </c>
      <c r="M3" s="523"/>
      <c r="N3" s="523"/>
      <c r="O3" s="523"/>
      <c r="P3" s="523"/>
      <c r="Q3" s="523"/>
      <c r="R3" s="523"/>
      <c r="S3" s="523"/>
      <c r="T3" s="523"/>
      <c r="U3" s="523"/>
      <c r="V3" s="523"/>
      <c r="W3" s="523"/>
      <c r="X3" s="524"/>
      <c r="Y3" s="473" t="s">
        <v>21</v>
      </c>
      <c r="Z3" s="474"/>
      <c r="AA3" s="474"/>
      <c r="AB3" s="674"/>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7"/>
      <c r="B4" s="918"/>
      <c r="C4" s="918"/>
      <c r="D4" s="918"/>
      <c r="E4" s="918"/>
      <c r="F4" s="919"/>
      <c r="G4" s="525"/>
      <c r="H4" s="526"/>
      <c r="I4" s="526"/>
      <c r="J4" s="526"/>
      <c r="K4" s="527"/>
      <c r="L4" s="519"/>
      <c r="M4" s="520"/>
      <c r="N4" s="520"/>
      <c r="O4" s="520"/>
      <c r="P4" s="520"/>
      <c r="Q4" s="520"/>
      <c r="R4" s="520"/>
      <c r="S4" s="520"/>
      <c r="T4" s="520"/>
      <c r="U4" s="520"/>
      <c r="V4" s="520"/>
      <c r="W4" s="520"/>
      <c r="X4" s="521"/>
      <c r="Y4" s="481"/>
      <c r="Z4" s="482"/>
      <c r="AA4" s="482"/>
      <c r="AB4" s="681"/>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7"/>
      <c r="B5" s="918"/>
      <c r="C5" s="918"/>
      <c r="D5" s="918"/>
      <c r="E5" s="918"/>
      <c r="F5" s="919"/>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7"/>
      <c r="B6" s="918"/>
      <c r="C6" s="918"/>
      <c r="D6" s="918"/>
      <c r="E6" s="918"/>
      <c r="F6" s="919"/>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7"/>
      <c r="B7" s="918"/>
      <c r="C7" s="918"/>
      <c r="D7" s="918"/>
      <c r="E7" s="918"/>
      <c r="F7" s="919"/>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7"/>
      <c r="B8" s="918"/>
      <c r="C8" s="918"/>
      <c r="D8" s="918"/>
      <c r="E8" s="918"/>
      <c r="F8" s="919"/>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7"/>
      <c r="B9" s="918"/>
      <c r="C9" s="918"/>
      <c r="D9" s="918"/>
      <c r="E9" s="918"/>
      <c r="F9" s="919"/>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7"/>
      <c r="B10" s="918"/>
      <c r="C10" s="918"/>
      <c r="D10" s="918"/>
      <c r="E10" s="918"/>
      <c r="F10" s="919"/>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7"/>
      <c r="B11" s="918"/>
      <c r="C11" s="918"/>
      <c r="D11" s="918"/>
      <c r="E11" s="918"/>
      <c r="F11" s="919"/>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7"/>
      <c r="B12" s="918"/>
      <c r="C12" s="918"/>
      <c r="D12" s="918"/>
      <c r="E12" s="918"/>
      <c r="F12" s="919"/>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7"/>
      <c r="B13" s="918"/>
      <c r="C13" s="918"/>
      <c r="D13" s="918"/>
      <c r="E13" s="918"/>
      <c r="F13" s="919"/>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7"/>
      <c r="B14" s="918"/>
      <c r="C14" s="918"/>
      <c r="D14" s="918"/>
      <c r="E14" s="918"/>
      <c r="F14" s="919"/>
      <c r="G14" s="699" t="s">
        <v>22</v>
      </c>
      <c r="H14" s="700"/>
      <c r="I14" s="700"/>
      <c r="J14" s="700"/>
      <c r="K14" s="700"/>
      <c r="L14" s="701"/>
      <c r="M14" s="702"/>
      <c r="N14" s="702"/>
      <c r="O14" s="702"/>
      <c r="P14" s="702"/>
      <c r="Q14" s="702"/>
      <c r="R14" s="702"/>
      <c r="S14" s="702"/>
      <c r="T14" s="702"/>
      <c r="U14" s="702"/>
      <c r="V14" s="702"/>
      <c r="W14" s="702"/>
      <c r="X14" s="703"/>
      <c r="Y14" s="704">
        <f>SUM(Y4:AB13)</f>
        <v>0</v>
      </c>
      <c r="Z14" s="705"/>
      <c r="AA14" s="705"/>
      <c r="AB14" s="706"/>
      <c r="AC14" s="699" t="s">
        <v>22</v>
      </c>
      <c r="AD14" s="700"/>
      <c r="AE14" s="700"/>
      <c r="AF14" s="700"/>
      <c r="AG14" s="700"/>
      <c r="AH14" s="701"/>
      <c r="AI14" s="702"/>
      <c r="AJ14" s="702"/>
      <c r="AK14" s="702"/>
      <c r="AL14" s="702"/>
      <c r="AM14" s="702"/>
      <c r="AN14" s="702"/>
      <c r="AO14" s="702"/>
      <c r="AP14" s="702"/>
      <c r="AQ14" s="702"/>
      <c r="AR14" s="702"/>
      <c r="AS14" s="702"/>
      <c r="AT14" s="703"/>
      <c r="AU14" s="704">
        <f>SUM(AU4:AX13)</f>
        <v>0</v>
      </c>
      <c r="AV14" s="705"/>
      <c r="AW14" s="705"/>
      <c r="AX14" s="707"/>
    </row>
    <row r="15" spans="1:50" ht="30" customHeight="1" x14ac:dyDescent="0.15">
      <c r="A15" s="917"/>
      <c r="B15" s="918"/>
      <c r="C15" s="918"/>
      <c r="D15" s="918"/>
      <c r="E15" s="918"/>
      <c r="F15" s="919"/>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9"/>
    </row>
    <row r="16" spans="1:50" ht="25.5" customHeight="1" x14ac:dyDescent="0.15">
      <c r="A16" s="917"/>
      <c r="B16" s="918"/>
      <c r="C16" s="918"/>
      <c r="D16" s="918"/>
      <c r="E16" s="918"/>
      <c r="F16" s="919"/>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4"/>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7"/>
      <c r="B17" s="918"/>
      <c r="C17" s="918"/>
      <c r="D17" s="918"/>
      <c r="E17" s="918"/>
      <c r="F17" s="919"/>
      <c r="G17" s="525"/>
      <c r="H17" s="526"/>
      <c r="I17" s="526"/>
      <c r="J17" s="526"/>
      <c r="K17" s="527"/>
      <c r="L17" s="519"/>
      <c r="M17" s="520"/>
      <c r="N17" s="520"/>
      <c r="O17" s="520"/>
      <c r="P17" s="520"/>
      <c r="Q17" s="520"/>
      <c r="R17" s="520"/>
      <c r="S17" s="520"/>
      <c r="T17" s="520"/>
      <c r="U17" s="520"/>
      <c r="V17" s="520"/>
      <c r="W17" s="520"/>
      <c r="X17" s="521"/>
      <c r="Y17" s="481"/>
      <c r="Z17" s="482"/>
      <c r="AA17" s="482"/>
      <c r="AB17" s="681"/>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7"/>
      <c r="B18" s="918"/>
      <c r="C18" s="918"/>
      <c r="D18" s="918"/>
      <c r="E18" s="918"/>
      <c r="F18" s="919"/>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7"/>
      <c r="B19" s="918"/>
      <c r="C19" s="918"/>
      <c r="D19" s="918"/>
      <c r="E19" s="918"/>
      <c r="F19" s="919"/>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7"/>
      <c r="B20" s="918"/>
      <c r="C20" s="918"/>
      <c r="D20" s="918"/>
      <c r="E20" s="918"/>
      <c r="F20" s="919"/>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7"/>
      <c r="B21" s="918"/>
      <c r="C21" s="918"/>
      <c r="D21" s="918"/>
      <c r="E21" s="918"/>
      <c r="F21" s="919"/>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7"/>
      <c r="B22" s="918"/>
      <c r="C22" s="918"/>
      <c r="D22" s="918"/>
      <c r="E22" s="918"/>
      <c r="F22" s="919"/>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7"/>
      <c r="B23" s="918"/>
      <c r="C23" s="918"/>
      <c r="D23" s="918"/>
      <c r="E23" s="918"/>
      <c r="F23" s="919"/>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7"/>
      <c r="B24" s="918"/>
      <c r="C24" s="918"/>
      <c r="D24" s="918"/>
      <c r="E24" s="918"/>
      <c r="F24" s="919"/>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7"/>
      <c r="B25" s="918"/>
      <c r="C25" s="918"/>
      <c r="D25" s="918"/>
      <c r="E25" s="918"/>
      <c r="F25" s="919"/>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7"/>
      <c r="B26" s="918"/>
      <c r="C26" s="918"/>
      <c r="D26" s="918"/>
      <c r="E26" s="918"/>
      <c r="F26" s="919"/>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7"/>
      <c r="B27" s="918"/>
      <c r="C27" s="918"/>
      <c r="D27" s="918"/>
      <c r="E27" s="918"/>
      <c r="F27" s="919"/>
      <c r="G27" s="699" t="s">
        <v>22</v>
      </c>
      <c r="H27" s="700"/>
      <c r="I27" s="700"/>
      <c r="J27" s="700"/>
      <c r="K27" s="700"/>
      <c r="L27" s="701"/>
      <c r="M27" s="702"/>
      <c r="N27" s="702"/>
      <c r="O27" s="702"/>
      <c r="P27" s="702"/>
      <c r="Q27" s="702"/>
      <c r="R27" s="702"/>
      <c r="S27" s="702"/>
      <c r="T27" s="702"/>
      <c r="U27" s="702"/>
      <c r="V27" s="702"/>
      <c r="W27" s="702"/>
      <c r="X27" s="703"/>
      <c r="Y27" s="704">
        <f>SUM(Y17:AB26)</f>
        <v>0</v>
      </c>
      <c r="Z27" s="705"/>
      <c r="AA27" s="705"/>
      <c r="AB27" s="706"/>
      <c r="AC27" s="699" t="s">
        <v>22</v>
      </c>
      <c r="AD27" s="700"/>
      <c r="AE27" s="700"/>
      <c r="AF27" s="700"/>
      <c r="AG27" s="700"/>
      <c r="AH27" s="701"/>
      <c r="AI27" s="702"/>
      <c r="AJ27" s="702"/>
      <c r="AK27" s="702"/>
      <c r="AL27" s="702"/>
      <c r="AM27" s="702"/>
      <c r="AN27" s="702"/>
      <c r="AO27" s="702"/>
      <c r="AP27" s="702"/>
      <c r="AQ27" s="702"/>
      <c r="AR27" s="702"/>
      <c r="AS27" s="702"/>
      <c r="AT27" s="703"/>
      <c r="AU27" s="704">
        <f>SUM(AU17:AX26)</f>
        <v>0</v>
      </c>
      <c r="AV27" s="705"/>
      <c r="AW27" s="705"/>
      <c r="AX27" s="707"/>
    </row>
    <row r="28" spans="1:50" ht="30" customHeight="1" x14ac:dyDescent="0.15">
      <c r="A28" s="917"/>
      <c r="B28" s="918"/>
      <c r="C28" s="918"/>
      <c r="D28" s="918"/>
      <c r="E28" s="918"/>
      <c r="F28" s="919"/>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9"/>
    </row>
    <row r="29" spans="1:50" ht="24.75" customHeight="1" x14ac:dyDescent="0.15">
      <c r="A29" s="917"/>
      <c r="B29" s="918"/>
      <c r="C29" s="918"/>
      <c r="D29" s="918"/>
      <c r="E29" s="918"/>
      <c r="F29" s="919"/>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4"/>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7"/>
      <c r="B30" s="918"/>
      <c r="C30" s="918"/>
      <c r="D30" s="918"/>
      <c r="E30" s="918"/>
      <c r="F30" s="919"/>
      <c r="G30" s="525"/>
      <c r="H30" s="526"/>
      <c r="I30" s="526"/>
      <c r="J30" s="526"/>
      <c r="K30" s="527"/>
      <c r="L30" s="519"/>
      <c r="M30" s="520"/>
      <c r="N30" s="520"/>
      <c r="O30" s="520"/>
      <c r="P30" s="520"/>
      <c r="Q30" s="520"/>
      <c r="R30" s="520"/>
      <c r="S30" s="520"/>
      <c r="T30" s="520"/>
      <c r="U30" s="520"/>
      <c r="V30" s="520"/>
      <c r="W30" s="520"/>
      <c r="X30" s="521"/>
      <c r="Y30" s="481"/>
      <c r="Z30" s="482"/>
      <c r="AA30" s="482"/>
      <c r="AB30" s="681"/>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7"/>
      <c r="B31" s="918"/>
      <c r="C31" s="918"/>
      <c r="D31" s="918"/>
      <c r="E31" s="918"/>
      <c r="F31" s="919"/>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7"/>
      <c r="B32" s="918"/>
      <c r="C32" s="918"/>
      <c r="D32" s="918"/>
      <c r="E32" s="918"/>
      <c r="F32" s="919"/>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7"/>
      <c r="B33" s="918"/>
      <c r="C33" s="918"/>
      <c r="D33" s="918"/>
      <c r="E33" s="918"/>
      <c r="F33" s="919"/>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7"/>
      <c r="B34" s="918"/>
      <c r="C34" s="918"/>
      <c r="D34" s="918"/>
      <c r="E34" s="918"/>
      <c r="F34" s="919"/>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7"/>
      <c r="B35" s="918"/>
      <c r="C35" s="918"/>
      <c r="D35" s="918"/>
      <c r="E35" s="918"/>
      <c r="F35" s="919"/>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7"/>
      <c r="B36" s="918"/>
      <c r="C36" s="918"/>
      <c r="D36" s="918"/>
      <c r="E36" s="918"/>
      <c r="F36" s="919"/>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7"/>
      <c r="B37" s="918"/>
      <c r="C37" s="918"/>
      <c r="D37" s="918"/>
      <c r="E37" s="918"/>
      <c r="F37" s="919"/>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7"/>
      <c r="B38" s="918"/>
      <c r="C38" s="918"/>
      <c r="D38" s="918"/>
      <c r="E38" s="918"/>
      <c r="F38" s="919"/>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7"/>
      <c r="B39" s="918"/>
      <c r="C39" s="918"/>
      <c r="D39" s="918"/>
      <c r="E39" s="918"/>
      <c r="F39" s="919"/>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7"/>
      <c r="B40" s="918"/>
      <c r="C40" s="918"/>
      <c r="D40" s="918"/>
      <c r="E40" s="918"/>
      <c r="F40" s="919"/>
      <c r="G40" s="699" t="s">
        <v>22</v>
      </c>
      <c r="H40" s="700"/>
      <c r="I40" s="700"/>
      <c r="J40" s="700"/>
      <c r="K40" s="700"/>
      <c r="L40" s="701"/>
      <c r="M40" s="702"/>
      <c r="N40" s="702"/>
      <c r="O40" s="702"/>
      <c r="P40" s="702"/>
      <c r="Q40" s="702"/>
      <c r="R40" s="702"/>
      <c r="S40" s="702"/>
      <c r="T40" s="702"/>
      <c r="U40" s="702"/>
      <c r="V40" s="702"/>
      <c r="W40" s="702"/>
      <c r="X40" s="703"/>
      <c r="Y40" s="704">
        <f>SUM(Y30:AB39)</f>
        <v>0</v>
      </c>
      <c r="Z40" s="705"/>
      <c r="AA40" s="705"/>
      <c r="AB40" s="706"/>
      <c r="AC40" s="699" t="s">
        <v>22</v>
      </c>
      <c r="AD40" s="700"/>
      <c r="AE40" s="700"/>
      <c r="AF40" s="700"/>
      <c r="AG40" s="700"/>
      <c r="AH40" s="701"/>
      <c r="AI40" s="702"/>
      <c r="AJ40" s="702"/>
      <c r="AK40" s="702"/>
      <c r="AL40" s="702"/>
      <c r="AM40" s="702"/>
      <c r="AN40" s="702"/>
      <c r="AO40" s="702"/>
      <c r="AP40" s="702"/>
      <c r="AQ40" s="702"/>
      <c r="AR40" s="702"/>
      <c r="AS40" s="702"/>
      <c r="AT40" s="703"/>
      <c r="AU40" s="704">
        <f>SUM(AU30:AX39)</f>
        <v>0</v>
      </c>
      <c r="AV40" s="705"/>
      <c r="AW40" s="705"/>
      <c r="AX40" s="707"/>
    </row>
    <row r="41" spans="1:50" ht="30" customHeight="1" x14ac:dyDescent="0.15">
      <c r="A41" s="917"/>
      <c r="B41" s="918"/>
      <c r="C41" s="918"/>
      <c r="D41" s="918"/>
      <c r="E41" s="918"/>
      <c r="F41" s="919"/>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9"/>
    </row>
    <row r="42" spans="1:50" ht="24.75" customHeight="1" x14ac:dyDescent="0.15">
      <c r="A42" s="917"/>
      <c r="B42" s="918"/>
      <c r="C42" s="918"/>
      <c r="D42" s="918"/>
      <c r="E42" s="918"/>
      <c r="F42" s="919"/>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4"/>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7"/>
      <c r="B43" s="918"/>
      <c r="C43" s="918"/>
      <c r="D43" s="918"/>
      <c r="E43" s="918"/>
      <c r="F43" s="919"/>
      <c r="G43" s="525"/>
      <c r="H43" s="526"/>
      <c r="I43" s="526"/>
      <c r="J43" s="526"/>
      <c r="K43" s="527"/>
      <c r="L43" s="519"/>
      <c r="M43" s="520"/>
      <c r="N43" s="520"/>
      <c r="O43" s="520"/>
      <c r="P43" s="520"/>
      <c r="Q43" s="520"/>
      <c r="R43" s="520"/>
      <c r="S43" s="520"/>
      <c r="T43" s="520"/>
      <c r="U43" s="520"/>
      <c r="V43" s="520"/>
      <c r="W43" s="520"/>
      <c r="X43" s="521"/>
      <c r="Y43" s="481"/>
      <c r="Z43" s="482"/>
      <c r="AA43" s="482"/>
      <c r="AB43" s="681"/>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7"/>
      <c r="B44" s="918"/>
      <c r="C44" s="918"/>
      <c r="D44" s="918"/>
      <c r="E44" s="918"/>
      <c r="F44" s="919"/>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7"/>
      <c r="B45" s="918"/>
      <c r="C45" s="918"/>
      <c r="D45" s="918"/>
      <c r="E45" s="918"/>
      <c r="F45" s="919"/>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7"/>
      <c r="B46" s="918"/>
      <c r="C46" s="918"/>
      <c r="D46" s="918"/>
      <c r="E46" s="918"/>
      <c r="F46" s="919"/>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7"/>
      <c r="B47" s="918"/>
      <c r="C47" s="918"/>
      <c r="D47" s="918"/>
      <c r="E47" s="918"/>
      <c r="F47" s="919"/>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7"/>
      <c r="B48" s="918"/>
      <c r="C48" s="918"/>
      <c r="D48" s="918"/>
      <c r="E48" s="918"/>
      <c r="F48" s="919"/>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7"/>
      <c r="B49" s="918"/>
      <c r="C49" s="918"/>
      <c r="D49" s="918"/>
      <c r="E49" s="918"/>
      <c r="F49" s="919"/>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7"/>
      <c r="B50" s="918"/>
      <c r="C50" s="918"/>
      <c r="D50" s="918"/>
      <c r="E50" s="918"/>
      <c r="F50" s="919"/>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7"/>
      <c r="B51" s="918"/>
      <c r="C51" s="918"/>
      <c r="D51" s="918"/>
      <c r="E51" s="918"/>
      <c r="F51" s="919"/>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7"/>
      <c r="B52" s="918"/>
      <c r="C52" s="918"/>
      <c r="D52" s="918"/>
      <c r="E52" s="918"/>
      <c r="F52" s="919"/>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0"/>
      <c r="B53" s="921"/>
      <c r="C53" s="921"/>
      <c r="D53" s="921"/>
      <c r="E53" s="921"/>
      <c r="F53" s="922"/>
      <c r="G53" s="905" t="s">
        <v>22</v>
      </c>
      <c r="H53" s="906"/>
      <c r="I53" s="906"/>
      <c r="J53" s="906"/>
      <c r="K53" s="906"/>
      <c r="L53" s="907"/>
      <c r="M53" s="908"/>
      <c r="N53" s="908"/>
      <c r="O53" s="908"/>
      <c r="P53" s="908"/>
      <c r="Q53" s="908"/>
      <c r="R53" s="908"/>
      <c r="S53" s="908"/>
      <c r="T53" s="908"/>
      <c r="U53" s="908"/>
      <c r="V53" s="908"/>
      <c r="W53" s="908"/>
      <c r="X53" s="909"/>
      <c r="Y53" s="910">
        <f>SUM(Y43:AB52)</f>
        <v>0</v>
      </c>
      <c r="Z53" s="911"/>
      <c r="AA53" s="911"/>
      <c r="AB53" s="912"/>
      <c r="AC53" s="905" t="s">
        <v>22</v>
      </c>
      <c r="AD53" s="906"/>
      <c r="AE53" s="906"/>
      <c r="AF53" s="906"/>
      <c r="AG53" s="906"/>
      <c r="AH53" s="907"/>
      <c r="AI53" s="908"/>
      <c r="AJ53" s="908"/>
      <c r="AK53" s="908"/>
      <c r="AL53" s="908"/>
      <c r="AM53" s="908"/>
      <c r="AN53" s="908"/>
      <c r="AO53" s="908"/>
      <c r="AP53" s="908"/>
      <c r="AQ53" s="908"/>
      <c r="AR53" s="908"/>
      <c r="AS53" s="908"/>
      <c r="AT53" s="909"/>
      <c r="AU53" s="910">
        <f>SUM(AU43:AX52)</f>
        <v>0</v>
      </c>
      <c r="AV53" s="911"/>
      <c r="AW53" s="911"/>
      <c r="AX53" s="913"/>
    </row>
    <row r="54" spans="1:50" s="39" customFormat="1" ht="24.75" customHeight="1" thickBot="1" x14ac:dyDescent="0.2"/>
    <row r="55" spans="1:50" ht="30" customHeight="1" x14ac:dyDescent="0.15">
      <c r="A55" s="923" t="s">
        <v>32</v>
      </c>
      <c r="B55" s="924"/>
      <c r="C55" s="924"/>
      <c r="D55" s="924"/>
      <c r="E55" s="924"/>
      <c r="F55" s="925"/>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9"/>
    </row>
    <row r="56" spans="1:50" ht="24.75" customHeight="1" x14ac:dyDescent="0.15">
      <c r="A56" s="917"/>
      <c r="B56" s="918"/>
      <c r="C56" s="918"/>
      <c r="D56" s="918"/>
      <c r="E56" s="918"/>
      <c r="F56" s="919"/>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4"/>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7"/>
      <c r="B57" s="918"/>
      <c r="C57" s="918"/>
      <c r="D57" s="918"/>
      <c r="E57" s="918"/>
      <c r="F57" s="919"/>
      <c r="G57" s="525"/>
      <c r="H57" s="526"/>
      <c r="I57" s="526"/>
      <c r="J57" s="526"/>
      <c r="K57" s="527"/>
      <c r="L57" s="519"/>
      <c r="M57" s="520"/>
      <c r="N57" s="520"/>
      <c r="O57" s="520"/>
      <c r="P57" s="520"/>
      <c r="Q57" s="520"/>
      <c r="R57" s="520"/>
      <c r="S57" s="520"/>
      <c r="T57" s="520"/>
      <c r="U57" s="520"/>
      <c r="V57" s="520"/>
      <c r="W57" s="520"/>
      <c r="X57" s="521"/>
      <c r="Y57" s="481"/>
      <c r="Z57" s="482"/>
      <c r="AA57" s="482"/>
      <c r="AB57" s="681"/>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7"/>
      <c r="B58" s="918"/>
      <c r="C58" s="918"/>
      <c r="D58" s="918"/>
      <c r="E58" s="918"/>
      <c r="F58" s="919"/>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7"/>
      <c r="B59" s="918"/>
      <c r="C59" s="918"/>
      <c r="D59" s="918"/>
      <c r="E59" s="918"/>
      <c r="F59" s="919"/>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7"/>
      <c r="B60" s="918"/>
      <c r="C60" s="918"/>
      <c r="D60" s="918"/>
      <c r="E60" s="918"/>
      <c r="F60" s="919"/>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7"/>
      <c r="B61" s="918"/>
      <c r="C61" s="918"/>
      <c r="D61" s="918"/>
      <c r="E61" s="918"/>
      <c r="F61" s="919"/>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7"/>
      <c r="B62" s="918"/>
      <c r="C62" s="918"/>
      <c r="D62" s="918"/>
      <c r="E62" s="918"/>
      <c r="F62" s="919"/>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7"/>
      <c r="B63" s="918"/>
      <c r="C63" s="918"/>
      <c r="D63" s="918"/>
      <c r="E63" s="918"/>
      <c r="F63" s="919"/>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7"/>
      <c r="B64" s="918"/>
      <c r="C64" s="918"/>
      <c r="D64" s="918"/>
      <c r="E64" s="918"/>
      <c r="F64" s="919"/>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7"/>
      <c r="B65" s="918"/>
      <c r="C65" s="918"/>
      <c r="D65" s="918"/>
      <c r="E65" s="918"/>
      <c r="F65" s="919"/>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7"/>
      <c r="B66" s="918"/>
      <c r="C66" s="918"/>
      <c r="D66" s="918"/>
      <c r="E66" s="918"/>
      <c r="F66" s="919"/>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7"/>
      <c r="B67" s="918"/>
      <c r="C67" s="918"/>
      <c r="D67" s="918"/>
      <c r="E67" s="918"/>
      <c r="F67" s="919"/>
      <c r="G67" s="699" t="s">
        <v>22</v>
      </c>
      <c r="H67" s="700"/>
      <c r="I67" s="700"/>
      <c r="J67" s="700"/>
      <c r="K67" s="700"/>
      <c r="L67" s="701"/>
      <c r="M67" s="702"/>
      <c r="N67" s="702"/>
      <c r="O67" s="702"/>
      <c r="P67" s="702"/>
      <c r="Q67" s="702"/>
      <c r="R67" s="702"/>
      <c r="S67" s="702"/>
      <c r="T67" s="702"/>
      <c r="U67" s="702"/>
      <c r="V67" s="702"/>
      <c r="W67" s="702"/>
      <c r="X67" s="703"/>
      <c r="Y67" s="704">
        <f>SUM(Y57:AB66)</f>
        <v>0</v>
      </c>
      <c r="Z67" s="705"/>
      <c r="AA67" s="705"/>
      <c r="AB67" s="706"/>
      <c r="AC67" s="699" t="s">
        <v>22</v>
      </c>
      <c r="AD67" s="700"/>
      <c r="AE67" s="700"/>
      <c r="AF67" s="700"/>
      <c r="AG67" s="700"/>
      <c r="AH67" s="701"/>
      <c r="AI67" s="702"/>
      <c r="AJ67" s="702"/>
      <c r="AK67" s="702"/>
      <c r="AL67" s="702"/>
      <c r="AM67" s="702"/>
      <c r="AN67" s="702"/>
      <c r="AO67" s="702"/>
      <c r="AP67" s="702"/>
      <c r="AQ67" s="702"/>
      <c r="AR67" s="702"/>
      <c r="AS67" s="702"/>
      <c r="AT67" s="703"/>
      <c r="AU67" s="704">
        <f>SUM(AU57:AX66)</f>
        <v>0</v>
      </c>
      <c r="AV67" s="705"/>
      <c r="AW67" s="705"/>
      <c r="AX67" s="707"/>
    </row>
    <row r="68" spans="1:50" ht="30" customHeight="1" x14ac:dyDescent="0.15">
      <c r="A68" s="917"/>
      <c r="B68" s="918"/>
      <c r="C68" s="918"/>
      <c r="D68" s="918"/>
      <c r="E68" s="918"/>
      <c r="F68" s="919"/>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9"/>
    </row>
    <row r="69" spans="1:50" ht="25.5" customHeight="1" x14ac:dyDescent="0.15">
      <c r="A69" s="917"/>
      <c r="B69" s="918"/>
      <c r="C69" s="918"/>
      <c r="D69" s="918"/>
      <c r="E69" s="918"/>
      <c r="F69" s="919"/>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4"/>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7"/>
      <c r="B70" s="918"/>
      <c r="C70" s="918"/>
      <c r="D70" s="918"/>
      <c r="E70" s="918"/>
      <c r="F70" s="919"/>
      <c r="G70" s="525"/>
      <c r="H70" s="526"/>
      <c r="I70" s="526"/>
      <c r="J70" s="526"/>
      <c r="K70" s="527"/>
      <c r="L70" s="519"/>
      <c r="M70" s="520"/>
      <c r="N70" s="520"/>
      <c r="O70" s="520"/>
      <c r="P70" s="520"/>
      <c r="Q70" s="520"/>
      <c r="R70" s="520"/>
      <c r="S70" s="520"/>
      <c r="T70" s="520"/>
      <c r="U70" s="520"/>
      <c r="V70" s="520"/>
      <c r="W70" s="520"/>
      <c r="X70" s="521"/>
      <c r="Y70" s="481"/>
      <c r="Z70" s="482"/>
      <c r="AA70" s="482"/>
      <c r="AB70" s="681"/>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7"/>
      <c r="B71" s="918"/>
      <c r="C71" s="918"/>
      <c r="D71" s="918"/>
      <c r="E71" s="918"/>
      <c r="F71" s="919"/>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7"/>
      <c r="B72" s="918"/>
      <c r="C72" s="918"/>
      <c r="D72" s="918"/>
      <c r="E72" s="918"/>
      <c r="F72" s="919"/>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7"/>
      <c r="B73" s="918"/>
      <c r="C73" s="918"/>
      <c r="D73" s="918"/>
      <c r="E73" s="918"/>
      <c r="F73" s="919"/>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7"/>
      <c r="B74" s="918"/>
      <c r="C74" s="918"/>
      <c r="D74" s="918"/>
      <c r="E74" s="918"/>
      <c r="F74" s="919"/>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7"/>
      <c r="B75" s="918"/>
      <c r="C75" s="918"/>
      <c r="D75" s="918"/>
      <c r="E75" s="918"/>
      <c r="F75" s="919"/>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7"/>
      <c r="B76" s="918"/>
      <c r="C76" s="918"/>
      <c r="D76" s="918"/>
      <c r="E76" s="918"/>
      <c r="F76" s="919"/>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7"/>
      <c r="B77" s="918"/>
      <c r="C77" s="918"/>
      <c r="D77" s="918"/>
      <c r="E77" s="918"/>
      <c r="F77" s="919"/>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7"/>
      <c r="B78" s="918"/>
      <c r="C78" s="918"/>
      <c r="D78" s="918"/>
      <c r="E78" s="918"/>
      <c r="F78" s="919"/>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7"/>
      <c r="B79" s="918"/>
      <c r="C79" s="918"/>
      <c r="D79" s="918"/>
      <c r="E79" s="918"/>
      <c r="F79" s="919"/>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7"/>
      <c r="B80" s="918"/>
      <c r="C80" s="918"/>
      <c r="D80" s="918"/>
      <c r="E80" s="918"/>
      <c r="F80" s="919"/>
      <c r="G80" s="699" t="s">
        <v>22</v>
      </c>
      <c r="H80" s="700"/>
      <c r="I80" s="700"/>
      <c r="J80" s="700"/>
      <c r="K80" s="700"/>
      <c r="L80" s="701"/>
      <c r="M80" s="702"/>
      <c r="N80" s="702"/>
      <c r="O80" s="702"/>
      <c r="P80" s="702"/>
      <c r="Q80" s="702"/>
      <c r="R80" s="702"/>
      <c r="S80" s="702"/>
      <c r="T80" s="702"/>
      <c r="U80" s="702"/>
      <c r="V80" s="702"/>
      <c r="W80" s="702"/>
      <c r="X80" s="703"/>
      <c r="Y80" s="704">
        <f>SUM(Y70:AB79)</f>
        <v>0</v>
      </c>
      <c r="Z80" s="705"/>
      <c r="AA80" s="705"/>
      <c r="AB80" s="706"/>
      <c r="AC80" s="699" t="s">
        <v>22</v>
      </c>
      <c r="AD80" s="700"/>
      <c r="AE80" s="700"/>
      <c r="AF80" s="700"/>
      <c r="AG80" s="700"/>
      <c r="AH80" s="701"/>
      <c r="AI80" s="702"/>
      <c r="AJ80" s="702"/>
      <c r="AK80" s="702"/>
      <c r="AL80" s="702"/>
      <c r="AM80" s="702"/>
      <c r="AN80" s="702"/>
      <c r="AO80" s="702"/>
      <c r="AP80" s="702"/>
      <c r="AQ80" s="702"/>
      <c r="AR80" s="702"/>
      <c r="AS80" s="702"/>
      <c r="AT80" s="703"/>
      <c r="AU80" s="704">
        <f>SUM(AU70:AX79)</f>
        <v>0</v>
      </c>
      <c r="AV80" s="705"/>
      <c r="AW80" s="705"/>
      <c r="AX80" s="707"/>
    </row>
    <row r="81" spans="1:50" ht="30" customHeight="1" x14ac:dyDescent="0.15">
      <c r="A81" s="917"/>
      <c r="B81" s="918"/>
      <c r="C81" s="918"/>
      <c r="D81" s="918"/>
      <c r="E81" s="918"/>
      <c r="F81" s="919"/>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9"/>
    </row>
    <row r="82" spans="1:50" ht="24.75" customHeight="1" x14ac:dyDescent="0.15">
      <c r="A82" s="917"/>
      <c r="B82" s="918"/>
      <c r="C82" s="918"/>
      <c r="D82" s="918"/>
      <c r="E82" s="918"/>
      <c r="F82" s="919"/>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4"/>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7"/>
      <c r="B83" s="918"/>
      <c r="C83" s="918"/>
      <c r="D83" s="918"/>
      <c r="E83" s="918"/>
      <c r="F83" s="919"/>
      <c r="G83" s="525"/>
      <c r="H83" s="526"/>
      <c r="I83" s="526"/>
      <c r="J83" s="526"/>
      <c r="K83" s="527"/>
      <c r="L83" s="519"/>
      <c r="M83" s="520"/>
      <c r="N83" s="520"/>
      <c r="O83" s="520"/>
      <c r="P83" s="520"/>
      <c r="Q83" s="520"/>
      <c r="R83" s="520"/>
      <c r="S83" s="520"/>
      <c r="T83" s="520"/>
      <c r="U83" s="520"/>
      <c r="V83" s="520"/>
      <c r="W83" s="520"/>
      <c r="X83" s="521"/>
      <c r="Y83" s="481"/>
      <c r="Z83" s="482"/>
      <c r="AA83" s="482"/>
      <c r="AB83" s="681"/>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7"/>
      <c r="B84" s="918"/>
      <c r="C84" s="918"/>
      <c r="D84" s="918"/>
      <c r="E84" s="918"/>
      <c r="F84" s="919"/>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7"/>
      <c r="B85" s="918"/>
      <c r="C85" s="918"/>
      <c r="D85" s="918"/>
      <c r="E85" s="918"/>
      <c r="F85" s="919"/>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7"/>
      <c r="B86" s="918"/>
      <c r="C86" s="918"/>
      <c r="D86" s="918"/>
      <c r="E86" s="918"/>
      <c r="F86" s="919"/>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7"/>
      <c r="B87" s="918"/>
      <c r="C87" s="918"/>
      <c r="D87" s="918"/>
      <c r="E87" s="918"/>
      <c r="F87" s="919"/>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7"/>
      <c r="B88" s="918"/>
      <c r="C88" s="918"/>
      <c r="D88" s="918"/>
      <c r="E88" s="918"/>
      <c r="F88" s="919"/>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7"/>
      <c r="B89" s="918"/>
      <c r="C89" s="918"/>
      <c r="D89" s="918"/>
      <c r="E89" s="918"/>
      <c r="F89" s="919"/>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7"/>
      <c r="B90" s="918"/>
      <c r="C90" s="918"/>
      <c r="D90" s="918"/>
      <c r="E90" s="918"/>
      <c r="F90" s="919"/>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7"/>
      <c r="B91" s="918"/>
      <c r="C91" s="918"/>
      <c r="D91" s="918"/>
      <c r="E91" s="918"/>
      <c r="F91" s="919"/>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7"/>
      <c r="B92" s="918"/>
      <c r="C92" s="918"/>
      <c r="D92" s="918"/>
      <c r="E92" s="918"/>
      <c r="F92" s="919"/>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7"/>
      <c r="B93" s="918"/>
      <c r="C93" s="918"/>
      <c r="D93" s="918"/>
      <c r="E93" s="918"/>
      <c r="F93" s="919"/>
      <c r="G93" s="699" t="s">
        <v>22</v>
      </c>
      <c r="H93" s="700"/>
      <c r="I93" s="700"/>
      <c r="J93" s="700"/>
      <c r="K93" s="700"/>
      <c r="L93" s="701"/>
      <c r="M93" s="702"/>
      <c r="N93" s="702"/>
      <c r="O93" s="702"/>
      <c r="P93" s="702"/>
      <c r="Q93" s="702"/>
      <c r="R93" s="702"/>
      <c r="S93" s="702"/>
      <c r="T93" s="702"/>
      <c r="U93" s="702"/>
      <c r="V93" s="702"/>
      <c r="W93" s="702"/>
      <c r="X93" s="703"/>
      <c r="Y93" s="704">
        <f>SUM(Y83:AB92)</f>
        <v>0</v>
      </c>
      <c r="Z93" s="705"/>
      <c r="AA93" s="705"/>
      <c r="AB93" s="706"/>
      <c r="AC93" s="699" t="s">
        <v>22</v>
      </c>
      <c r="AD93" s="700"/>
      <c r="AE93" s="700"/>
      <c r="AF93" s="700"/>
      <c r="AG93" s="700"/>
      <c r="AH93" s="701"/>
      <c r="AI93" s="702"/>
      <c r="AJ93" s="702"/>
      <c r="AK93" s="702"/>
      <c r="AL93" s="702"/>
      <c r="AM93" s="702"/>
      <c r="AN93" s="702"/>
      <c r="AO93" s="702"/>
      <c r="AP93" s="702"/>
      <c r="AQ93" s="702"/>
      <c r="AR93" s="702"/>
      <c r="AS93" s="702"/>
      <c r="AT93" s="703"/>
      <c r="AU93" s="704">
        <f>SUM(AU83:AX92)</f>
        <v>0</v>
      </c>
      <c r="AV93" s="705"/>
      <c r="AW93" s="705"/>
      <c r="AX93" s="707"/>
    </row>
    <row r="94" spans="1:50" ht="30" customHeight="1" x14ac:dyDescent="0.15">
      <c r="A94" s="917"/>
      <c r="B94" s="918"/>
      <c r="C94" s="918"/>
      <c r="D94" s="918"/>
      <c r="E94" s="918"/>
      <c r="F94" s="919"/>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9"/>
    </row>
    <row r="95" spans="1:50" ht="24.75" customHeight="1" x14ac:dyDescent="0.15">
      <c r="A95" s="917"/>
      <c r="B95" s="918"/>
      <c r="C95" s="918"/>
      <c r="D95" s="918"/>
      <c r="E95" s="918"/>
      <c r="F95" s="919"/>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4"/>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7"/>
      <c r="B96" s="918"/>
      <c r="C96" s="918"/>
      <c r="D96" s="918"/>
      <c r="E96" s="918"/>
      <c r="F96" s="919"/>
      <c r="G96" s="525"/>
      <c r="H96" s="526"/>
      <c r="I96" s="526"/>
      <c r="J96" s="526"/>
      <c r="K96" s="527"/>
      <c r="L96" s="519"/>
      <c r="M96" s="520"/>
      <c r="N96" s="520"/>
      <c r="O96" s="520"/>
      <c r="P96" s="520"/>
      <c r="Q96" s="520"/>
      <c r="R96" s="520"/>
      <c r="S96" s="520"/>
      <c r="T96" s="520"/>
      <c r="U96" s="520"/>
      <c r="V96" s="520"/>
      <c r="W96" s="520"/>
      <c r="X96" s="521"/>
      <c r="Y96" s="481"/>
      <c r="Z96" s="482"/>
      <c r="AA96" s="482"/>
      <c r="AB96" s="681"/>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7"/>
      <c r="B97" s="918"/>
      <c r="C97" s="918"/>
      <c r="D97" s="918"/>
      <c r="E97" s="918"/>
      <c r="F97" s="919"/>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7"/>
      <c r="B98" s="918"/>
      <c r="C98" s="918"/>
      <c r="D98" s="918"/>
      <c r="E98" s="918"/>
      <c r="F98" s="919"/>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7"/>
      <c r="B99" s="918"/>
      <c r="C99" s="918"/>
      <c r="D99" s="918"/>
      <c r="E99" s="918"/>
      <c r="F99" s="919"/>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7"/>
      <c r="B100" s="918"/>
      <c r="C100" s="918"/>
      <c r="D100" s="918"/>
      <c r="E100" s="918"/>
      <c r="F100" s="919"/>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7"/>
      <c r="B101" s="918"/>
      <c r="C101" s="918"/>
      <c r="D101" s="918"/>
      <c r="E101" s="918"/>
      <c r="F101" s="919"/>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7"/>
      <c r="B102" s="918"/>
      <c r="C102" s="918"/>
      <c r="D102" s="918"/>
      <c r="E102" s="918"/>
      <c r="F102" s="919"/>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7"/>
      <c r="B103" s="918"/>
      <c r="C103" s="918"/>
      <c r="D103" s="918"/>
      <c r="E103" s="918"/>
      <c r="F103" s="919"/>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7"/>
      <c r="B104" s="918"/>
      <c r="C104" s="918"/>
      <c r="D104" s="918"/>
      <c r="E104" s="918"/>
      <c r="F104" s="919"/>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7"/>
      <c r="B105" s="918"/>
      <c r="C105" s="918"/>
      <c r="D105" s="918"/>
      <c r="E105" s="918"/>
      <c r="F105" s="919"/>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0"/>
      <c r="B106" s="921"/>
      <c r="C106" s="921"/>
      <c r="D106" s="921"/>
      <c r="E106" s="921"/>
      <c r="F106" s="922"/>
      <c r="G106" s="905" t="s">
        <v>22</v>
      </c>
      <c r="H106" s="906"/>
      <c r="I106" s="906"/>
      <c r="J106" s="906"/>
      <c r="K106" s="906"/>
      <c r="L106" s="907"/>
      <c r="M106" s="908"/>
      <c r="N106" s="908"/>
      <c r="O106" s="908"/>
      <c r="P106" s="908"/>
      <c r="Q106" s="908"/>
      <c r="R106" s="908"/>
      <c r="S106" s="908"/>
      <c r="T106" s="908"/>
      <c r="U106" s="908"/>
      <c r="V106" s="908"/>
      <c r="W106" s="908"/>
      <c r="X106" s="909"/>
      <c r="Y106" s="910">
        <f>SUM(Y96:AB105)</f>
        <v>0</v>
      </c>
      <c r="Z106" s="911"/>
      <c r="AA106" s="911"/>
      <c r="AB106" s="912"/>
      <c r="AC106" s="905" t="s">
        <v>22</v>
      </c>
      <c r="AD106" s="906"/>
      <c r="AE106" s="906"/>
      <c r="AF106" s="906"/>
      <c r="AG106" s="906"/>
      <c r="AH106" s="907"/>
      <c r="AI106" s="908"/>
      <c r="AJ106" s="908"/>
      <c r="AK106" s="908"/>
      <c r="AL106" s="908"/>
      <c r="AM106" s="908"/>
      <c r="AN106" s="908"/>
      <c r="AO106" s="908"/>
      <c r="AP106" s="908"/>
      <c r="AQ106" s="908"/>
      <c r="AR106" s="908"/>
      <c r="AS106" s="908"/>
      <c r="AT106" s="909"/>
      <c r="AU106" s="910">
        <f>SUM(AU96:AX105)</f>
        <v>0</v>
      </c>
      <c r="AV106" s="911"/>
      <c r="AW106" s="911"/>
      <c r="AX106" s="913"/>
    </row>
    <row r="107" spans="1:50" s="39" customFormat="1" ht="24.75" customHeight="1" thickBot="1" x14ac:dyDescent="0.2"/>
    <row r="108" spans="1:50" ht="30" customHeight="1" x14ac:dyDescent="0.15">
      <c r="A108" s="923" t="s">
        <v>32</v>
      </c>
      <c r="B108" s="924"/>
      <c r="C108" s="924"/>
      <c r="D108" s="924"/>
      <c r="E108" s="924"/>
      <c r="F108" s="925"/>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9"/>
    </row>
    <row r="109" spans="1:50" ht="24.75" customHeight="1" x14ac:dyDescent="0.15">
      <c r="A109" s="917"/>
      <c r="B109" s="918"/>
      <c r="C109" s="918"/>
      <c r="D109" s="918"/>
      <c r="E109" s="918"/>
      <c r="F109" s="919"/>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4"/>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7"/>
      <c r="B110" s="918"/>
      <c r="C110" s="918"/>
      <c r="D110" s="918"/>
      <c r="E110" s="918"/>
      <c r="F110" s="919"/>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1"/>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7"/>
      <c r="B111" s="918"/>
      <c r="C111" s="918"/>
      <c r="D111" s="918"/>
      <c r="E111" s="918"/>
      <c r="F111" s="919"/>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7"/>
      <c r="B112" s="918"/>
      <c r="C112" s="918"/>
      <c r="D112" s="918"/>
      <c r="E112" s="918"/>
      <c r="F112" s="919"/>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7"/>
      <c r="B113" s="918"/>
      <c r="C113" s="918"/>
      <c r="D113" s="918"/>
      <c r="E113" s="918"/>
      <c r="F113" s="919"/>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7"/>
      <c r="B114" s="918"/>
      <c r="C114" s="918"/>
      <c r="D114" s="918"/>
      <c r="E114" s="918"/>
      <c r="F114" s="919"/>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7"/>
      <c r="B115" s="918"/>
      <c r="C115" s="918"/>
      <c r="D115" s="918"/>
      <c r="E115" s="918"/>
      <c r="F115" s="919"/>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7"/>
      <c r="B116" s="918"/>
      <c r="C116" s="918"/>
      <c r="D116" s="918"/>
      <c r="E116" s="918"/>
      <c r="F116" s="919"/>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7"/>
      <c r="B117" s="918"/>
      <c r="C117" s="918"/>
      <c r="D117" s="918"/>
      <c r="E117" s="918"/>
      <c r="F117" s="919"/>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7"/>
      <c r="B118" s="918"/>
      <c r="C118" s="918"/>
      <c r="D118" s="918"/>
      <c r="E118" s="918"/>
      <c r="F118" s="919"/>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7"/>
      <c r="B119" s="918"/>
      <c r="C119" s="918"/>
      <c r="D119" s="918"/>
      <c r="E119" s="918"/>
      <c r="F119" s="919"/>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7"/>
      <c r="B120" s="918"/>
      <c r="C120" s="918"/>
      <c r="D120" s="918"/>
      <c r="E120" s="918"/>
      <c r="F120" s="919"/>
      <c r="G120" s="699" t="s">
        <v>22</v>
      </c>
      <c r="H120" s="700"/>
      <c r="I120" s="700"/>
      <c r="J120" s="700"/>
      <c r="K120" s="700"/>
      <c r="L120" s="701"/>
      <c r="M120" s="702"/>
      <c r="N120" s="702"/>
      <c r="O120" s="702"/>
      <c r="P120" s="702"/>
      <c r="Q120" s="702"/>
      <c r="R120" s="702"/>
      <c r="S120" s="702"/>
      <c r="T120" s="702"/>
      <c r="U120" s="702"/>
      <c r="V120" s="702"/>
      <c r="W120" s="702"/>
      <c r="X120" s="703"/>
      <c r="Y120" s="704">
        <f>SUM(Y110:AB119)</f>
        <v>0</v>
      </c>
      <c r="Z120" s="705"/>
      <c r="AA120" s="705"/>
      <c r="AB120" s="706"/>
      <c r="AC120" s="699" t="s">
        <v>22</v>
      </c>
      <c r="AD120" s="700"/>
      <c r="AE120" s="700"/>
      <c r="AF120" s="700"/>
      <c r="AG120" s="700"/>
      <c r="AH120" s="701"/>
      <c r="AI120" s="702"/>
      <c r="AJ120" s="702"/>
      <c r="AK120" s="702"/>
      <c r="AL120" s="702"/>
      <c r="AM120" s="702"/>
      <c r="AN120" s="702"/>
      <c r="AO120" s="702"/>
      <c r="AP120" s="702"/>
      <c r="AQ120" s="702"/>
      <c r="AR120" s="702"/>
      <c r="AS120" s="702"/>
      <c r="AT120" s="703"/>
      <c r="AU120" s="704">
        <f>SUM(AU110:AX119)</f>
        <v>0</v>
      </c>
      <c r="AV120" s="705"/>
      <c r="AW120" s="705"/>
      <c r="AX120" s="707"/>
    </row>
    <row r="121" spans="1:50" ht="30" customHeight="1" x14ac:dyDescent="0.15">
      <c r="A121" s="917"/>
      <c r="B121" s="918"/>
      <c r="C121" s="918"/>
      <c r="D121" s="918"/>
      <c r="E121" s="918"/>
      <c r="F121" s="919"/>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9"/>
    </row>
    <row r="122" spans="1:50" ht="25.5" customHeight="1" x14ac:dyDescent="0.15">
      <c r="A122" s="917"/>
      <c r="B122" s="918"/>
      <c r="C122" s="918"/>
      <c r="D122" s="918"/>
      <c r="E122" s="918"/>
      <c r="F122" s="919"/>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4"/>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7"/>
      <c r="B123" s="918"/>
      <c r="C123" s="918"/>
      <c r="D123" s="918"/>
      <c r="E123" s="918"/>
      <c r="F123" s="919"/>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1"/>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7"/>
      <c r="B124" s="918"/>
      <c r="C124" s="918"/>
      <c r="D124" s="918"/>
      <c r="E124" s="918"/>
      <c r="F124" s="919"/>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7"/>
      <c r="B125" s="918"/>
      <c r="C125" s="918"/>
      <c r="D125" s="918"/>
      <c r="E125" s="918"/>
      <c r="F125" s="919"/>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7"/>
      <c r="B126" s="918"/>
      <c r="C126" s="918"/>
      <c r="D126" s="918"/>
      <c r="E126" s="918"/>
      <c r="F126" s="919"/>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7"/>
      <c r="B127" s="918"/>
      <c r="C127" s="918"/>
      <c r="D127" s="918"/>
      <c r="E127" s="918"/>
      <c r="F127" s="919"/>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7"/>
      <c r="B128" s="918"/>
      <c r="C128" s="918"/>
      <c r="D128" s="918"/>
      <c r="E128" s="918"/>
      <c r="F128" s="919"/>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7"/>
      <c r="B129" s="918"/>
      <c r="C129" s="918"/>
      <c r="D129" s="918"/>
      <c r="E129" s="918"/>
      <c r="F129" s="919"/>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7"/>
      <c r="B130" s="918"/>
      <c r="C130" s="918"/>
      <c r="D130" s="918"/>
      <c r="E130" s="918"/>
      <c r="F130" s="919"/>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7"/>
      <c r="B131" s="918"/>
      <c r="C131" s="918"/>
      <c r="D131" s="918"/>
      <c r="E131" s="918"/>
      <c r="F131" s="919"/>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7"/>
      <c r="B132" s="918"/>
      <c r="C132" s="918"/>
      <c r="D132" s="918"/>
      <c r="E132" s="918"/>
      <c r="F132" s="919"/>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7"/>
      <c r="B133" s="918"/>
      <c r="C133" s="918"/>
      <c r="D133" s="918"/>
      <c r="E133" s="918"/>
      <c r="F133" s="919"/>
      <c r="G133" s="699" t="s">
        <v>22</v>
      </c>
      <c r="H133" s="700"/>
      <c r="I133" s="700"/>
      <c r="J133" s="700"/>
      <c r="K133" s="700"/>
      <c r="L133" s="701"/>
      <c r="M133" s="702"/>
      <c r="N133" s="702"/>
      <c r="O133" s="702"/>
      <c r="P133" s="702"/>
      <c r="Q133" s="702"/>
      <c r="R133" s="702"/>
      <c r="S133" s="702"/>
      <c r="T133" s="702"/>
      <c r="U133" s="702"/>
      <c r="V133" s="702"/>
      <c r="W133" s="702"/>
      <c r="X133" s="703"/>
      <c r="Y133" s="704">
        <f>SUM(Y123:AB132)</f>
        <v>0</v>
      </c>
      <c r="Z133" s="705"/>
      <c r="AA133" s="705"/>
      <c r="AB133" s="706"/>
      <c r="AC133" s="699" t="s">
        <v>22</v>
      </c>
      <c r="AD133" s="700"/>
      <c r="AE133" s="700"/>
      <c r="AF133" s="700"/>
      <c r="AG133" s="700"/>
      <c r="AH133" s="701"/>
      <c r="AI133" s="702"/>
      <c r="AJ133" s="702"/>
      <c r="AK133" s="702"/>
      <c r="AL133" s="702"/>
      <c r="AM133" s="702"/>
      <c r="AN133" s="702"/>
      <c r="AO133" s="702"/>
      <c r="AP133" s="702"/>
      <c r="AQ133" s="702"/>
      <c r="AR133" s="702"/>
      <c r="AS133" s="702"/>
      <c r="AT133" s="703"/>
      <c r="AU133" s="704">
        <f>SUM(AU123:AX132)</f>
        <v>0</v>
      </c>
      <c r="AV133" s="705"/>
      <c r="AW133" s="705"/>
      <c r="AX133" s="707"/>
    </row>
    <row r="134" spans="1:50" ht="30" customHeight="1" x14ac:dyDescent="0.15">
      <c r="A134" s="917"/>
      <c r="B134" s="918"/>
      <c r="C134" s="918"/>
      <c r="D134" s="918"/>
      <c r="E134" s="918"/>
      <c r="F134" s="919"/>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9"/>
    </row>
    <row r="135" spans="1:50" ht="24.75" customHeight="1" x14ac:dyDescent="0.15">
      <c r="A135" s="917"/>
      <c r="B135" s="918"/>
      <c r="C135" s="918"/>
      <c r="D135" s="918"/>
      <c r="E135" s="918"/>
      <c r="F135" s="919"/>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4"/>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7"/>
      <c r="B136" s="918"/>
      <c r="C136" s="918"/>
      <c r="D136" s="918"/>
      <c r="E136" s="918"/>
      <c r="F136" s="919"/>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1"/>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7"/>
      <c r="B137" s="918"/>
      <c r="C137" s="918"/>
      <c r="D137" s="918"/>
      <c r="E137" s="918"/>
      <c r="F137" s="919"/>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7"/>
      <c r="B138" s="918"/>
      <c r="C138" s="918"/>
      <c r="D138" s="918"/>
      <c r="E138" s="918"/>
      <c r="F138" s="919"/>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7"/>
      <c r="B139" s="918"/>
      <c r="C139" s="918"/>
      <c r="D139" s="918"/>
      <c r="E139" s="918"/>
      <c r="F139" s="919"/>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7"/>
      <c r="B140" s="918"/>
      <c r="C140" s="918"/>
      <c r="D140" s="918"/>
      <c r="E140" s="918"/>
      <c r="F140" s="919"/>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7"/>
      <c r="B141" s="918"/>
      <c r="C141" s="918"/>
      <c r="D141" s="918"/>
      <c r="E141" s="918"/>
      <c r="F141" s="919"/>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7"/>
      <c r="B142" s="918"/>
      <c r="C142" s="918"/>
      <c r="D142" s="918"/>
      <c r="E142" s="918"/>
      <c r="F142" s="919"/>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7"/>
      <c r="B143" s="918"/>
      <c r="C143" s="918"/>
      <c r="D143" s="918"/>
      <c r="E143" s="918"/>
      <c r="F143" s="919"/>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7"/>
      <c r="B144" s="918"/>
      <c r="C144" s="918"/>
      <c r="D144" s="918"/>
      <c r="E144" s="918"/>
      <c r="F144" s="919"/>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7"/>
      <c r="B145" s="918"/>
      <c r="C145" s="918"/>
      <c r="D145" s="918"/>
      <c r="E145" s="918"/>
      <c r="F145" s="919"/>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7"/>
      <c r="B146" s="918"/>
      <c r="C146" s="918"/>
      <c r="D146" s="918"/>
      <c r="E146" s="918"/>
      <c r="F146" s="919"/>
      <c r="G146" s="699" t="s">
        <v>22</v>
      </c>
      <c r="H146" s="700"/>
      <c r="I146" s="700"/>
      <c r="J146" s="700"/>
      <c r="K146" s="700"/>
      <c r="L146" s="701"/>
      <c r="M146" s="702"/>
      <c r="N146" s="702"/>
      <c r="O146" s="702"/>
      <c r="P146" s="702"/>
      <c r="Q146" s="702"/>
      <c r="R146" s="702"/>
      <c r="S146" s="702"/>
      <c r="T146" s="702"/>
      <c r="U146" s="702"/>
      <c r="V146" s="702"/>
      <c r="W146" s="702"/>
      <c r="X146" s="703"/>
      <c r="Y146" s="704">
        <f>SUM(Y136:AB145)</f>
        <v>0</v>
      </c>
      <c r="Z146" s="705"/>
      <c r="AA146" s="705"/>
      <c r="AB146" s="706"/>
      <c r="AC146" s="699" t="s">
        <v>22</v>
      </c>
      <c r="AD146" s="700"/>
      <c r="AE146" s="700"/>
      <c r="AF146" s="700"/>
      <c r="AG146" s="700"/>
      <c r="AH146" s="701"/>
      <c r="AI146" s="702"/>
      <c r="AJ146" s="702"/>
      <c r="AK146" s="702"/>
      <c r="AL146" s="702"/>
      <c r="AM146" s="702"/>
      <c r="AN146" s="702"/>
      <c r="AO146" s="702"/>
      <c r="AP146" s="702"/>
      <c r="AQ146" s="702"/>
      <c r="AR146" s="702"/>
      <c r="AS146" s="702"/>
      <c r="AT146" s="703"/>
      <c r="AU146" s="704">
        <f>SUM(AU136:AX145)</f>
        <v>0</v>
      </c>
      <c r="AV146" s="705"/>
      <c r="AW146" s="705"/>
      <c r="AX146" s="707"/>
    </row>
    <row r="147" spans="1:50" ht="30" customHeight="1" x14ac:dyDescent="0.15">
      <c r="A147" s="917"/>
      <c r="B147" s="918"/>
      <c r="C147" s="918"/>
      <c r="D147" s="918"/>
      <c r="E147" s="918"/>
      <c r="F147" s="919"/>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9"/>
    </row>
    <row r="148" spans="1:50" ht="24.75" customHeight="1" x14ac:dyDescent="0.15">
      <c r="A148" s="917"/>
      <c r="B148" s="918"/>
      <c r="C148" s="918"/>
      <c r="D148" s="918"/>
      <c r="E148" s="918"/>
      <c r="F148" s="919"/>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4"/>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7"/>
      <c r="B149" s="918"/>
      <c r="C149" s="918"/>
      <c r="D149" s="918"/>
      <c r="E149" s="918"/>
      <c r="F149" s="919"/>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1"/>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7"/>
      <c r="B150" s="918"/>
      <c r="C150" s="918"/>
      <c r="D150" s="918"/>
      <c r="E150" s="918"/>
      <c r="F150" s="919"/>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7"/>
      <c r="B151" s="918"/>
      <c r="C151" s="918"/>
      <c r="D151" s="918"/>
      <c r="E151" s="918"/>
      <c r="F151" s="919"/>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7"/>
      <c r="B152" s="918"/>
      <c r="C152" s="918"/>
      <c r="D152" s="918"/>
      <c r="E152" s="918"/>
      <c r="F152" s="919"/>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7"/>
      <c r="B153" s="918"/>
      <c r="C153" s="918"/>
      <c r="D153" s="918"/>
      <c r="E153" s="918"/>
      <c r="F153" s="919"/>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7"/>
      <c r="B154" s="918"/>
      <c r="C154" s="918"/>
      <c r="D154" s="918"/>
      <c r="E154" s="918"/>
      <c r="F154" s="919"/>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7"/>
      <c r="B155" s="918"/>
      <c r="C155" s="918"/>
      <c r="D155" s="918"/>
      <c r="E155" s="918"/>
      <c r="F155" s="919"/>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7"/>
      <c r="B156" s="918"/>
      <c r="C156" s="918"/>
      <c r="D156" s="918"/>
      <c r="E156" s="918"/>
      <c r="F156" s="919"/>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7"/>
      <c r="B157" s="918"/>
      <c r="C157" s="918"/>
      <c r="D157" s="918"/>
      <c r="E157" s="918"/>
      <c r="F157" s="919"/>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7"/>
      <c r="B158" s="918"/>
      <c r="C158" s="918"/>
      <c r="D158" s="918"/>
      <c r="E158" s="918"/>
      <c r="F158" s="919"/>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0"/>
      <c r="B159" s="921"/>
      <c r="C159" s="921"/>
      <c r="D159" s="921"/>
      <c r="E159" s="921"/>
      <c r="F159" s="922"/>
      <c r="G159" s="905" t="s">
        <v>22</v>
      </c>
      <c r="H159" s="906"/>
      <c r="I159" s="906"/>
      <c r="J159" s="906"/>
      <c r="K159" s="906"/>
      <c r="L159" s="907"/>
      <c r="M159" s="908"/>
      <c r="N159" s="908"/>
      <c r="O159" s="908"/>
      <c r="P159" s="908"/>
      <c r="Q159" s="908"/>
      <c r="R159" s="908"/>
      <c r="S159" s="908"/>
      <c r="T159" s="908"/>
      <c r="U159" s="908"/>
      <c r="V159" s="908"/>
      <c r="W159" s="908"/>
      <c r="X159" s="909"/>
      <c r="Y159" s="910">
        <f>SUM(Y149:AB158)</f>
        <v>0</v>
      </c>
      <c r="Z159" s="911"/>
      <c r="AA159" s="911"/>
      <c r="AB159" s="912"/>
      <c r="AC159" s="905" t="s">
        <v>22</v>
      </c>
      <c r="AD159" s="906"/>
      <c r="AE159" s="906"/>
      <c r="AF159" s="906"/>
      <c r="AG159" s="906"/>
      <c r="AH159" s="907"/>
      <c r="AI159" s="908"/>
      <c r="AJ159" s="908"/>
      <c r="AK159" s="908"/>
      <c r="AL159" s="908"/>
      <c r="AM159" s="908"/>
      <c r="AN159" s="908"/>
      <c r="AO159" s="908"/>
      <c r="AP159" s="908"/>
      <c r="AQ159" s="908"/>
      <c r="AR159" s="908"/>
      <c r="AS159" s="908"/>
      <c r="AT159" s="909"/>
      <c r="AU159" s="910">
        <f>SUM(AU149:AX158)</f>
        <v>0</v>
      </c>
      <c r="AV159" s="911"/>
      <c r="AW159" s="911"/>
      <c r="AX159" s="913"/>
    </row>
    <row r="160" spans="1:50" s="39" customFormat="1" ht="24.75" customHeight="1" thickBot="1" x14ac:dyDescent="0.2"/>
    <row r="161" spans="1:50" ht="30" customHeight="1" x14ac:dyDescent="0.15">
      <c r="A161" s="923" t="s">
        <v>32</v>
      </c>
      <c r="B161" s="924"/>
      <c r="C161" s="924"/>
      <c r="D161" s="924"/>
      <c r="E161" s="924"/>
      <c r="F161" s="925"/>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9"/>
    </row>
    <row r="162" spans="1:50" ht="24.75" customHeight="1" x14ac:dyDescent="0.15">
      <c r="A162" s="917"/>
      <c r="B162" s="918"/>
      <c r="C162" s="918"/>
      <c r="D162" s="918"/>
      <c r="E162" s="918"/>
      <c r="F162" s="919"/>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4"/>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7"/>
      <c r="B163" s="918"/>
      <c r="C163" s="918"/>
      <c r="D163" s="918"/>
      <c r="E163" s="918"/>
      <c r="F163" s="919"/>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1"/>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7"/>
      <c r="B164" s="918"/>
      <c r="C164" s="918"/>
      <c r="D164" s="918"/>
      <c r="E164" s="918"/>
      <c r="F164" s="919"/>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7"/>
      <c r="B165" s="918"/>
      <c r="C165" s="918"/>
      <c r="D165" s="918"/>
      <c r="E165" s="918"/>
      <c r="F165" s="919"/>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7"/>
      <c r="B166" s="918"/>
      <c r="C166" s="918"/>
      <c r="D166" s="918"/>
      <c r="E166" s="918"/>
      <c r="F166" s="919"/>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7"/>
      <c r="B167" s="918"/>
      <c r="C167" s="918"/>
      <c r="D167" s="918"/>
      <c r="E167" s="918"/>
      <c r="F167" s="919"/>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7"/>
      <c r="B168" s="918"/>
      <c r="C168" s="918"/>
      <c r="D168" s="918"/>
      <c r="E168" s="918"/>
      <c r="F168" s="919"/>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7"/>
      <c r="B169" s="918"/>
      <c r="C169" s="918"/>
      <c r="D169" s="918"/>
      <c r="E169" s="918"/>
      <c r="F169" s="919"/>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7"/>
      <c r="B170" s="918"/>
      <c r="C170" s="918"/>
      <c r="D170" s="918"/>
      <c r="E170" s="918"/>
      <c r="F170" s="919"/>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7"/>
      <c r="B171" s="918"/>
      <c r="C171" s="918"/>
      <c r="D171" s="918"/>
      <c r="E171" s="918"/>
      <c r="F171" s="919"/>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7"/>
      <c r="B172" s="918"/>
      <c r="C172" s="918"/>
      <c r="D172" s="918"/>
      <c r="E172" s="918"/>
      <c r="F172" s="919"/>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7"/>
      <c r="B173" s="918"/>
      <c r="C173" s="918"/>
      <c r="D173" s="918"/>
      <c r="E173" s="918"/>
      <c r="F173" s="919"/>
      <c r="G173" s="699" t="s">
        <v>22</v>
      </c>
      <c r="H173" s="700"/>
      <c r="I173" s="700"/>
      <c r="J173" s="700"/>
      <c r="K173" s="700"/>
      <c r="L173" s="701"/>
      <c r="M173" s="702"/>
      <c r="N173" s="702"/>
      <c r="O173" s="702"/>
      <c r="P173" s="702"/>
      <c r="Q173" s="702"/>
      <c r="R173" s="702"/>
      <c r="S173" s="702"/>
      <c r="T173" s="702"/>
      <c r="U173" s="702"/>
      <c r="V173" s="702"/>
      <c r="W173" s="702"/>
      <c r="X173" s="703"/>
      <c r="Y173" s="704">
        <f>SUM(Y163:AB172)</f>
        <v>0</v>
      </c>
      <c r="Z173" s="705"/>
      <c r="AA173" s="705"/>
      <c r="AB173" s="706"/>
      <c r="AC173" s="699" t="s">
        <v>22</v>
      </c>
      <c r="AD173" s="700"/>
      <c r="AE173" s="700"/>
      <c r="AF173" s="700"/>
      <c r="AG173" s="700"/>
      <c r="AH173" s="701"/>
      <c r="AI173" s="702"/>
      <c r="AJ173" s="702"/>
      <c r="AK173" s="702"/>
      <c r="AL173" s="702"/>
      <c r="AM173" s="702"/>
      <c r="AN173" s="702"/>
      <c r="AO173" s="702"/>
      <c r="AP173" s="702"/>
      <c r="AQ173" s="702"/>
      <c r="AR173" s="702"/>
      <c r="AS173" s="702"/>
      <c r="AT173" s="703"/>
      <c r="AU173" s="704">
        <f>SUM(AU163:AX172)</f>
        <v>0</v>
      </c>
      <c r="AV173" s="705"/>
      <c r="AW173" s="705"/>
      <c r="AX173" s="707"/>
    </row>
    <row r="174" spans="1:50" ht="30" customHeight="1" x14ac:dyDescent="0.15">
      <c r="A174" s="917"/>
      <c r="B174" s="918"/>
      <c r="C174" s="918"/>
      <c r="D174" s="918"/>
      <c r="E174" s="918"/>
      <c r="F174" s="919"/>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9"/>
    </row>
    <row r="175" spans="1:50" ht="25.5" customHeight="1" x14ac:dyDescent="0.15">
      <c r="A175" s="917"/>
      <c r="B175" s="918"/>
      <c r="C175" s="918"/>
      <c r="D175" s="918"/>
      <c r="E175" s="918"/>
      <c r="F175" s="919"/>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4"/>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7"/>
      <c r="B176" s="918"/>
      <c r="C176" s="918"/>
      <c r="D176" s="918"/>
      <c r="E176" s="918"/>
      <c r="F176" s="919"/>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1"/>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7"/>
      <c r="B177" s="918"/>
      <c r="C177" s="918"/>
      <c r="D177" s="918"/>
      <c r="E177" s="918"/>
      <c r="F177" s="919"/>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7"/>
      <c r="B178" s="918"/>
      <c r="C178" s="918"/>
      <c r="D178" s="918"/>
      <c r="E178" s="918"/>
      <c r="F178" s="919"/>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7"/>
      <c r="B179" s="918"/>
      <c r="C179" s="918"/>
      <c r="D179" s="918"/>
      <c r="E179" s="918"/>
      <c r="F179" s="919"/>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7"/>
      <c r="B180" s="918"/>
      <c r="C180" s="918"/>
      <c r="D180" s="918"/>
      <c r="E180" s="918"/>
      <c r="F180" s="919"/>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7"/>
      <c r="B181" s="918"/>
      <c r="C181" s="918"/>
      <c r="D181" s="918"/>
      <c r="E181" s="918"/>
      <c r="F181" s="919"/>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7"/>
      <c r="B182" s="918"/>
      <c r="C182" s="918"/>
      <c r="D182" s="918"/>
      <c r="E182" s="918"/>
      <c r="F182" s="919"/>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7"/>
      <c r="B183" s="918"/>
      <c r="C183" s="918"/>
      <c r="D183" s="918"/>
      <c r="E183" s="918"/>
      <c r="F183" s="919"/>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7"/>
      <c r="B184" s="918"/>
      <c r="C184" s="918"/>
      <c r="D184" s="918"/>
      <c r="E184" s="918"/>
      <c r="F184" s="919"/>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7"/>
      <c r="B185" s="918"/>
      <c r="C185" s="918"/>
      <c r="D185" s="918"/>
      <c r="E185" s="918"/>
      <c r="F185" s="919"/>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7"/>
      <c r="B186" s="918"/>
      <c r="C186" s="918"/>
      <c r="D186" s="918"/>
      <c r="E186" s="918"/>
      <c r="F186" s="919"/>
      <c r="G186" s="699" t="s">
        <v>22</v>
      </c>
      <c r="H186" s="700"/>
      <c r="I186" s="700"/>
      <c r="J186" s="700"/>
      <c r="K186" s="700"/>
      <c r="L186" s="701"/>
      <c r="M186" s="702"/>
      <c r="N186" s="702"/>
      <c r="O186" s="702"/>
      <c r="P186" s="702"/>
      <c r="Q186" s="702"/>
      <c r="R186" s="702"/>
      <c r="S186" s="702"/>
      <c r="T186" s="702"/>
      <c r="U186" s="702"/>
      <c r="V186" s="702"/>
      <c r="W186" s="702"/>
      <c r="X186" s="703"/>
      <c r="Y186" s="704">
        <f>SUM(Y176:AB185)</f>
        <v>0</v>
      </c>
      <c r="Z186" s="705"/>
      <c r="AA186" s="705"/>
      <c r="AB186" s="706"/>
      <c r="AC186" s="699" t="s">
        <v>22</v>
      </c>
      <c r="AD186" s="700"/>
      <c r="AE186" s="700"/>
      <c r="AF186" s="700"/>
      <c r="AG186" s="700"/>
      <c r="AH186" s="701"/>
      <c r="AI186" s="702"/>
      <c r="AJ186" s="702"/>
      <c r="AK186" s="702"/>
      <c r="AL186" s="702"/>
      <c r="AM186" s="702"/>
      <c r="AN186" s="702"/>
      <c r="AO186" s="702"/>
      <c r="AP186" s="702"/>
      <c r="AQ186" s="702"/>
      <c r="AR186" s="702"/>
      <c r="AS186" s="702"/>
      <c r="AT186" s="703"/>
      <c r="AU186" s="704">
        <f>SUM(AU176:AX185)</f>
        <v>0</v>
      </c>
      <c r="AV186" s="705"/>
      <c r="AW186" s="705"/>
      <c r="AX186" s="707"/>
    </row>
    <row r="187" spans="1:50" ht="30" customHeight="1" x14ac:dyDescent="0.15">
      <c r="A187" s="917"/>
      <c r="B187" s="918"/>
      <c r="C187" s="918"/>
      <c r="D187" s="918"/>
      <c r="E187" s="918"/>
      <c r="F187" s="919"/>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9"/>
    </row>
    <row r="188" spans="1:50" ht="24.75" customHeight="1" x14ac:dyDescent="0.15">
      <c r="A188" s="917"/>
      <c r="B188" s="918"/>
      <c r="C188" s="918"/>
      <c r="D188" s="918"/>
      <c r="E188" s="918"/>
      <c r="F188" s="919"/>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4"/>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7"/>
      <c r="B189" s="918"/>
      <c r="C189" s="918"/>
      <c r="D189" s="918"/>
      <c r="E189" s="918"/>
      <c r="F189" s="919"/>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1"/>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7"/>
      <c r="B190" s="918"/>
      <c r="C190" s="918"/>
      <c r="D190" s="918"/>
      <c r="E190" s="918"/>
      <c r="F190" s="919"/>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7"/>
      <c r="B191" s="918"/>
      <c r="C191" s="918"/>
      <c r="D191" s="918"/>
      <c r="E191" s="918"/>
      <c r="F191" s="919"/>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7"/>
      <c r="B192" s="918"/>
      <c r="C192" s="918"/>
      <c r="D192" s="918"/>
      <c r="E192" s="918"/>
      <c r="F192" s="919"/>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7"/>
      <c r="B193" s="918"/>
      <c r="C193" s="918"/>
      <c r="D193" s="918"/>
      <c r="E193" s="918"/>
      <c r="F193" s="919"/>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7"/>
      <c r="B194" s="918"/>
      <c r="C194" s="918"/>
      <c r="D194" s="918"/>
      <c r="E194" s="918"/>
      <c r="F194" s="919"/>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7"/>
      <c r="B195" s="918"/>
      <c r="C195" s="918"/>
      <c r="D195" s="918"/>
      <c r="E195" s="918"/>
      <c r="F195" s="919"/>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7"/>
      <c r="B196" s="918"/>
      <c r="C196" s="918"/>
      <c r="D196" s="918"/>
      <c r="E196" s="918"/>
      <c r="F196" s="919"/>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7"/>
      <c r="B197" s="918"/>
      <c r="C197" s="918"/>
      <c r="D197" s="918"/>
      <c r="E197" s="918"/>
      <c r="F197" s="919"/>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7"/>
      <c r="B198" s="918"/>
      <c r="C198" s="918"/>
      <c r="D198" s="918"/>
      <c r="E198" s="918"/>
      <c r="F198" s="919"/>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7"/>
      <c r="B199" s="918"/>
      <c r="C199" s="918"/>
      <c r="D199" s="918"/>
      <c r="E199" s="918"/>
      <c r="F199" s="919"/>
      <c r="G199" s="699" t="s">
        <v>22</v>
      </c>
      <c r="H199" s="700"/>
      <c r="I199" s="700"/>
      <c r="J199" s="700"/>
      <c r="K199" s="700"/>
      <c r="L199" s="701"/>
      <c r="M199" s="702"/>
      <c r="N199" s="702"/>
      <c r="O199" s="702"/>
      <c r="P199" s="702"/>
      <c r="Q199" s="702"/>
      <c r="R199" s="702"/>
      <c r="S199" s="702"/>
      <c r="T199" s="702"/>
      <c r="U199" s="702"/>
      <c r="V199" s="702"/>
      <c r="W199" s="702"/>
      <c r="X199" s="703"/>
      <c r="Y199" s="704">
        <f>SUM(Y189:AB198)</f>
        <v>0</v>
      </c>
      <c r="Z199" s="705"/>
      <c r="AA199" s="705"/>
      <c r="AB199" s="706"/>
      <c r="AC199" s="699" t="s">
        <v>22</v>
      </c>
      <c r="AD199" s="700"/>
      <c r="AE199" s="700"/>
      <c r="AF199" s="700"/>
      <c r="AG199" s="700"/>
      <c r="AH199" s="701"/>
      <c r="AI199" s="702"/>
      <c r="AJ199" s="702"/>
      <c r="AK199" s="702"/>
      <c r="AL199" s="702"/>
      <c r="AM199" s="702"/>
      <c r="AN199" s="702"/>
      <c r="AO199" s="702"/>
      <c r="AP199" s="702"/>
      <c r="AQ199" s="702"/>
      <c r="AR199" s="702"/>
      <c r="AS199" s="702"/>
      <c r="AT199" s="703"/>
      <c r="AU199" s="704">
        <f>SUM(AU189:AX198)</f>
        <v>0</v>
      </c>
      <c r="AV199" s="705"/>
      <c r="AW199" s="705"/>
      <c r="AX199" s="707"/>
    </row>
    <row r="200" spans="1:50" ht="30" customHeight="1" x14ac:dyDescent="0.15">
      <c r="A200" s="917"/>
      <c r="B200" s="918"/>
      <c r="C200" s="918"/>
      <c r="D200" s="918"/>
      <c r="E200" s="918"/>
      <c r="F200" s="919"/>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9"/>
    </row>
    <row r="201" spans="1:50" ht="24.75" customHeight="1" x14ac:dyDescent="0.15">
      <c r="A201" s="917"/>
      <c r="B201" s="918"/>
      <c r="C201" s="918"/>
      <c r="D201" s="918"/>
      <c r="E201" s="918"/>
      <c r="F201" s="919"/>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4"/>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7"/>
      <c r="B202" s="918"/>
      <c r="C202" s="918"/>
      <c r="D202" s="918"/>
      <c r="E202" s="918"/>
      <c r="F202" s="919"/>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1"/>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7"/>
      <c r="B203" s="918"/>
      <c r="C203" s="918"/>
      <c r="D203" s="918"/>
      <c r="E203" s="918"/>
      <c r="F203" s="919"/>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7"/>
      <c r="B204" s="918"/>
      <c r="C204" s="918"/>
      <c r="D204" s="918"/>
      <c r="E204" s="918"/>
      <c r="F204" s="919"/>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7"/>
      <c r="B205" s="918"/>
      <c r="C205" s="918"/>
      <c r="D205" s="918"/>
      <c r="E205" s="918"/>
      <c r="F205" s="919"/>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7"/>
      <c r="B206" s="918"/>
      <c r="C206" s="918"/>
      <c r="D206" s="918"/>
      <c r="E206" s="918"/>
      <c r="F206" s="919"/>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7"/>
      <c r="B207" s="918"/>
      <c r="C207" s="918"/>
      <c r="D207" s="918"/>
      <c r="E207" s="918"/>
      <c r="F207" s="919"/>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7"/>
      <c r="B208" s="918"/>
      <c r="C208" s="918"/>
      <c r="D208" s="918"/>
      <c r="E208" s="918"/>
      <c r="F208" s="919"/>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7"/>
      <c r="B209" s="918"/>
      <c r="C209" s="918"/>
      <c r="D209" s="918"/>
      <c r="E209" s="918"/>
      <c r="F209" s="919"/>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7"/>
      <c r="B210" s="918"/>
      <c r="C210" s="918"/>
      <c r="D210" s="918"/>
      <c r="E210" s="918"/>
      <c r="F210" s="919"/>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7"/>
      <c r="B211" s="918"/>
      <c r="C211" s="918"/>
      <c r="D211" s="918"/>
      <c r="E211" s="918"/>
      <c r="F211" s="919"/>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0"/>
      <c r="B212" s="921"/>
      <c r="C212" s="921"/>
      <c r="D212" s="921"/>
      <c r="E212" s="921"/>
      <c r="F212" s="922"/>
      <c r="G212" s="905" t="s">
        <v>22</v>
      </c>
      <c r="H212" s="906"/>
      <c r="I212" s="906"/>
      <c r="J212" s="906"/>
      <c r="K212" s="906"/>
      <c r="L212" s="907"/>
      <c r="M212" s="908"/>
      <c r="N212" s="908"/>
      <c r="O212" s="908"/>
      <c r="P212" s="908"/>
      <c r="Q212" s="908"/>
      <c r="R212" s="908"/>
      <c r="S212" s="908"/>
      <c r="T212" s="908"/>
      <c r="U212" s="908"/>
      <c r="V212" s="908"/>
      <c r="W212" s="908"/>
      <c r="X212" s="909"/>
      <c r="Y212" s="910">
        <f>SUM(Y202:AB211)</f>
        <v>0</v>
      </c>
      <c r="Z212" s="911"/>
      <c r="AA212" s="911"/>
      <c r="AB212" s="912"/>
      <c r="AC212" s="905" t="s">
        <v>22</v>
      </c>
      <c r="AD212" s="906"/>
      <c r="AE212" s="906"/>
      <c r="AF212" s="906"/>
      <c r="AG212" s="906"/>
      <c r="AH212" s="907"/>
      <c r="AI212" s="908"/>
      <c r="AJ212" s="908"/>
      <c r="AK212" s="908"/>
      <c r="AL212" s="908"/>
      <c r="AM212" s="908"/>
      <c r="AN212" s="908"/>
      <c r="AO212" s="908"/>
      <c r="AP212" s="908"/>
      <c r="AQ212" s="908"/>
      <c r="AR212" s="908"/>
      <c r="AS212" s="908"/>
      <c r="AT212" s="909"/>
      <c r="AU212" s="910">
        <f>SUM(AU202:AX211)</f>
        <v>0</v>
      </c>
      <c r="AV212" s="911"/>
      <c r="AW212" s="911"/>
      <c r="AX212" s="913"/>
    </row>
    <row r="213" spans="1:50" s="39" customFormat="1" ht="24.75" customHeight="1" thickBot="1" x14ac:dyDescent="0.2"/>
    <row r="214" spans="1:50" ht="30" customHeight="1" x14ac:dyDescent="0.15">
      <c r="A214" s="914" t="s">
        <v>32</v>
      </c>
      <c r="B214" s="915"/>
      <c r="C214" s="915"/>
      <c r="D214" s="915"/>
      <c r="E214" s="915"/>
      <c r="F214" s="916"/>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9"/>
    </row>
    <row r="215" spans="1:50" ht="24.75" customHeight="1" x14ac:dyDescent="0.15">
      <c r="A215" s="917"/>
      <c r="B215" s="918"/>
      <c r="C215" s="918"/>
      <c r="D215" s="918"/>
      <c r="E215" s="918"/>
      <c r="F215" s="919"/>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4"/>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7"/>
      <c r="B216" s="918"/>
      <c r="C216" s="918"/>
      <c r="D216" s="918"/>
      <c r="E216" s="918"/>
      <c r="F216" s="919"/>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1"/>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7"/>
      <c r="B217" s="918"/>
      <c r="C217" s="918"/>
      <c r="D217" s="918"/>
      <c r="E217" s="918"/>
      <c r="F217" s="919"/>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7"/>
      <c r="B218" s="918"/>
      <c r="C218" s="918"/>
      <c r="D218" s="918"/>
      <c r="E218" s="918"/>
      <c r="F218" s="919"/>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7"/>
      <c r="B219" s="918"/>
      <c r="C219" s="918"/>
      <c r="D219" s="918"/>
      <c r="E219" s="918"/>
      <c r="F219" s="919"/>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7"/>
      <c r="B220" s="918"/>
      <c r="C220" s="918"/>
      <c r="D220" s="918"/>
      <c r="E220" s="918"/>
      <c r="F220" s="919"/>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7"/>
      <c r="B221" s="918"/>
      <c r="C221" s="918"/>
      <c r="D221" s="918"/>
      <c r="E221" s="918"/>
      <c r="F221" s="919"/>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7"/>
      <c r="B222" s="918"/>
      <c r="C222" s="918"/>
      <c r="D222" s="918"/>
      <c r="E222" s="918"/>
      <c r="F222" s="919"/>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7"/>
      <c r="B223" s="918"/>
      <c r="C223" s="918"/>
      <c r="D223" s="918"/>
      <c r="E223" s="918"/>
      <c r="F223" s="919"/>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7"/>
      <c r="B224" s="918"/>
      <c r="C224" s="918"/>
      <c r="D224" s="918"/>
      <c r="E224" s="918"/>
      <c r="F224" s="919"/>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7"/>
      <c r="B225" s="918"/>
      <c r="C225" s="918"/>
      <c r="D225" s="918"/>
      <c r="E225" s="918"/>
      <c r="F225" s="919"/>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7"/>
      <c r="B226" s="918"/>
      <c r="C226" s="918"/>
      <c r="D226" s="918"/>
      <c r="E226" s="918"/>
      <c r="F226" s="919"/>
      <c r="G226" s="699" t="s">
        <v>22</v>
      </c>
      <c r="H226" s="700"/>
      <c r="I226" s="700"/>
      <c r="J226" s="700"/>
      <c r="K226" s="700"/>
      <c r="L226" s="701"/>
      <c r="M226" s="702"/>
      <c r="N226" s="702"/>
      <c r="O226" s="702"/>
      <c r="P226" s="702"/>
      <c r="Q226" s="702"/>
      <c r="R226" s="702"/>
      <c r="S226" s="702"/>
      <c r="T226" s="702"/>
      <c r="U226" s="702"/>
      <c r="V226" s="702"/>
      <c r="W226" s="702"/>
      <c r="X226" s="703"/>
      <c r="Y226" s="704">
        <f>SUM(Y216:AB225)</f>
        <v>0</v>
      </c>
      <c r="Z226" s="705"/>
      <c r="AA226" s="705"/>
      <c r="AB226" s="706"/>
      <c r="AC226" s="699" t="s">
        <v>22</v>
      </c>
      <c r="AD226" s="700"/>
      <c r="AE226" s="700"/>
      <c r="AF226" s="700"/>
      <c r="AG226" s="700"/>
      <c r="AH226" s="701"/>
      <c r="AI226" s="702"/>
      <c r="AJ226" s="702"/>
      <c r="AK226" s="702"/>
      <c r="AL226" s="702"/>
      <c r="AM226" s="702"/>
      <c r="AN226" s="702"/>
      <c r="AO226" s="702"/>
      <c r="AP226" s="702"/>
      <c r="AQ226" s="702"/>
      <c r="AR226" s="702"/>
      <c r="AS226" s="702"/>
      <c r="AT226" s="703"/>
      <c r="AU226" s="704">
        <f>SUM(AU216:AX225)</f>
        <v>0</v>
      </c>
      <c r="AV226" s="705"/>
      <c r="AW226" s="705"/>
      <c r="AX226" s="707"/>
    </row>
    <row r="227" spans="1:50" ht="30" customHeight="1" x14ac:dyDescent="0.15">
      <c r="A227" s="917"/>
      <c r="B227" s="918"/>
      <c r="C227" s="918"/>
      <c r="D227" s="918"/>
      <c r="E227" s="918"/>
      <c r="F227" s="919"/>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9"/>
    </row>
    <row r="228" spans="1:50" ht="25.5" customHeight="1" x14ac:dyDescent="0.15">
      <c r="A228" s="917"/>
      <c r="B228" s="918"/>
      <c r="C228" s="918"/>
      <c r="D228" s="918"/>
      <c r="E228" s="918"/>
      <c r="F228" s="919"/>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4"/>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7"/>
      <c r="B229" s="918"/>
      <c r="C229" s="918"/>
      <c r="D229" s="918"/>
      <c r="E229" s="918"/>
      <c r="F229" s="919"/>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1"/>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7"/>
      <c r="B230" s="918"/>
      <c r="C230" s="918"/>
      <c r="D230" s="918"/>
      <c r="E230" s="918"/>
      <c r="F230" s="919"/>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7"/>
      <c r="B231" s="918"/>
      <c r="C231" s="918"/>
      <c r="D231" s="918"/>
      <c r="E231" s="918"/>
      <c r="F231" s="919"/>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7"/>
      <c r="B232" s="918"/>
      <c r="C232" s="918"/>
      <c r="D232" s="918"/>
      <c r="E232" s="918"/>
      <c r="F232" s="919"/>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7"/>
      <c r="B233" s="918"/>
      <c r="C233" s="918"/>
      <c r="D233" s="918"/>
      <c r="E233" s="918"/>
      <c r="F233" s="919"/>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7"/>
      <c r="B234" s="918"/>
      <c r="C234" s="918"/>
      <c r="D234" s="918"/>
      <c r="E234" s="918"/>
      <c r="F234" s="919"/>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7"/>
      <c r="B235" s="918"/>
      <c r="C235" s="918"/>
      <c r="D235" s="918"/>
      <c r="E235" s="918"/>
      <c r="F235" s="919"/>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7"/>
      <c r="B236" s="918"/>
      <c r="C236" s="918"/>
      <c r="D236" s="918"/>
      <c r="E236" s="918"/>
      <c r="F236" s="919"/>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7"/>
      <c r="B237" s="918"/>
      <c r="C237" s="918"/>
      <c r="D237" s="918"/>
      <c r="E237" s="918"/>
      <c r="F237" s="919"/>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7"/>
      <c r="B238" s="918"/>
      <c r="C238" s="918"/>
      <c r="D238" s="918"/>
      <c r="E238" s="918"/>
      <c r="F238" s="919"/>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7"/>
      <c r="B239" s="918"/>
      <c r="C239" s="918"/>
      <c r="D239" s="918"/>
      <c r="E239" s="918"/>
      <c r="F239" s="919"/>
      <c r="G239" s="699" t="s">
        <v>22</v>
      </c>
      <c r="H239" s="700"/>
      <c r="I239" s="700"/>
      <c r="J239" s="700"/>
      <c r="K239" s="700"/>
      <c r="L239" s="701"/>
      <c r="M239" s="702"/>
      <c r="N239" s="702"/>
      <c r="O239" s="702"/>
      <c r="P239" s="702"/>
      <c r="Q239" s="702"/>
      <c r="R239" s="702"/>
      <c r="S239" s="702"/>
      <c r="T239" s="702"/>
      <c r="U239" s="702"/>
      <c r="V239" s="702"/>
      <c r="W239" s="702"/>
      <c r="X239" s="703"/>
      <c r="Y239" s="704">
        <f>SUM(Y229:AB238)</f>
        <v>0</v>
      </c>
      <c r="Z239" s="705"/>
      <c r="AA239" s="705"/>
      <c r="AB239" s="706"/>
      <c r="AC239" s="699" t="s">
        <v>22</v>
      </c>
      <c r="AD239" s="700"/>
      <c r="AE239" s="700"/>
      <c r="AF239" s="700"/>
      <c r="AG239" s="700"/>
      <c r="AH239" s="701"/>
      <c r="AI239" s="702"/>
      <c r="AJ239" s="702"/>
      <c r="AK239" s="702"/>
      <c r="AL239" s="702"/>
      <c r="AM239" s="702"/>
      <c r="AN239" s="702"/>
      <c r="AO239" s="702"/>
      <c r="AP239" s="702"/>
      <c r="AQ239" s="702"/>
      <c r="AR239" s="702"/>
      <c r="AS239" s="702"/>
      <c r="AT239" s="703"/>
      <c r="AU239" s="704">
        <f>SUM(AU229:AX238)</f>
        <v>0</v>
      </c>
      <c r="AV239" s="705"/>
      <c r="AW239" s="705"/>
      <c r="AX239" s="707"/>
    </row>
    <row r="240" spans="1:50" ht="30" customHeight="1" x14ac:dyDescent="0.15">
      <c r="A240" s="917"/>
      <c r="B240" s="918"/>
      <c r="C240" s="918"/>
      <c r="D240" s="918"/>
      <c r="E240" s="918"/>
      <c r="F240" s="919"/>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9"/>
    </row>
    <row r="241" spans="1:50" ht="24.75" customHeight="1" x14ac:dyDescent="0.15">
      <c r="A241" s="917"/>
      <c r="B241" s="918"/>
      <c r="C241" s="918"/>
      <c r="D241" s="918"/>
      <c r="E241" s="918"/>
      <c r="F241" s="919"/>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4"/>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7"/>
      <c r="B242" s="918"/>
      <c r="C242" s="918"/>
      <c r="D242" s="918"/>
      <c r="E242" s="918"/>
      <c r="F242" s="919"/>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1"/>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7"/>
      <c r="B243" s="918"/>
      <c r="C243" s="918"/>
      <c r="D243" s="918"/>
      <c r="E243" s="918"/>
      <c r="F243" s="919"/>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7"/>
      <c r="B244" s="918"/>
      <c r="C244" s="918"/>
      <c r="D244" s="918"/>
      <c r="E244" s="918"/>
      <c r="F244" s="919"/>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7"/>
      <c r="B245" s="918"/>
      <c r="C245" s="918"/>
      <c r="D245" s="918"/>
      <c r="E245" s="918"/>
      <c r="F245" s="919"/>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7"/>
      <c r="B246" s="918"/>
      <c r="C246" s="918"/>
      <c r="D246" s="918"/>
      <c r="E246" s="918"/>
      <c r="F246" s="919"/>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7"/>
      <c r="B247" s="918"/>
      <c r="C247" s="918"/>
      <c r="D247" s="918"/>
      <c r="E247" s="918"/>
      <c r="F247" s="919"/>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7"/>
      <c r="B248" s="918"/>
      <c r="C248" s="918"/>
      <c r="D248" s="918"/>
      <c r="E248" s="918"/>
      <c r="F248" s="919"/>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7"/>
      <c r="B249" s="918"/>
      <c r="C249" s="918"/>
      <c r="D249" s="918"/>
      <c r="E249" s="918"/>
      <c r="F249" s="919"/>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7"/>
      <c r="B250" s="918"/>
      <c r="C250" s="918"/>
      <c r="D250" s="918"/>
      <c r="E250" s="918"/>
      <c r="F250" s="919"/>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7"/>
      <c r="B251" s="918"/>
      <c r="C251" s="918"/>
      <c r="D251" s="918"/>
      <c r="E251" s="918"/>
      <c r="F251" s="919"/>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7"/>
      <c r="B252" s="918"/>
      <c r="C252" s="918"/>
      <c r="D252" s="918"/>
      <c r="E252" s="918"/>
      <c r="F252" s="919"/>
      <c r="G252" s="699" t="s">
        <v>22</v>
      </c>
      <c r="H252" s="700"/>
      <c r="I252" s="700"/>
      <c r="J252" s="700"/>
      <c r="K252" s="700"/>
      <c r="L252" s="701"/>
      <c r="M252" s="702"/>
      <c r="N252" s="702"/>
      <c r="O252" s="702"/>
      <c r="P252" s="702"/>
      <c r="Q252" s="702"/>
      <c r="R252" s="702"/>
      <c r="S252" s="702"/>
      <c r="T252" s="702"/>
      <c r="U252" s="702"/>
      <c r="V252" s="702"/>
      <c r="W252" s="702"/>
      <c r="X252" s="703"/>
      <c r="Y252" s="704">
        <f>SUM(Y242:AB251)</f>
        <v>0</v>
      </c>
      <c r="Z252" s="705"/>
      <c r="AA252" s="705"/>
      <c r="AB252" s="706"/>
      <c r="AC252" s="699" t="s">
        <v>22</v>
      </c>
      <c r="AD252" s="700"/>
      <c r="AE252" s="700"/>
      <c r="AF252" s="700"/>
      <c r="AG252" s="700"/>
      <c r="AH252" s="701"/>
      <c r="AI252" s="702"/>
      <c r="AJ252" s="702"/>
      <c r="AK252" s="702"/>
      <c r="AL252" s="702"/>
      <c r="AM252" s="702"/>
      <c r="AN252" s="702"/>
      <c r="AO252" s="702"/>
      <c r="AP252" s="702"/>
      <c r="AQ252" s="702"/>
      <c r="AR252" s="702"/>
      <c r="AS252" s="702"/>
      <c r="AT252" s="703"/>
      <c r="AU252" s="704">
        <f>SUM(AU242:AX251)</f>
        <v>0</v>
      </c>
      <c r="AV252" s="705"/>
      <c r="AW252" s="705"/>
      <c r="AX252" s="707"/>
    </row>
    <row r="253" spans="1:50" ht="30" customHeight="1" x14ac:dyDescent="0.15">
      <c r="A253" s="917"/>
      <c r="B253" s="918"/>
      <c r="C253" s="918"/>
      <c r="D253" s="918"/>
      <c r="E253" s="918"/>
      <c r="F253" s="919"/>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9"/>
    </row>
    <row r="254" spans="1:50" ht="24.75" customHeight="1" x14ac:dyDescent="0.15">
      <c r="A254" s="917"/>
      <c r="B254" s="918"/>
      <c r="C254" s="918"/>
      <c r="D254" s="918"/>
      <c r="E254" s="918"/>
      <c r="F254" s="919"/>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4"/>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7"/>
      <c r="B255" s="918"/>
      <c r="C255" s="918"/>
      <c r="D255" s="918"/>
      <c r="E255" s="918"/>
      <c r="F255" s="919"/>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1"/>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7"/>
      <c r="B256" s="918"/>
      <c r="C256" s="918"/>
      <c r="D256" s="918"/>
      <c r="E256" s="918"/>
      <c r="F256" s="919"/>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7"/>
      <c r="B257" s="918"/>
      <c r="C257" s="918"/>
      <c r="D257" s="918"/>
      <c r="E257" s="918"/>
      <c r="F257" s="919"/>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7"/>
      <c r="B258" s="918"/>
      <c r="C258" s="918"/>
      <c r="D258" s="918"/>
      <c r="E258" s="918"/>
      <c r="F258" s="919"/>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7"/>
      <c r="B259" s="918"/>
      <c r="C259" s="918"/>
      <c r="D259" s="918"/>
      <c r="E259" s="918"/>
      <c r="F259" s="919"/>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7"/>
      <c r="B260" s="918"/>
      <c r="C260" s="918"/>
      <c r="D260" s="918"/>
      <c r="E260" s="918"/>
      <c r="F260" s="919"/>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7"/>
      <c r="B261" s="918"/>
      <c r="C261" s="918"/>
      <c r="D261" s="918"/>
      <c r="E261" s="918"/>
      <c r="F261" s="919"/>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7"/>
      <c r="B262" s="918"/>
      <c r="C262" s="918"/>
      <c r="D262" s="918"/>
      <c r="E262" s="918"/>
      <c r="F262" s="919"/>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7"/>
      <c r="B263" s="918"/>
      <c r="C263" s="918"/>
      <c r="D263" s="918"/>
      <c r="E263" s="918"/>
      <c r="F263" s="919"/>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7"/>
      <c r="B264" s="918"/>
      <c r="C264" s="918"/>
      <c r="D264" s="918"/>
      <c r="E264" s="918"/>
      <c r="F264" s="919"/>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0"/>
      <c r="B265" s="921"/>
      <c r="C265" s="921"/>
      <c r="D265" s="921"/>
      <c r="E265" s="921"/>
      <c r="F265" s="922"/>
      <c r="G265" s="905" t="s">
        <v>22</v>
      </c>
      <c r="H265" s="906"/>
      <c r="I265" s="906"/>
      <c r="J265" s="906"/>
      <c r="K265" s="906"/>
      <c r="L265" s="907"/>
      <c r="M265" s="908"/>
      <c r="N265" s="908"/>
      <c r="O265" s="908"/>
      <c r="P265" s="908"/>
      <c r="Q265" s="908"/>
      <c r="R265" s="908"/>
      <c r="S265" s="908"/>
      <c r="T265" s="908"/>
      <c r="U265" s="908"/>
      <c r="V265" s="908"/>
      <c r="W265" s="908"/>
      <c r="X265" s="909"/>
      <c r="Y265" s="910">
        <f>SUM(Y255:AB264)</f>
        <v>0</v>
      </c>
      <c r="Z265" s="911"/>
      <c r="AA265" s="911"/>
      <c r="AB265" s="912"/>
      <c r="AC265" s="905" t="s">
        <v>22</v>
      </c>
      <c r="AD265" s="906"/>
      <c r="AE265" s="906"/>
      <c r="AF265" s="906"/>
      <c r="AG265" s="906"/>
      <c r="AH265" s="907"/>
      <c r="AI265" s="908"/>
      <c r="AJ265" s="908"/>
      <c r="AK265" s="908"/>
      <c r="AL265" s="908"/>
      <c r="AM265" s="908"/>
      <c r="AN265" s="908"/>
      <c r="AO265" s="908"/>
      <c r="AP265" s="908"/>
      <c r="AQ265" s="908"/>
      <c r="AR265" s="908"/>
      <c r="AS265" s="908"/>
      <c r="AT265" s="909"/>
      <c r="AU265" s="910">
        <f>SUM(AU255:AX264)</f>
        <v>0</v>
      </c>
      <c r="AV265" s="911"/>
      <c r="AW265" s="911"/>
      <c r="AX265" s="91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8">
        <v>1</v>
      </c>
      <c r="B4" s="928">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8">
        <v>2</v>
      </c>
      <c r="B5" s="928">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8">
        <v>3</v>
      </c>
      <c r="B6" s="928">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8">
        <v>4</v>
      </c>
      <c r="B7" s="928">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8">
        <v>5</v>
      </c>
      <c r="B8" s="928">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8">
        <v>6</v>
      </c>
      <c r="B9" s="928">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8">
        <v>7</v>
      </c>
      <c r="B10" s="928">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8">
        <v>8</v>
      </c>
      <c r="B11" s="928">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8">
        <v>9</v>
      </c>
      <c r="B12" s="928">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8">
        <v>10</v>
      </c>
      <c r="B13" s="928">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8">
        <v>11</v>
      </c>
      <c r="B14" s="928">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8">
        <v>12</v>
      </c>
      <c r="B15" s="928">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8">
        <v>13</v>
      </c>
      <c r="B16" s="928">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8">
        <v>14</v>
      </c>
      <c r="B17" s="928">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8">
        <v>15</v>
      </c>
      <c r="B18" s="928">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8">
        <v>16</v>
      </c>
      <c r="B19" s="928">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8">
        <v>17</v>
      </c>
      <c r="B20" s="928">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8">
        <v>18</v>
      </c>
      <c r="B21" s="928">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8">
        <v>19</v>
      </c>
      <c r="B22" s="928">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8">
        <v>20</v>
      </c>
      <c r="B23" s="928">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8">
        <v>21</v>
      </c>
      <c r="B24" s="928">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8">
        <v>22</v>
      </c>
      <c r="B25" s="928">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8">
        <v>23</v>
      </c>
      <c r="B26" s="928">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8">
        <v>24</v>
      </c>
      <c r="B27" s="928">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8">
        <v>25</v>
      </c>
      <c r="B28" s="928">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8">
        <v>26</v>
      </c>
      <c r="B29" s="928">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8">
        <v>27</v>
      </c>
      <c r="B30" s="928">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8">
        <v>28</v>
      </c>
      <c r="B31" s="928">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8">
        <v>29</v>
      </c>
      <c r="B32" s="928">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8">
        <v>30</v>
      </c>
      <c r="B33" s="928">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8">
        <v>1</v>
      </c>
      <c r="B37" s="928">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8">
        <v>2</v>
      </c>
      <c r="B38" s="928">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8">
        <v>3</v>
      </c>
      <c r="B39" s="928">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8">
        <v>4</v>
      </c>
      <c r="B40" s="928">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8">
        <v>5</v>
      </c>
      <c r="B41" s="928">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8">
        <v>6</v>
      </c>
      <c r="B42" s="928">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8">
        <v>7</v>
      </c>
      <c r="B43" s="928">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8">
        <v>8</v>
      </c>
      <c r="B44" s="928">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8">
        <v>9</v>
      </c>
      <c r="B45" s="928">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8">
        <v>10</v>
      </c>
      <c r="B46" s="928">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8">
        <v>11</v>
      </c>
      <c r="B47" s="928">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8">
        <v>12</v>
      </c>
      <c r="B48" s="928">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8">
        <v>13</v>
      </c>
      <c r="B49" s="928">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8">
        <v>14</v>
      </c>
      <c r="B50" s="928">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8">
        <v>15</v>
      </c>
      <c r="B51" s="928">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8">
        <v>16</v>
      </c>
      <c r="B52" s="928">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8">
        <v>17</v>
      </c>
      <c r="B53" s="928">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8">
        <v>18</v>
      </c>
      <c r="B54" s="928">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8">
        <v>19</v>
      </c>
      <c r="B55" s="928">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8">
        <v>20</v>
      </c>
      <c r="B56" s="928">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8">
        <v>21</v>
      </c>
      <c r="B57" s="928">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8">
        <v>22</v>
      </c>
      <c r="B58" s="928">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8">
        <v>23</v>
      </c>
      <c r="B59" s="928">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8">
        <v>24</v>
      </c>
      <c r="B60" s="928">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8">
        <v>25</v>
      </c>
      <c r="B61" s="928">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8">
        <v>26</v>
      </c>
      <c r="B62" s="928">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8">
        <v>27</v>
      </c>
      <c r="B63" s="928">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8">
        <v>28</v>
      </c>
      <c r="B64" s="928">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8">
        <v>29</v>
      </c>
      <c r="B65" s="928">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8">
        <v>30</v>
      </c>
      <c r="B66" s="928">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8">
        <v>1</v>
      </c>
      <c r="B70" s="928">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8">
        <v>2</v>
      </c>
      <c r="B71" s="928">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8">
        <v>3</v>
      </c>
      <c r="B72" s="928">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8">
        <v>4</v>
      </c>
      <c r="B73" s="928">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8">
        <v>5</v>
      </c>
      <c r="B74" s="928">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8">
        <v>6</v>
      </c>
      <c r="B75" s="928">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8">
        <v>7</v>
      </c>
      <c r="B76" s="928">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8">
        <v>8</v>
      </c>
      <c r="B77" s="928">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8">
        <v>9</v>
      </c>
      <c r="B78" s="928">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8">
        <v>10</v>
      </c>
      <c r="B79" s="928">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8">
        <v>11</v>
      </c>
      <c r="B80" s="928">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8">
        <v>12</v>
      </c>
      <c r="B81" s="928">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8">
        <v>13</v>
      </c>
      <c r="B82" s="928">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8">
        <v>14</v>
      </c>
      <c r="B83" s="928">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8">
        <v>15</v>
      </c>
      <c r="B84" s="928">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8">
        <v>16</v>
      </c>
      <c r="B85" s="928">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8">
        <v>17</v>
      </c>
      <c r="B86" s="928">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8">
        <v>18</v>
      </c>
      <c r="B87" s="928">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8">
        <v>19</v>
      </c>
      <c r="B88" s="928">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8">
        <v>20</v>
      </c>
      <c r="B89" s="928">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8">
        <v>21</v>
      </c>
      <c r="B90" s="928">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8">
        <v>22</v>
      </c>
      <c r="B91" s="928">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8">
        <v>23</v>
      </c>
      <c r="B92" s="928">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8">
        <v>24</v>
      </c>
      <c r="B93" s="928">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8">
        <v>25</v>
      </c>
      <c r="B94" s="928">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8">
        <v>26</v>
      </c>
      <c r="B95" s="928">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8">
        <v>27</v>
      </c>
      <c r="B96" s="928">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8">
        <v>28</v>
      </c>
      <c r="B97" s="928">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8">
        <v>29</v>
      </c>
      <c r="B98" s="928">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8">
        <v>30</v>
      </c>
      <c r="B99" s="928">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8">
        <v>1</v>
      </c>
      <c r="B103" s="928">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8">
        <v>2</v>
      </c>
      <c r="B104" s="928">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8">
        <v>3</v>
      </c>
      <c r="B105" s="928">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8">
        <v>4</v>
      </c>
      <c r="B106" s="928">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8">
        <v>5</v>
      </c>
      <c r="B107" s="928">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8">
        <v>6</v>
      </c>
      <c r="B108" s="928">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8">
        <v>7</v>
      </c>
      <c r="B109" s="928">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8">
        <v>8</v>
      </c>
      <c r="B110" s="928">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8">
        <v>9</v>
      </c>
      <c r="B111" s="928">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8">
        <v>10</v>
      </c>
      <c r="B112" s="928">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8">
        <v>11</v>
      </c>
      <c r="B113" s="928">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8">
        <v>12</v>
      </c>
      <c r="B114" s="928">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8">
        <v>13</v>
      </c>
      <c r="B115" s="928">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8">
        <v>14</v>
      </c>
      <c r="B116" s="928">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8">
        <v>15</v>
      </c>
      <c r="B117" s="928">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8">
        <v>16</v>
      </c>
      <c r="B118" s="928">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8">
        <v>17</v>
      </c>
      <c r="B119" s="928">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8">
        <v>18</v>
      </c>
      <c r="B120" s="928">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8">
        <v>19</v>
      </c>
      <c r="B121" s="928">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8">
        <v>20</v>
      </c>
      <c r="B122" s="928">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8">
        <v>21</v>
      </c>
      <c r="B123" s="928">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8">
        <v>22</v>
      </c>
      <c r="B124" s="928">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8">
        <v>23</v>
      </c>
      <c r="B125" s="928">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8">
        <v>24</v>
      </c>
      <c r="B126" s="928">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8">
        <v>25</v>
      </c>
      <c r="B127" s="928">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8">
        <v>26</v>
      </c>
      <c r="B128" s="928">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8">
        <v>27</v>
      </c>
      <c r="B129" s="928">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8">
        <v>28</v>
      </c>
      <c r="B130" s="928">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8">
        <v>29</v>
      </c>
      <c r="B131" s="928">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8">
        <v>30</v>
      </c>
      <c r="B132" s="928">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8">
        <v>1</v>
      </c>
      <c r="B136" s="928">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8">
        <v>2</v>
      </c>
      <c r="B137" s="928">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8">
        <v>3</v>
      </c>
      <c r="B138" s="928">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8">
        <v>4</v>
      </c>
      <c r="B139" s="928">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8">
        <v>5</v>
      </c>
      <c r="B140" s="928">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8">
        <v>6</v>
      </c>
      <c r="B141" s="928">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8">
        <v>7</v>
      </c>
      <c r="B142" s="928">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8">
        <v>8</v>
      </c>
      <c r="B143" s="928">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8">
        <v>9</v>
      </c>
      <c r="B144" s="928">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8">
        <v>10</v>
      </c>
      <c r="B145" s="928">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8">
        <v>11</v>
      </c>
      <c r="B146" s="928">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8">
        <v>12</v>
      </c>
      <c r="B147" s="928">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8">
        <v>13</v>
      </c>
      <c r="B148" s="928">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8">
        <v>14</v>
      </c>
      <c r="B149" s="928">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8">
        <v>15</v>
      </c>
      <c r="B150" s="928">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8">
        <v>16</v>
      </c>
      <c r="B151" s="928">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8">
        <v>17</v>
      </c>
      <c r="B152" s="928">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8">
        <v>18</v>
      </c>
      <c r="B153" s="928">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8">
        <v>19</v>
      </c>
      <c r="B154" s="928">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8">
        <v>20</v>
      </c>
      <c r="B155" s="928">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8">
        <v>21</v>
      </c>
      <c r="B156" s="928">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8">
        <v>22</v>
      </c>
      <c r="B157" s="928">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8">
        <v>23</v>
      </c>
      <c r="B158" s="928">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8">
        <v>24</v>
      </c>
      <c r="B159" s="928">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8">
        <v>25</v>
      </c>
      <c r="B160" s="928">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8">
        <v>26</v>
      </c>
      <c r="B161" s="928">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8">
        <v>27</v>
      </c>
      <c r="B162" s="928">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8">
        <v>28</v>
      </c>
      <c r="B163" s="928">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8">
        <v>29</v>
      </c>
      <c r="B164" s="928">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8">
        <v>30</v>
      </c>
      <c r="B165" s="928">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8">
        <v>1</v>
      </c>
      <c r="B169" s="928">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8">
        <v>2</v>
      </c>
      <c r="B170" s="928">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8">
        <v>3</v>
      </c>
      <c r="B171" s="928">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8">
        <v>4</v>
      </c>
      <c r="B172" s="928">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8">
        <v>5</v>
      </c>
      <c r="B173" s="928">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8">
        <v>6</v>
      </c>
      <c r="B174" s="928">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8">
        <v>7</v>
      </c>
      <c r="B175" s="928">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8">
        <v>8</v>
      </c>
      <c r="B176" s="928">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8">
        <v>9</v>
      </c>
      <c r="B177" s="928">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8">
        <v>10</v>
      </c>
      <c r="B178" s="928">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8">
        <v>11</v>
      </c>
      <c r="B179" s="928">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8">
        <v>12</v>
      </c>
      <c r="B180" s="928">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8">
        <v>13</v>
      </c>
      <c r="B181" s="928">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8">
        <v>14</v>
      </c>
      <c r="B182" s="928">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8">
        <v>15</v>
      </c>
      <c r="B183" s="928">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8">
        <v>16</v>
      </c>
      <c r="B184" s="928">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8">
        <v>17</v>
      </c>
      <c r="B185" s="928">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8">
        <v>18</v>
      </c>
      <c r="B186" s="928">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8">
        <v>19</v>
      </c>
      <c r="B187" s="928">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8">
        <v>20</v>
      </c>
      <c r="B188" s="928">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8">
        <v>21</v>
      </c>
      <c r="B189" s="928">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8">
        <v>22</v>
      </c>
      <c r="B190" s="928">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8">
        <v>23</v>
      </c>
      <c r="B191" s="928">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8">
        <v>24</v>
      </c>
      <c r="B192" s="928">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8">
        <v>25</v>
      </c>
      <c r="B193" s="928">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8">
        <v>26</v>
      </c>
      <c r="B194" s="928">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8">
        <v>27</v>
      </c>
      <c r="B195" s="928">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8">
        <v>28</v>
      </c>
      <c r="B196" s="928">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8">
        <v>29</v>
      </c>
      <c r="B197" s="928">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8">
        <v>30</v>
      </c>
      <c r="B198" s="928">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8">
        <v>1</v>
      </c>
      <c r="B202" s="928">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8">
        <v>2</v>
      </c>
      <c r="B203" s="928">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8">
        <v>3</v>
      </c>
      <c r="B204" s="928">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8">
        <v>4</v>
      </c>
      <c r="B205" s="928">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8">
        <v>5</v>
      </c>
      <c r="B206" s="928">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8">
        <v>6</v>
      </c>
      <c r="B207" s="928">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8">
        <v>7</v>
      </c>
      <c r="B208" s="928">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8">
        <v>8</v>
      </c>
      <c r="B209" s="928">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8">
        <v>9</v>
      </c>
      <c r="B210" s="928">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8">
        <v>10</v>
      </c>
      <c r="B211" s="928">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8">
        <v>11</v>
      </c>
      <c r="B212" s="928">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8">
        <v>12</v>
      </c>
      <c r="B213" s="928">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8">
        <v>13</v>
      </c>
      <c r="B214" s="928">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8">
        <v>14</v>
      </c>
      <c r="B215" s="928">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8">
        <v>15</v>
      </c>
      <c r="B216" s="928">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8">
        <v>16</v>
      </c>
      <c r="B217" s="928">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8">
        <v>17</v>
      </c>
      <c r="B218" s="928">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8">
        <v>18</v>
      </c>
      <c r="B219" s="928">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8">
        <v>19</v>
      </c>
      <c r="B220" s="928">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8">
        <v>20</v>
      </c>
      <c r="B221" s="928">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8">
        <v>21</v>
      </c>
      <c r="B222" s="928">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8">
        <v>22</v>
      </c>
      <c r="B223" s="928">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8">
        <v>23</v>
      </c>
      <c r="B224" s="928">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8">
        <v>24</v>
      </c>
      <c r="B225" s="928">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8">
        <v>25</v>
      </c>
      <c r="B226" s="928">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8">
        <v>26</v>
      </c>
      <c r="B227" s="928">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8">
        <v>27</v>
      </c>
      <c r="B228" s="928">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8">
        <v>28</v>
      </c>
      <c r="B229" s="928">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8">
        <v>29</v>
      </c>
      <c r="B230" s="928">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8">
        <v>30</v>
      </c>
      <c r="B231" s="928">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8">
        <v>1</v>
      </c>
      <c r="B235" s="928">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8">
        <v>2</v>
      </c>
      <c r="B236" s="928">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8">
        <v>3</v>
      </c>
      <c r="B237" s="928">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8">
        <v>4</v>
      </c>
      <c r="B238" s="928">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8">
        <v>5</v>
      </c>
      <c r="B239" s="928">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8">
        <v>6</v>
      </c>
      <c r="B240" s="928">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8">
        <v>7</v>
      </c>
      <c r="B241" s="928">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8">
        <v>8</v>
      </c>
      <c r="B242" s="928">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8">
        <v>9</v>
      </c>
      <c r="B243" s="928">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8">
        <v>10</v>
      </c>
      <c r="B244" s="928">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8">
        <v>11</v>
      </c>
      <c r="B245" s="928">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8">
        <v>12</v>
      </c>
      <c r="B246" s="928">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8">
        <v>13</v>
      </c>
      <c r="B247" s="928">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8">
        <v>14</v>
      </c>
      <c r="B248" s="928">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8">
        <v>15</v>
      </c>
      <c r="B249" s="928">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8">
        <v>16</v>
      </c>
      <c r="B250" s="928">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8">
        <v>17</v>
      </c>
      <c r="B251" s="928">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8">
        <v>18</v>
      </c>
      <c r="B252" s="928">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8">
        <v>19</v>
      </c>
      <c r="B253" s="928">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8">
        <v>20</v>
      </c>
      <c r="B254" s="928">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8">
        <v>21</v>
      </c>
      <c r="B255" s="928">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8">
        <v>22</v>
      </c>
      <c r="B256" s="928">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8">
        <v>23</v>
      </c>
      <c r="B257" s="928">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8">
        <v>24</v>
      </c>
      <c r="B258" s="928">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8">
        <v>25</v>
      </c>
      <c r="B259" s="928">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8">
        <v>26</v>
      </c>
      <c r="B260" s="928">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8">
        <v>27</v>
      </c>
      <c r="B261" s="928">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8">
        <v>28</v>
      </c>
      <c r="B262" s="928">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8">
        <v>29</v>
      </c>
      <c r="B263" s="928">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8">
        <v>30</v>
      </c>
      <c r="B264" s="928">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8">
        <v>1</v>
      </c>
      <c r="B268" s="928">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8">
        <v>2</v>
      </c>
      <c r="B269" s="928">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8">
        <v>3</v>
      </c>
      <c r="B270" s="928">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8">
        <v>4</v>
      </c>
      <c r="B271" s="928">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8">
        <v>5</v>
      </c>
      <c r="B272" s="928">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8">
        <v>6</v>
      </c>
      <c r="B273" s="928">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8">
        <v>7</v>
      </c>
      <c r="B274" s="928">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8">
        <v>8</v>
      </c>
      <c r="B275" s="928">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8">
        <v>9</v>
      </c>
      <c r="B276" s="928">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8">
        <v>10</v>
      </c>
      <c r="B277" s="928">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8">
        <v>11</v>
      </c>
      <c r="B278" s="928">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8">
        <v>12</v>
      </c>
      <c r="B279" s="928">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8">
        <v>13</v>
      </c>
      <c r="B280" s="928">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8">
        <v>14</v>
      </c>
      <c r="B281" s="928">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8">
        <v>15</v>
      </c>
      <c r="B282" s="928">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8">
        <v>16</v>
      </c>
      <c r="B283" s="928">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8">
        <v>17</v>
      </c>
      <c r="B284" s="928">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8">
        <v>18</v>
      </c>
      <c r="B285" s="928">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8">
        <v>19</v>
      </c>
      <c r="B286" s="928">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8">
        <v>20</v>
      </c>
      <c r="B287" s="928">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8">
        <v>21</v>
      </c>
      <c r="B288" s="928">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8">
        <v>22</v>
      </c>
      <c r="B289" s="928">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8">
        <v>23</v>
      </c>
      <c r="B290" s="928">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8">
        <v>24</v>
      </c>
      <c r="B291" s="928">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8">
        <v>25</v>
      </c>
      <c r="B292" s="928">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8">
        <v>26</v>
      </c>
      <c r="B293" s="928">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8">
        <v>27</v>
      </c>
      <c r="B294" s="928">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8">
        <v>28</v>
      </c>
      <c r="B295" s="928">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8">
        <v>29</v>
      </c>
      <c r="B296" s="928">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8">
        <v>30</v>
      </c>
      <c r="B297" s="928">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8">
        <v>1</v>
      </c>
      <c r="B301" s="928">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8">
        <v>2</v>
      </c>
      <c r="B302" s="928">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8">
        <v>3</v>
      </c>
      <c r="B303" s="928">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8">
        <v>4</v>
      </c>
      <c r="B304" s="928">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8">
        <v>5</v>
      </c>
      <c r="B305" s="928">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8">
        <v>6</v>
      </c>
      <c r="B306" s="928">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8">
        <v>7</v>
      </c>
      <c r="B307" s="928">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8">
        <v>8</v>
      </c>
      <c r="B308" s="928">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8">
        <v>9</v>
      </c>
      <c r="B309" s="928">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8">
        <v>10</v>
      </c>
      <c r="B310" s="928">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8">
        <v>11</v>
      </c>
      <c r="B311" s="928">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8">
        <v>12</v>
      </c>
      <c r="B312" s="928">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8">
        <v>13</v>
      </c>
      <c r="B313" s="928">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8">
        <v>14</v>
      </c>
      <c r="B314" s="928">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8">
        <v>15</v>
      </c>
      <c r="B315" s="928">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8">
        <v>16</v>
      </c>
      <c r="B316" s="928">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8">
        <v>17</v>
      </c>
      <c r="B317" s="928">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8">
        <v>18</v>
      </c>
      <c r="B318" s="928">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8">
        <v>19</v>
      </c>
      <c r="B319" s="928">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8">
        <v>20</v>
      </c>
      <c r="B320" s="928">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8">
        <v>21</v>
      </c>
      <c r="B321" s="928">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8">
        <v>22</v>
      </c>
      <c r="B322" s="928">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8">
        <v>23</v>
      </c>
      <c r="B323" s="928">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8">
        <v>24</v>
      </c>
      <c r="B324" s="928">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8">
        <v>25</v>
      </c>
      <c r="B325" s="928">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8">
        <v>26</v>
      </c>
      <c r="B326" s="928">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8">
        <v>27</v>
      </c>
      <c r="B327" s="928">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8">
        <v>28</v>
      </c>
      <c r="B328" s="928">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8">
        <v>29</v>
      </c>
      <c r="B329" s="928">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8">
        <v>30</v>
      </c>
      <c r="B330" s="928">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8">
        <v>1</v>
      </c>
      <c r="B334" s="928">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8">
        <v>2</v>
      </c>
      <c r="B335" s="928">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8">
        <v>3</v>
      </c>
      <c r="B336" s="928">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8">
        <v>4</v>
      </c>
      <c r="B337" s="928">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8">
        <v>5</v>
      </c>
      <c r="B338" s="928">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8">
        <v>6</v>
      </c>
      <c r="B339" s="928">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8">
        <v>7</v>
      </c>
      <c r="B340" s="928">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8">
        <v>8</v>
      </c>
      <c r="B341" s="928">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8">
        <v>9</v>
      </c>
      <c r="B342" s="928">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8">
        <v>10</v>
      </c>
      <c r="B343" s="928">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8">
        <v>11</v>
      </c>
      <c r="B344" s="928">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8">
        <v>12</v>
      </c>
      <c r="B345" s="928">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8">
        <v>13</v>
      </c>
      <c r="B346" s="928">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8">
        <v>14</v>
      </c>
      <c r="B347" s="928">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8">
        <v>15</v>
      </c>
      <c r="B348" s="928">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8">
        <v>16</v>
      </c>
      <c r="B349" s="928">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8">
        <v>17</v>
      </c>
      <c r="B350" s="928">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8">
        <v>18</v>
      </c>
      <c r="B351" s="928">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8">
        <v>19</v>
      </c>
      <c r="B352" s="928">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8">
        <v>20</v>
      </c>
      <c r="B353" s="928">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8">
        <v>21</v>
      </c>
      <c r="B354" s="928">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8">
        <v>22</v>
      </c>
      <c r="B355" s="928">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8">
        <v>23</v>
      </c>
      <c r="B356" s="928">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8">
        <v>24</v>
      </c>
      <c r="B357" s="928">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8">
        <v>25</v>
      </c>
      <c r="B358" s="928">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8">
        <v>26</v>
      </c>
      <c r="B359" s="928">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8">
        <v>27</v>
      </c>
      <c r="B360" s="928">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8">
        <v>28</v>
      </c>
      <c r="B361" s="928">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8">
        <v>29</v>
      </c>
      <c r="B362" s="928">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8">
        <v>30</v>
      </c>
      <c r="B363" s="928">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8">
        <v>1</v>
      </c>
      <c r="B367" s="928">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8">
        <v>2</v>
      </c>
      <c r="B368" s="928">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8">
        <v>3</v>
      </c>
      <c r="B369" s="928">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8">
        <v>4</v>
      </c>
      <c r="B370" s="928">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8">
        <v>5</v>
      </c>
      <c r="B371" s="928">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8">
        <v>6</v>
      </c>
      <c r="B372" s="928">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8">
        <v>7</v>
      </c>
      <c r="B373" s="928">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8">
        <v>8</v>
      </c>
      <c r="B374" s="928">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8">
        <v>9</v>
      </c>
      <c r="B375" s="928">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8">
        <v>10</v>
      </c>
      <c r="B376" s="928">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8">
        <v>11</v>
      </c>
      <c r="B377" s="928">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8">
        <v>12</v>
      </c>
      <c r="B378" s="928">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8">
        <v>13</v>
      </c>
      <c r="B379" s="928">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8">
        <v>14</v>
      </c>
      <c r="B380" s="928">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8">
        <v>15</v>
      </c>
      <c r="B381" s="928">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8">
        <v>16</v>
      </c>
      <c r="B382" s="928">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8">
        <v>17</v>
      </c>
      <c r="B383" s="928">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8">
        <v>18</v>
      </c>
      <c r="B384" s="928">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8">
        <v>19</v>
      </c>
      <c r="B385" s="928">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8">
        <v>20</v>
      </c>
      <c r="B386" s="928">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8">
        <v>21</v>
      </c>
      <c r="B387" s="928">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8">
        <v>22</v>
      </c>
      <c r="B388" s="928">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8">
        <v>23</v>
      </c>
      <c r="B389" s="928">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8">
        <v>24</v>
      </c>
      <c r="B390" s="928">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8">
        <v>25</v>
      </c>
      <c r="B391" s="928">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8">
        <v>26</v>
      </c>
      <c r="B392" s="928">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8">
        <v>27</v>
      </c>
      <c r="B393" s="928">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8">
        <v>28</v>
      </c>
      <c r="B394" s="928">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8">
        <v>29</v>
      </c>
      <c r="B395" s="928">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8">
        <v>30</v>
      </c>
      <c r="B396" s="928">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8">
        <v>1</v>
      </c>
      <c r="B400" s="928">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8">
        <v>2</v>
      </c>
      <c r="B401" s="928">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8">
        <v>3</v>
      </c>
      <c r="B402" s="928">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8">
        <v>4</v>
      </c>
      <c r="B403" s="928">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8">
        <v>5</v>
      </c>
      <c r="B404" s="928">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8">
        <v>6</v>
      </c>
      <c r="B405" s="928">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8">
        <v>7</v>
      </c>
      <c r="B406" s="928">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8">
        <v>8</v>
      </c>
      <c r="B407" s="928">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8">
        <v>9</v>
      </c>
      <c r="B408" s="928">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8">
        <v>10</v>
      </c>
      <c r="B409" s="928">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8">
        <v>11</v>
      </c>
      <c r="B410" s="928">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8">
        <v>12</v>
      </c>
      <c r="B411" s="928">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8">
        <v>13</v>
      </c>
      <c r="B412" s="928">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8">
        <v>14</v>
      </c>
      <c r="B413" s="928">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8">
        <v>15</v>
      </c>
      <c r="B414" s="928">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8">
        <v>16</v>
      </c>
      <c r="B415" s="928">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8">
        <v>17</v>
      </c>
      <c r="B416" s="928">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8">
        <v>18</v>
      </c>
      <c r="B417" s="928">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8">
        <v>19</v>
      </c>
      <c r="B418" s="928">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8">
        <v>20</v>
      </c>
      <c r="B419" s="928">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8">
        <v>21</v>
      </c>
      <c r="B420" s="928">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8">
        <v>22</v>
      </c>
      <c r="B421" s="928">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8">
        <v>23</v>
      </c>
      <c r="B422" s="928">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8">
        <v>24</v>
      </c>
      <c r="B423" s="928">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8">
        <v>25</v>
      </c>
      <c r="B424" s="928">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8">
        <v>26</v>
      </c>
      <c r="B425" s="928">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8">
        <v>27</v>
      </c>
      <c r="B426" s="928">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8">
        <v>28</v>
      </c>
      <c r="B427" s="928">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8">
        <v>29</v>
      </c>
      <c r="B428" s="928">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8">
        <v>30</v>
      </c>
      <c r="B429" s="928">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8">
        <v>1</v>
      </c>
      <c r="B433" s="928">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8">
        <v>2</v>
      </c>
      <c r="B434" s="928">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8">
        <v>3</v>
      </c>
      <c r="B435" s="928">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8">
        <v>4</v>
      </c>
      <c r="B436" s="928">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8">
        <v>5</v>
      </c>
      <c r="B437" s="928">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8">
        <v>6</v>
      </c>
      <c r="B438" s="928">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8">
        <v>7</v>
      </c>
      <c r="B439" s="928">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8">
        <v>8</v>
      </c>
      <c r="B440" s="928">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8">
        <v>9</v>
      </c>
      <c r="B441" s="928">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8">
        <v>10</v>
      </c>
      <c r="B442" s="928">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8">
        <v>11</v>
      </c>
      <c r="B443" s="928">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8">
        <v>12</v>
      </c>
      <c r="B444" s="928">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8">
        <v>13</v>
      </c>
      <c r="B445" s="928">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8">
        <v>14</v>
      </c>
      <c r="B446" s="928">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8">
        <v>15</v>
      </c>
      <c r="B447" s="928">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8">
        <v>16</v>
      </c>
      <c r="B448" s="928">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8">
        <v>17</v>
      </c>
      <c r="B449" s="928">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8">
        <v>18</v>
      </c>
      <c r="B450" s="928">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8">
        <v>19</v>
      </c>
      <c r="B451" s="928">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8">
        <v>20</v>
      </c>
      <c r="B452" s="928">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8">
        <v>21</v>
      </c>
      <c r="B453" s="928">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8">
        <v>22</v>
      </c>
      <c r="B454" s="928">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8">
        <v>23</v>
      </c>
      <c r="B455" s="928">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8">
        <v>24</v>
      </c>
      <c r="B456" s="928">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8">
        <v>25</v>
      </c>
      <c r="B457" s="928">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8">
        <v>26</v>
      </c>
      <c r="B458" s="928">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8">
        <v>27</v>
      </c>
      <c r="B459" s="928">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8">
        <v>28</v>
      </c>
      <c r="B460" s="928">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8">
        <v>29</v>
      </c>
      <c r="B461" s="928">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8">
        <v>30</v>
      </c>
      <c r="B462" s="928">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8">
        <v>1</v>
      </c>
      <c r="B466" s="928">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8">
        <v>2</v>
      </c>
      <c r="B467" s="928">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8">
        <v>3</v>
      </c>
      <c r="B468" s="928">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8">
        <v>4</v>
      </c>
      <c r="B469" s="928">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8">
        <v>5</v>
      </c>
      <c r="B470" s="928">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8">
        <v>6</v>
      </c>
      <c r="B471" s="928">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8">
        <v>7</v>
      </c>
      <c r="B472" s="928">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8">
        <v>8</v>
      </c>
      <c r="B473" s="928">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8">
        <v>9</v>
      </c>
      <c r="B474" s="928">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8">
        <v>10</v>
      </c>
      <c r="B475" s="928">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8">
        <v>11</v>
      </c>
      <c r="B476" s="928">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8">
        <v>12</v>
      </c>
      <c r="B477" s="928">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8">
        <v>13</v>
      </c>
      <c r="B478" s="928">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8">
        <v>14</v>
      </c>
      <c r="B479" s="928">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8">
        <v>15</v>
      </c>
      <c r="B480" s="928">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8">
        <v>16</v>
      </c>
      <c r="B481" s="928">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8">
        <v>17</v>
      </c>
      <c r="B482" s="928">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8">
        <v>18</v>
      </c>
      <c r="B483" s="928">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8">
        <v>19</v>
      </c>
      <c r="B484" s="928">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8">
        <v>20</v>
      </c>
      <c r="B485" s="928">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8">
        <v>21</v>
      </c>
      <c r="B486" s="928">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8">
        <v>22</v>
      </c>
      <c r="B487" s="928">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8">
        <v>23</v>
      </c>
      <c r="B488" s="928">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8">
        <v>24</v>
      </c>
      <c r="B489" s="928">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8">
        <v>25</v>
      </c>
      <c r="B490" s="928">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8">
        <v>26</v>
      </c>
      <c r="B491" s="928">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8">
        <v>27</v>
      </c>
      <c r="B492" s="928">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8">
        <v>28</v>
      </c>
      <c r="B493" s="928">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8">
        <v>29</v>
      </c>
      <c r="B494" s="928">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8">
        <v>30</v>
      </c>
      <c r="B495" s="928">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8">
        <v>1</v>
      </c>
      <c r="B499" s="928">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8">
        <v>2</v>
      </c>
      <c r="B500" s="928">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8">
        <v>3</v>
      </c>
      <c r="B501" s="928">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8">
        <v>4</v>
      </c>
      <c r="B502" s="928">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8">
        <v>5</v>
      </c>
      <c r="B503" s="928">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8">
        <v>6</v>
      </c>
      <c r="B504" s="928">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8">
        <v>7</v>
      </c>
      <c r="B505" s="928">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8">
        <v>8</v>
      </c>
      <c r="B506" s="928">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8">
        <v>9</v>
      </c>
      <c r="B507" s="928">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8">
        <v>10</v>
      </c>
      <c r="B508" s="928">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8">
        <v>11</v>
      </c>
      <c r="B509" s="928">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8">
        <v>12</v>
      </c>
      <c r="B510" s="928">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8">
        <v>13</v>
      </c>
      <c r="B511" s="928">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8">
        <v>14</v>
      </c>
      <c r="B512" s="928">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8">
        <v>15</v>
      </c>
      <c r="B513" s="928">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8">
        <v>16</v>
      </c>
      <c r="B514" s="928">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8">
        <v>17</v>
      </c>
      <c r="B515" s="928">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8">
        <v>18</v>
      </c>
      <c r="B516" s="928">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8">
        <v>19</v>
      </c>
      <c r="B517" s="928">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8">
        <v>20</v>
      </c>
      <c r="B518" s="928">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8">
        <v>21</v>
      </c>
      <c r="B519" s="928">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8">
        <v>22</v>
      </c>
      <c r="B520" s="928">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8">
        <v>23</v>
      </c>
      <c r="B521" s="928">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8">
        <v>24</v>
      </c>
      <c r="B522" s="928">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8">
        <v>25</v>
      </c>
      <c r="B523" s="928">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8">
        <v>26</v>
      </c>
      <c r="B524" s="928">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8">
        <v>27</v>
      </c>
      <c r="B525" s="928">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8">
        <v>28</v>
      </c>
      <c r="B526" s="928">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8">
        <v>29</v>
      </c>
      <c r="B527" s="928">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8">
        <v>30</v>
      </c>
      <c r="B528" s="928">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8">
        <v>1</v>
      </c>
      <c r="B532" s="928">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8">
        <v>2</v>
      </c>
      <c r="B533" s="928">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8">
        <v>3</v>
      </c>
      <c r="B534" s="928">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8">
        <v>4</v>
      </c>
      <c r="B535" s="928">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8">
        <v>5</v>
      </c>
      <c r="B536" s="928">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8">
        <v>6</v>
      </c>
      <c r="B537" s="928">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8">
        <v>7</v>
      </c>
      <c r="B538" s="928">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8">
        <v>8</v>
      </c>
      <c r="B539" s="928">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8">
        <v>9</v>
      </c>
      <c r="B540" s="928">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8">
        <v>10</v>
      </c>
      <c r="B541" s="928">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8">
        <v>11</v>
      </c>
      <c r="B542" s="928">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8">
        <v>12</v>
      </c>
      <c r="B543" s="928">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8">
        <v>13</v>
      </c>
      <c r="B544" s="928">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8">
        <v>14</v>
      </c>
      <c r="B545" s="928">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8">
        <v>15</v>
      </c>
      <c r="B546" s="928">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8">
        <v>16</v>
      </c>
      <c r="B547" s="928">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8">
        <v>17</v>
      </c>
      <c r="B548" s="928">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8">
        <v>18</v>
      </c>
      <c r="B549" s="928">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8">
        <v>19</v>
      </c>
      <c r="B550" s="928">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8">
        <v>20</v>
      </c>
      <c r="B551" s="928">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8">
        <v>21</v>
      </c>
      <c r="B552" s="928">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8">
        <v>22</v>
      </c>
      <c r="B553" s="928">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8">
        <v>23</v>
      </c>
      <c r="B554" s="928">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8">
        <v>24</v>
      </c>
      <c r="B555" s="928">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8">
        <v>25</v>
      </c>
      <c r="B556" s="928">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8">
        <v>26</v>
      </c>
      <c r="B557" s="928">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8">
        <v>27</v>
      </c>
      <c r="B558" s="928">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8">
        <v>28</v>
      </c>
      <c r="B559" s="928">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8">
        <v>29</v>
      </c>
      <c r="B560" s="928">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8">
        <v>30</v>
      </c>
      <c r="B561" s="928">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8">
        <v>1</v>
      </c>
      <c r="B565" s="928">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8">
        <v>2</v>
      </c>
      <c r="B566" s="928">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8">
        <v>3</v>
      </c>
      <c r="B567" s="928">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8">
        <v>4</v>
      </c>
      <c r="B568" s="928">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8">
        <v>5</v>
      </c>
      <c r="B569" s="928">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8">
        <v>6</v>
      </c>
      <c r="B570" s="928">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8">
        <v>7</v>
      </c>
      <c r="B571" s="928">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8">
        <v>8</v>
      </c>
      <c r="B572" s="928">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8">
        <v>9</v>
      </c>
      <c r="B573" s="928">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8">
        <v>10</v>
      </c>
      <c r="B574" s="928">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8">
        <v>11</v>
      </c>
      <c r="B575" s="928">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8">
        <v>12</v>
      </c>
      <c r="B576" s="928">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8">
        <v>13</v>
      </c>
      <c r="B577" s="928">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8">
        <v>14</v>
      </c>
      <c r="B578" s="928">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8">
        <v>15</v>
      </c>
      <c r="B579" s="928">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8">
        <v>16</v>
      </c>
      <c r="B580" s="928">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8">
        <v>17</v>
      </c>
      <c r="B581" s="928">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8">
        <v>18</v>
      </c>
      <c r="B582" s="928">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8">
        <v>19</v>
      </c>
      <c r="B583" s="928">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8">
        <v>20</v>
      </c>
      <c r="B584" s="928">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8">
        <v>21</v>
      </c>
      <c r="B585" s="928">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8">
        <v>22</v>
      </c>
      <c r="B586" s="928">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8">
        <v>23</v>
      </c>
      <c r="B587" s="928">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8">
        <v>24</v>
      </c>
      <c r="B588" s="928">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8">
        <v>25</v>
      </c>
      <c r="B589" s="928">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8">
        <v>26</v>
      </c>
      <c r="B590" s="928">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8">
        <v>27</v>
      </c>
      <c r="B591" s="928">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8">
        <v>28</v>
      </c>
      <c r="B592" s="928">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8">
        <v>29</v>
      </c>
      <c r="B593" s="928">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8">
        <v>30</v>
      </c>
      <c r="B594" s="928">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8">
        <v>1</v>
      </c>
      <c r="B598" s="928">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8">
        <v>2</v>
      </c>
      <c r="B599" s="928">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8">
        <v>3</v>
      </c>
      <c r="B600" s="928">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8">
        <v>4</v>
      </c>
      <c r="B601" s="928">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8">
        <v>5</v>
      </c>
      <c r="B602" s="928">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8">
        <v>6</v>
      </c>
      <c r="B603" s="928">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8">
        <v>7</v>
      </c>
      <c r="B604" s="928">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8">
        <v>8</v>
      </c>
      <c r="B605" s="928">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8">
        <v>9</v>
      </c>
      <c r="B606" s="928">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8">
        <v>10</v>
      </c>
      <c r="B607" s="928">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8">
        <v>11</v>
      </c>
      <c r="B608" s="928">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8">
        <v>12</v>
      </c>
      <c r="B609" s="928">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8">
        <v>13</v>
      </c>
      <c r="B610" s="928">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8">
        <v>14</v>
      </c>
      <c r="B611" s="928">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8">
        <v>15</v>
      </c>
      <c r="B612" s="928">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8">
        <v>16</v>
      </c>
      <c r="B613" s="928">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8">
        <v>17</v>
      </c>
      <c r="B614" s="928">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8">
        <v>18</v>
      </c>
      <c r="B615" s="928">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8">
        <v>19</v>
      </c>
      <c r="B616" s="928">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8">
        <v>20</v>
      </c>
      <c r="B617" s="928">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8">
        <v>21</v>
      </c>
      <c r="B618" s="928">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8">
        <v>22</v>
      </c>
      <c r="B619" s="928">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8">
        <v>23</v>
      </c>
      <c r="B620" s="928">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8">
        <v>24</v>
      </c>
      <c r="B621" s="928">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8">
        <v>25</v>
      </c>
      <c r="B622" s="928">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8">
        <v>26</v>
      </c>
      <c r="B623" s="928">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8">
        <v>27</v>
      </c>
      <c r="B624" s="928">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8">
        <v>28</v>
      </c>
      <c r="B625" s="928">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8">
        <v>29</v>
      </c>
      <c r="B626" s="928">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8">
        <v>30</v>
      </c>
      <c r="B627" s="928">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8">
        <v>1</v>
      </c>
      <c r="B631" s="928">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8">
        <v>2</v>
      </c>
      <c r="B632" s="928">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8">
        <v>3</v>
      </c>
      <c r="B633" s="928">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8">
        <v>4</v>
      </c>
      <c r="B634" s="928">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8">
        <v>5</v>
      </c>
      <c r="B635" s="928">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8">
        <v>6</v>
      </c>
      <c r="B636" s="928">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8">
        <v>7</v>
      </c>
      <c r="B637" s="928">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8">
        <v>8</v>
      </c>
      <c r="B638" s="928">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8">
        <v>9</v>
      </c>
      <c r="B639" s="928">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8">
        <v>10</v>
      </c>
      <c r="B640" s="928">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8">
        <v>11</v>
      </c>
      <c r="B641" s="928">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8">
        <v>12</v>
      </c>
      <c r="B642" s="928">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8">
        <v>13</v>
      </c>
      <c r="B643" s="928">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8">
        <v>14</v>
      </c>
      <c r="B644" s="928">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8">
        <v>15</v>
      </c>
      <c r="B645" s="928">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8">
        <v>16</v>
      </c>
      <c r="B646" s="928">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8">
        <v>17</v>
      </c>
      <c r="B647" s="928">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8">
        <v>18</v>
      </c>
      <c r="B648" s="928">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8">
        <v>19</v>
      </c>
      <c r="B649" s="928">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8">
        <v>20</v>
      </c>
      <c r="B650" s="928">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8">
        <v>21</v>
      </c>
      <c r="B651" s="928">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8">
        <v>22</v>
      </c>
      <c r="B652" s="928">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8">
        <v>23</v>
      </c>
      <c r="B653" s="928">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8">
        <v>24</v>
      </c>
      <c r="B654" s="928">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8">
        <v>25</v>
      </c>
      <c r="B655" s="928">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8">
        <v>26</v>
      </c>
      <c r="B656" s="928">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8">
        <v>27</v>
      </c>
      <c r="B657" s="928">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8">
        <v>28</v>
      </c>
      <c r="B658" s="928">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8">
        <v>29</v>
      </c>
      <c r="B659" s="928">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8">
        <v>30</v>
      </c>
      <c r="B660" s="928">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8">
        <v>1</v>
      </c>
      <c r="B664" s="928">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8">
        <v>2</v>
      </c>
      <c r="B665" s="928">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8">
        <v>3</v>
      </c>
      <c r="B666" s="928">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8">
        <v>4</v>
      </c>
      <c r="B667" s="928">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8">
        <v>5</v>
      </c>
      <c r="B668" s="928">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8">
        <v>6</v>
      </c>
      <c r="B669" s="928">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8">
        <v>7</v>
      </c>
      <c r="B670" s="928">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8">
        <v>8</v>
      </c>
      <c r="B671" s="928">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8">
        <v>9</v>
      </c>
      <c r="B672" s="928">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8">
        <v>10</v>
      </c>
      <c r="B673" s="928">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8">
        <v>11</v>
      </c>
      <c r="B674" s="928">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8">
        <v>12</v>
      </c>
      <c r="B675" s="928">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8">
        <v>13</v>
      </c>
      <c r="B676" s="928">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8">
        <v>14</v>
      </c>
      <c r="B677" s="928">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8">
        <v>15</v>
      </c>
      <c r="B678" s="928">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8">
        <v>16</v>
      </c>
      <c r="B679" s="928">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8">
        <v>17</v>
      </c>
      <c r="B680" s="928">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8">
        <v>18</v>
      </c>
      <c r="B681" s="928">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8">
        <v>19</v>
      </c>
      <c r="B682" s="928">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8">
        <v>20</v>
      </c>
      <c r="B683" s="928">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8">
        <v>21</v>
      </c>
      <c r="B684" s="928">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8">
        <v>22</v>
      </c>
      <c r="B685" s="928">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8">
        <v>23</v>
      </c>
      <c r="B686" s="928">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8">
        <v>24</v>
      </c>
      <c r="B687" s="928">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8">
        <v>25</v>
      </c>
      <c r="B688" s="928">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8">
        <v>26</v>
      </c>
      <c r="B689" s="928">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8">
        <v>27</v>
      </c>
      <c r="B690" s="928">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8">
        <v>28</v>
      </c>
      <c r="B691" s="928">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8">
        <v>29</v>
      </c>
      <c r="B692" s="928">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8">
        <v>30</v>
      </c>
      <c r="B693" s="928">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8">
        <v>1</v>
      </c>
      <c r="B697" s="928">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8">
        <v>2</v>
      </c>
      <c r="B698" s="928">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8">
        <v>3</v>
      </c>
      <c r="B699" s="928">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8">
        <v>4</v>
      </c>
      <c r="B700" s="928">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8">
        <v>5</v>
      </c>
      <c r="B701" s="928">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8">
        <v>6</v>
      </c>
      <c r="B702" s="928">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8">
        <v>7</v>
      </c>
      <c r="B703" s="928">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8">
        <v>8</v>
      </c>
      <c r="B704" s="928">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8">
        <v>9</v>
      </c>
      <c r="B705" s="928">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8">
        <v>10</v>
      </c>
      <c r="B706" s="928">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8">
        <v>11</v>
      </c>
      <c r="B707" s="928">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8">
        <v>12</v>
      </c>
      <c r="B708" s="928">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8">
        <v>13</v>
      </c>
      <c r="B709" s="928">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8">
        <v>14</v>
      </c>
      <c r="B710" s="928">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8">
        <v>15</v>
      </c>
      <c r="B711" s="928">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8">
        <v>16</v>
      </c>
      <c r="B712" s="928">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8">
        <v>17</v>
      </c>
      <c r="B713" s="928">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8">
        <v>18</v>
      </c>
      <c r="B714" s="928">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8">
        <v>19</v>
      </c>
      <c r="B715" s="928">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8">
        <v>20</v>
      </c>
      <c r="B716" s="928">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8">
        <v>21</v>
      </c>
      <c r="B717" s="928">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8">
        <v>22</v>
      </c>
      <c r="B718" s="928">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8">
        <v>23</v>
      </c>
      <c r="B719" s="928">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8">
        <v>24</v>
      </c>
      <c r="B720" s="928">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8">
        <v>25</v>
      </c>
      <c r="B721" s="928">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8">
        <v>26</v>
      </c>
      <c r="B722" s="928">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8">
        <v>27</v>
      </c>
      <c r="B723" s="928">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8">
        <v>28</v>
      </c>
      <c r="B724" s="928">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8">
        <v>29</v>
      </c>
      <c r="B725" s="928">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8">
        <v>30</v>
      </c>
      <c r="B726" s="928">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8">
        <v>1</v>
      </c>
      <c r="B730" s="928">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8">
        <v>2</v>
      </c>
      <c r="B731" s="928">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8">
        <v>3</v>
      </c>
      <c r="B732" s="928">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8">
        <v>4</v>
      </c>
      <c r="B733" s="928">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8">
        <v>5</v>
      </c>
      <c r="B734" s="928">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8">
        <v>6</v>
      </c>
      <c r="B735" s="928">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8">
        <v>7</v>
      </c>
      <c r="B736" s="928">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8">
        <v>8</v>
      </c>
      <c r="B737" s="928">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8">
        <v>9</v>
      </c>
      <c r="B738" s="928">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8">
        <v>10</v>
      </c>
      <c r="B739" s="928">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8">
        <v>11</v>
      </c>
      <c r="B740" s="928">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8">
        <v>12</v>
      </c>
      <c r="B741" s="928">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8">
        <v>13</v>
      </c>
      <c r="B742" s="928">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8">
        <v>14</v>
      </c>
      <c r="B743" s="928">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8">
        <v>15</v>
      </c>
      <c r="B744" s="928">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8">
        <v>16</v>
      </c>
      <c r="B745" s="928">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8">
        <v>17</v>
      </c>
      <c r="B746" s="928">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8">
        <v>18</v>
      </c>
      <c r="B747" s="928">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8">
        <v>19</v>
      </c>
      <c r="B748" s="928">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8">
        <v>20</v>
      </c>
      <c r="B749" s="928">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8">
        <v>21</v>
      </c>
      <c r="B750" s="928">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8">
        <v>22</v>
      </c>
      <c r="B751" s="928">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8">
        <v>23</v>
      </c>
      <c r="B752" s="928">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8">
        <v>24</v>
      </c>
      <c r="B753" s="928">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8">
        <v>25</v>
      </c>
      <c r="B754" s="928">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8">
        <v>26</v>
      </c>
      <c r="B755" s="928">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8">
        <v>27</v>
      </c>
      <c r="B756" s="928">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8">
        <v>28</v>
      </c>
      <c r="B757" s="928">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8">
        <v>29</v>
      </c>
      <c r="B758" s="928">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8">
        <v>30</v>
      </c>
      <c r="B759" s="928">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8">
        <v>1</v>
      </c>
      <c r="B763" s="928">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8">
        <v>2</v>
      </c>
      <c r="B764" s="928">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8">
        <v>3</v>
      </c>
      <c r="B765" s="928">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8">
        <v>4</v>
      </c>
      <c r="B766" s="928">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8">
        <v>5</v>
      </c>
      <c r="B767" s="928">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8">
        <v>6</v>
      </c>
      <c r="B768" s="928">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8">
        <v>7</v>
      </c>
      <c r="B769" s="928">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8">
        <v>8</v>
      </c>
      <c r="B770" s="928">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8">
        <v>9</v>
      </c>
      <c r="B771" s="928">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8">
        <v>10</v>
      </c>
      <c r="B772" s="928">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8">
        <v>11</v>
      </c>
      <c r="B773" s="928">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8">
        <v>12</v>
      </c>
      <c r="B774" s="928">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8">
        <v>13</v>
      </c>
      <c r="B775" s="928">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8">
        <v>14</v>
      </c>
      <c r="B776" s="928">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8">
        <v>15</v>
      </c>
      <c r="B777" s="928">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8">
        <v>16</v>
      </c>
      <c r="B778" s="928">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8">
        <v>17</v>
      </c>
      <c r="B779" s="928">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8">
        <v>18</v>
      </c>
      <c r="B780" s="928">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8">
        <v>19</v>
      </c>
      <c r="B781" s="928">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8">
        <v>20</v>
      </c>
      <c r="B782" s="928">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8">
        <v>21</v>
      </c>
      <c r="B783" s="928">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8">
        <v>22</v>
      </c>
      <c r="B784" s="928">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8">
        <v>23</v>
      </c>
      <c r="B785" s="928">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8">
        <v>24</v>
      </c>
      <c r="B786" s="928">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8">
        <v>25</v>
      </c>
      <c r="B787" s="928">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8">
        <v>26</v>
      </c>
      <c r="B788" s="928">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8">
        <v>27</v>
      </c>
      <c r="B789" s="928">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8">
        <v>28</v>
      </c>
      <c r="B790" s="928">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8">
        <v>29</v>
      </c>
      <c r="B791" s="928">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8">
        <v>30</v>
      </c>
      <c r="B792" s="928">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8">
        <v>1</v>
      </c>
      <c r="B796" s="928">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8">
        <v>2</v>
      </c>
      <c r="B797" s="928">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8">
        <v>3</v>
      </c>
      <c r="B798" s="928">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8">
        <v>4</v>
      </c>
      <c r="B799" s="928">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8">
        <v>5</v>
      </c>
      <c r="B800" s="928">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8">
        <v>6</v>
      </c>
      <c r="B801" s="928">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8">
        <v>7</v>
      </c>
      <c r="B802" s="928">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8">
        <v>8</v>
      </c>
      <c r="B803" s="928">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8">
        <v>9</v>
      </c>
      <c r="B804" s="928">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8">
        <v>10</v>
      </c>
      <c r="B805" s="928">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8">
        <v>11</v>
      </c>
      <c r="B806" s="928">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8">
        <v>12</v>
      </c>
      <c r="B807" s="928">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8">
        <v>13</v>
      </c>
      <c r="B808" s="928">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8">
        <v>14</v>
      </c>
      <c r="B809" s="928">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8">
        <v>15</v>
      </c>
      <c r="B810" s="928">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8">
        <v>16</v>
      </c>
      <c r="B811" s="928">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8">
        <v>17</v>
      </c>
      <c r="B812" s="928">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8">
        <v>18</v>
      </c>
      <c r="B813" s="928">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8">
        <v>19</v>
      </c>
      <c r="B814" s="928">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8">
        <v>20</v>
      </c>
      <c r="B815" s="928">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8">
        <v>21</v>
      </c>
      <c r="B816" s="928">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8">
        <v>22</v>
      </c>
      <c r="B817" s="92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8">
        <v>23</v>
      </c>
      <c r="B818" s="92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8">
        <v>24</v>
      </c>
      <c r="B819" s="92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8">
        <v>25</v>
      </c>
      <c r="B820" s="92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8">
        <v>26</v>
      </c>
      <c r="B821" s="92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8">
        <v>27</v>
      </c>
      <c r="B822" s="92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8">
        <v>28</v>
      </c>
      <c r="B823" s="92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8">
        <v>29</v>
      </c>
      <c r="B824" s="92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8">
        <v>30</v>
      </c>
      <c r="B825" s="92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8">
        <v>1</v>
      </c>
      <c r="B829" s="92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8">
        <v>2</v>
      </c>
      <c r="B830" s="92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8">
        <v>3</v>
      </c>
      <c r="B831" s="92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8">
        <v>4</v>
      </c>
      <c r="B832" s="92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8">
        <v>5</v>
      </c>
      <c r="B833" s="92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8">
        <v>6</v>
      </c>
      <c r="B834" s="92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8">
        <v>7</v>
      </c>
      <c r="B835" s="92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8">
        <v>8</v>
      </c>
      <c r="B836" s="92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8">
        <v>9</v>
      </c>
      <c r="B837" s="92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8">
        <v>10</v>
      </c>
      <c r="B838" s="92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8">
        <v>11</v>
      </c>
      <c r="B839" s="92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8">
        <v>12</v>
      </c>
      <c r="B840" s="92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8">
        <v>13</v>
      </c>
      <c r="B841" s="92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8">
        <v>14</v>
      </c>
      <c r="B842" s="92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8">
        <v>15</v>
      </c>
      <c r="B843" s="92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8">
        <v>16</v>
      </c>
      <c r="B844" s="92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8">
        <v>17</v>
      </c>
      <c r="B845" s="92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8">
        <v>18</v>
      </c>
      <c r="B846" s="928">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8">
        <v>19</v>
      </c>
      <c r="B847" s="928">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8">
        <v>20</v>
      </c>
      <c r="B848" s="928">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8">
        <v>21</v>
      </c>
      <c r="B849" s="928">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8">
        <v>22</v>
      </c>
      <c r="B850" s="92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8">
        <v>23</v>
      </c>
      <c r="B851" s="92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8">
        <v>24</v>
      </c>
      <c r="B852" s="92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8">
        <v>25</v>
      </c>
      <c r="B853" s="92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8">
        <v>26</v>
      </c>
      <c r="B854" s="92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8">
        <v>27</v>
      </c>
      <c r="B855" s="92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8">
        <v>28</v>
      </c>
      <c r="B856" s="92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8">
        <v>29</v>
      </c>
      <c r="B857" s="92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8">
        <v>30</v>
      </c>
      <c r="B858" s="92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8">
        <v>1</v>
      </c>
      <c r="B862" s="92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8">
        <v>2</v>
      </c>
      <c r="B863" s="92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8">
        <v>3</v>
      </c>
      <c r="B864" s="92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8">
        <v>4</v>
      </c>
      <c r="B865" s="92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8">
        <v>5</v>
      </c>
      <c r="B866" s="92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8">
        <v>6</v>
      </c>
      <c r="B867" s="92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8">
        <v>7</v>
      </c>
      <c r="B868" s="92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8">
        <v>8</v>
      </c>
      <c r="B869" s="92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8">
        <v>9</v>
      </c>
      <c r="B870" s="92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8">
        <v>10</v>
      </c>
      <c r="B871" s="92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8">
        <v>11</v>
      </c>
      <c r="B872" s="92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8">
        <v>12</v>
      </c>
      <c r="B873" s="92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8">
        <v>13</v>
      </c>
      <c r="B874" s="92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8">
        <v>14</v>
      </c>
      <c r="B875" s="92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8">
        <v>15</v>
      </c>
      <c r="B876" s="92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8">
        <v>16</v>
      </c>
      <c r="B877" s="92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8">
        <v>17</v>
      </c>
      <c r="B878" s="92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8">
        <v>18</v>
      </c>
      <c r="B879" s="928">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8">
        <v>19</v>
      </c>
      <c r="B880" s="928">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8">
        <v>20</v>
      </c>
      <c r="B881" s="928">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8">
        <v>21</v>
      </c>
      <c r="B882" s="928">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8">
        <v>22</v>
      </c>
      <c r="B883" s="92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8">
        <v>23</v>
      </c>
      <c r="B884" s="92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8">
        <v>24</v>
      </c>
      <c r="B885" s="92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8">
        <v>25</v>
      </c>
      <c r="B886" s="92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8">
        <v>26</v>
      </c>
      <c r="B887" s="92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8">
        <v>27</v>
      </c>
      <c r="B888" s="92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8">
        <v>28</v>
      </c>
      <c r="B889" s="92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8">
        <v>29</v>
      </c>
      <c r="B890" s="92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8">
        <v>30</v>
      </c>
      <c r="B891" s="92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8">
        <v>1</v>
      </c>
      <c r="B895" s="92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8">
        <v>2</v>
      </c>
      <c r="B896" s="92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8">
        <v>3</v>
      </c>
      <c r="B897" s="92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8">
        <v>4</v>
      </c>
      <c r="B898" s="92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8">
        <v>5</v>
      </c>
      <c r="B899" s="92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8">
        <v>6</v>
      </c>
      <c r="B900" s="92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8">
        <v>7</v>
      </c>
      <c r="B901" s="92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8">
        <v>8</v>
      </c>
      <c r="B902" s="92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8">
        <v>9</v>
      </c>
      <c r="B903" s="92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8">
        <v>10</v>
      </c>
      <c r="B904" s="92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8">
        <v>11</v>
      </c>
      <c r="B905" s="92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8">
        <v>12</v>
      </c>
      <c r="B906" s="92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8">
        <v>13</v>
      </c>
      <c r="B907" s="92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8">
        <v>14</v>
      </c>
      <c r="B908" s="92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8">
        <v>15</v>
      </c>
      <c r="B909" s="92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8">
        <v>16</v>
      </c>
      <c r="B910" s="92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8">
        <v>17</v>
      </c>
      <c r="B911" s="92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8">
        <v>18</v>
      </c>
      <c r="B912" s="928">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8">
        <v>19</v>
      </c>
      <c r="B913" s="928">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8">
        <v>20</v>
      </c>
      <c r="B914" s="928">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8">
        <v>21</v>
      </c>
      <c r="B915" s="928">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8">
        <v>22</v>
      </c>
      <c r="B916" s="92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8">
        <v>23</v>
      </c>
      <c r="B917" s="92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8">
        <v>24</v>
      </c>
      <c r="B918" s="92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8">
        <v>25</v>
      </c>
      <c r="B919" s="92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8">
        <v>26</v>
      </c>
      <c r="B920" s="92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8">
        <v>27</v>
      </c>
      <c r="B921" s="92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8">
        <v>28</v>
      </c>
      <c r="B922" s="92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8">
        <v>29</v>
      </c>
      <c r="B923" s="92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8">
        <v>30</v>
      </c>
      <c r="B924" s="92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8">
        <v>1</v>
      </c>
      <c r="B928" s="92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8">
        <v>2</v>
      </c>
      <c r="B929" s="92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8">
        <v>3</v>
      </c>
      <c r="B930" s="92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8">
        <v>4</v>
      </c>
      <c r="B931" s="92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8">
        <v>5</v>
      </c>
      <c r="B932" s="92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8">
        <v>6</v>
      </c>
      <c r="B933" s="92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8">
        <v>7</v>
      </c>
      <c r="B934" s="92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8">
        <v>8</v>
      </c>
      <c r="B935" s="92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8">
        <v>9</v>
      </c>
      <c r="B936" s="92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8">
        <v>10</v>
      </c>
      <c r="B937" s="92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8">
        <v>11</v>
      </c>
      <c r="B938" s="92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8">
        <v>12</v>
      </c>
      <c r="B939" s="92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8">
        <v>13</v>
      </c>
      <c r="B940" s="92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8">
        <v>14</v>
      </c>
      <c r="B941" s="92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8">
        <v>15</v>
      </c>
      <c r="B942" s="92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8">
        <v>16</v>
      </c>
      <c r="B943" s="92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8">
        <v>17</v>
      </c>
      <c r="B944" s="92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8">
        <v>18</v>
      </c>
      <c r="B945" s="928">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8">
        <v>19</v>
      </c>
      <c r="B946" s="928">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8">
        <v>20</v>
      </c>
      <c r="B947" s="928">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8">
        <v>21</v>
      </c>
      <c r="B948" s="92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8">
        <v>22</v>
      </c>
      <c r="B949" s="92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8">
        <v>23</v>
      </c>
      <c r="B950" s="92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8">
        <v>24</v>
      </c>
      <c r="B951" s="92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8">
        <v>25</v>
      </c>
      <c r="B952" s="92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8">
        <v>26</v>
      </c>
      <c r="B953" s="92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8">
        <v>27</v>
      </c>
      <c r="B954" s="92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8">
        <v>28</v>
      </c>
      <c r="B955" s="92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8">
        <v>29</v>
      </c>
      <c r="B956" s="92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8">
        <v>30</v>
      </c>
      <c r="B957" s="92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8">
        <v>1</v>
      </c>
      <c r="B961" s="92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8">
        <v>2</v>
      </c>
      <c r="B962" s="92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8">
        <v>3</v>
      </c>
      <c r="B963" s="92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8">
        <v>4</v>
      </c>
      <c r="B964" s="92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8">
        <v>5</v>
      </c>
      <c r="B965" s="92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8">
        <v>6</v>
      </c>
      <c r="B966" s="92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8">
        <v>7</v>
      </c>
      <c r="B967" s="92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8">
        <v>8</v>
      </c>
      <c r="B968" s="92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8">
        <v>9</v>
      </c>
      <c r="B969" s="92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8">
        <v>10</v>
      </c>
      <c r="B970" s="92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8">
        <v>11</v>
      </c>
      <c r="B971" s="92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8">
        <v>12</v>
      </c>
      <c r="B972" s="92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8">
        <v>13</v>
      </c>
      <c r="B973" s="92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8">
        <v>14</v>
      </c>
      <c r="B974" s="92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8">
        <v>15</v>
      </c>
      <c r="B975" s="92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8">
        <v>16</v>
      </c>
      <c r="B976" s="92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8">
        <v>17</v>
      </c>
      <c r="B977" s="92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8">
        <v>18</v>
      </c>
      <c r="B978" s="928">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8">
        <v>19</v>
      </c>
      <c r="B979" s="928">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8">
        <v>20</v>
      </c>
      <c r="B980" s="928">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8">
        <v>21</v>
      </c>
      <c r="B981" s="92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8">
        <v>22</v>
      </c>
      <c r="B982" s="92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8">
        <v>23</v>
      </c>
      <c r="B983" s="92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8">
        <v>24</v>
      </c>
      <c r="B984" s="92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8">
        <v>25</v>
      </c>
      <c r="B985" s="92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8">
        <v>26</v>
      </c>
      <c r="B986" s="92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8">
        <v>27</v>
      </c>
      <c r="B987" s="92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8">
        <v>28</v>
      </c>
      <c r="B988" s="92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8">
        <v>29</v>
      </c>
      <c r="B989" s="92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8">
        <v>30</v>
      </c>
      <c r="B990" s="92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8">
        <v>1</v>
      </c>
      <c r="B994" s="92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8">
        <v>2</v>
      </c>
      <c r="B995" s="92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8">
        <v>3</v>
      </c>
      <c r="B996" s="92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8">
        <v>4</v>
      </c>
      <c r="B997" s="92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8">
        <v>5</v>
      </c>
      <c r="B998" s="92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8">
        <v>6</v>
      </c>
      <c r="B999" s="92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8">
        <v>7</v>
      </c>
      <c r="B1000" s="92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8">
        <v>8</v>
      </c>
      <c r="B1001" s="92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8">
        <v>9</v>
      </c>
      <c r="B1002" s="92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8">
        <v>10</v>
      </c>
      <c r="B1003" s="92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8">
        <v>11</v>
      </c>
      <c r="B1004" s="92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8">
        <v>12</v>
      </c>
      <c r="B1005" s="92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8">
        <v>13</v>
      </c>
      <c r="B1006" s="92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8">
        <v>14</v>
      </c>
      <c r="B1007" s="92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8">
        <v>15</v>
      </c>
      <c r="B1008" s="92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8">
        <v>16</v>
      </c>
      <c r="B1009" s="92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8">
        <v>17</v>
      </c>
      <c r="B1010" s="92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8">
        <v>18</v>
      </c>
      <c r="B1011" s="928">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8">
        <v>19</v>
      </c>
      <c r="B1012" s="928">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8">
        <v>20</v>
      </c>
      <c r="B1013" s="928">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8">
        <v>21</v>
      </c>
      <c r="B1014" s="92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8">
        <v>22</v>
      </c>
      <c r="B1015" s="92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8">
        <v>23</v>
      </c>
      <c r="B1016" s="92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8">
        <v>24</v>
      </c>
      <c r="B1017" s="92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8">
        <v>25</v>
      </c>
      <c r="B1018" s="92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8">
        <v>26</v>
      </c>
      <c r="B1019" s="92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8">
        <v>27</v>
      </c>
      <c r="B1020" s="92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8">
        <v>28</v>
      </c>
      <c r="B1021" s="92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8">
        <v>29</v>
      </c>
      <c r="B1022" s="92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8">
        <v>30</v>
      </c>
      <c r="B1023" s="92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8">
        <v>1</v>
      </c>
      <c r="B1027" s="92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8">
        <v>2</v>
      </c>
      <c r="B1028" s="92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8">
        <v>3</v>
      </c>
      <c r="B1029" s="92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8">
        <v>4</v>
      </c>
      <c r="B1030" s="92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8">
        <v>5</v>
      </c>
      <c r="B1031" s="92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8">
        <v>6</v>
      </c>
      <c r="B1032" s="92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8">
        <v>7</v>
      </c>
      <c r="B1033" s="92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8">
        <v>8</v>
      </c>
      <c r="B1034" s="92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8">
        <v>9</v>
      </c>
      <c r="B1035" s="92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8">
        <v>10</v>
      </c>
      <c r="B1036" s="92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8">
        <v>11</v>
      </c>
      <c r="B1037" s="92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8">
        <v>12</v>
      </c>
      <c r="B1038" s="92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8">
        <v>13</v>
      </c>
      <c r="B1039" s="92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8">
        <v>14</v>
      </c>
      <c r="B1040" s="92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8">
        <v>15</v>
      </c>
      <c r="B1041" s="92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8">
        <v>16</v>
      </c>
      <c r="B1042" s="92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8">
        <v>17</v>
      </c>
      <c r="B1043" s="92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8">
        <v>18</v>
      </c>
      <c r="B1044" s="928">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8">
        <v>19</v>
      </c>
      <c r="B1045" s="928">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8">
        <v>20</v>
      </c>
      <c r="B1046" s="928">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8">
        <v>21</v>
      </c>
      <c r="B1047" s="92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8">
        <v>22</v>
      </c>
      <c r="B1048" s="92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8">
        <v>23</v>
      </c>
      <c r="B1049" s="92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8">
        <v>24</v>
      </c>
      <c r="B1050" s="92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8">
        <v>25</v>
      </c>
      <c r="B1051" s="92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8">
        <v>26</v>
      </c>
      <c r="B1052" s="92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8">
        <v>27</v>
      </c>
      <c r="B1053" s="92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8">
        <v>28</v>
      </c>
      <c r="B1054" s="92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8">
        <v>29</v>
      </c>
      <c r="B1055" s="92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8">
        <v>30</v>
      </c>
      <c r="B1056" s="92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8">
        <v>1</v>
      </c>
      <c r="B1060" s="92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8">
        <v>2</v>
      </c>
      <c r="B1061" s="92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8">
        <v>3</v>
      </c>
      <c r="B1062" s="92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8">
        <v>4</v>
      </c>
      <c r="B1063" s="92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8">
        <v>5</v>
      </c>
      <c r="B1064" s="92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8">
        <v>6</v>
      </c>
      <c r="B1065" s="92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8">
        <v>7</v>
      </c>
      <c r="B1066" s="92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8">
        <v>8</v>
      </c>
      <c r="B1067" s="92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8">
        <v>9</v>
      </c>
      <c r="B1068" s="92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8">
        <v>10</v>
      </c>
      <c r="B1069" s="92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8">
        <v>11</v>
      </c>
      <c r="B1070" s="92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8">
        <v>12</v>
      </c>
      <c r="B1071" s="92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8">
        <v>13</v>
      </c>
      <c r="B1072" s="92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8">
        <v>14</v>
      </c>
      <c r="B1073" s="92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8">
        <v>15</v>
      </c>
      <c r="B1074" s="92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8">
        <v>16</v>
      </c>
      <c r="B1075" s="92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8">
        <v>17</v>
      </c>
      <c r="B1076" s="92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8">
        <v>18</v>
      </c>
      <c r="B1077" s="928">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8">
        <v>19</v>
      </c>
      <c r="B1078" s="928">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8">
        <v>20</v>
      </c>
      <c r="B1079" s="928">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8">
        <v>21</v>
      </c>
      <c r="B1080" s="928">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8">
        <v>22</v>
      </c>
      <c r="B1081" s="928">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8">
        <v>23</v>
      </c>
      <c r="B1082" s="928">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8">
        <v>24</v>
      </c>
      <c r="B1083" s="928">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8">
        <v>25</v>
      </c>
      <c r="B1084" s="928">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8">
        <v>26</v>
      </c>
      <c r="B1085" s="928">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8">
        <v>27</v>
      </c>
      <c r="B1086" s="928">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8">
        <v>28</v>
      </c>
      <c r="B1087" s="928">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8">
        <v>29</v>
      </c>
      <c r="B1088" s="928">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8">
        <v>30</v>
      </c>
      <c r="B1089" s="928">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8">
        <v>1</v>
      </c>
      <c r="B1093" s="928">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8">
        <v>2</v>
      </c>
      <c r="B1094" s="928">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8">
        <v>3</v>
      </c>
      <c r="B1095" s="928">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8">
        <v>4</v>
      </c>
      <c r="B1096" s="928">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8">
        <v>5</v>
      </c>
      <c r="B1097" s="928">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8">
        <v>6</v>
      </c>
      <c r="B1098" s="928">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8">
        <v>7</v>
      </c>
      <c r="B1099" s="928">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8">
        <v>8</v>
      </c>
      <c r="B1100" s="928">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8">
        <v>9</v>
      </c>
      <c r="B1101" s="928">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8">
        <v>10</v>
      </c>
      <c r="B1102" s="928">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8">
        <v>11</v>
      </c>
      <c r="B1103" s="928">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8">
        <v>12</v>
      </c>
      <c r="B1104" s="928">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8">
        <v>13</v>
      </c>
      <c r="B1105" s="928">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8">
        <v>14</v>
      </c>
      <c r="B1106" s="928">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8">
        <v>15</v>
      </c>
      <c r="B1107" s="928">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8">
        <v>16</v>
      </c>
      <c r="B1108" s="928">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8">
        <v>17</v>
      </c>
      <c r="B1109" s="928">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8">
        <v>18</v>
      </c>
      <c r="B1110" s="928">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8">
        <v>19</v>
      </c>
      <c r="B1111" s="928">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8">
        <v>20</v>
      </c>
      <c r="B1112" s="928">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8">
        <v>21</v>
      </c>
      <c r="B1113" s="928">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8">
        <v>22</v>
      </c>
      <c r="B1114" s="928">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8">
        <v>23</v>
      </c>
      <c r="B1115" s="928">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8">
        <v>24</v>
      </c>
      <c r="B1116" s="928">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8">
        <v>25</v>
      </c>
      <c r="B1117" s="928">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8">
        <v>26</v>
      </c>
      <c r="B1118" s="928">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8">
        <v>27</v>
      </c>
      <c r="B1119" s="928">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8">
        <v>28</v>
      </c>
      <c r="B1120" s="928">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8">
        <v>29</v>
      </c>
      <c r="B1121" s="928">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8">
        <v>30</v>
      </c>
      <c r="B1122" s="928">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8">
        <v>1</v>
      </c>
      <c r="B1126" s="928">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8">
        <v>2</v>
      </c>
      <c r="B1127" s="928">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8">
        <v>3</v>
      </c>
      <c r="B1128" s="928">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8">
        <v>4</v>
      </c>
      <c r="B1129" s="928">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8">
        <v>5</v>
      </c>
      <c r="B1130" s="928">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8">
        <v>6</v>
      </c>
      <c r="B1131" s="928">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8">
        <v>7</v>
      </c>
      <c r="B1132" s="928">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8">
        <v>8</v>
      </c>
      <c r="B1133" s="928">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8">
        <v>9</v>
      </c>
      <c r="B1134" s="928">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8">
        <v>10</v>
      </c>
      <c r="B1135" s="928">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8">
        <v>11</v>
      </c>
      <c r="B1136" s="928">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8">
        <v>12</v>
      </c>
      <c r="B1137" s="928">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8">
        <v>13</v>
      </c>
      <c r="B1138" s="928">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8">
        <v>14</v>
      </c>
      <c r="B1139" s="928">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8">
        <v>15</v>
      </c>
      <c r="B1140" s="928">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8">
        <v>16</v>
      </c>
      <c r="B1141" s="928">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8">
        <v>17</v>
      </c>
      <c r="B1142" s="928">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8">
        <v>18</v>
      </c>
      <c r="B1143" s="928">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8">
        <v>19</v>
      </c>
      <c r="B1144" s="928">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8">
        <v>20</v>
      </c>
      <c r="B1145" s="928">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8">
        <v>21</v>
      </c>
      <c r="B1146" s="928">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8">
        <v>22</v>
      </c>
      <c r="B1147" s="928">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8">
        <v>23</v>
      </c>
      <c r="B1148" s="928">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8">
        <v>24</v>
      </c>
      <c r="B1149" s="928">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8">
        <v>25</v>
      </c>
      <c r="B1150" s="928">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8">
        <v>26</v>
      </c>
      <c r="B1151" s="928">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8">
        <v>27</v>
      </c>
      <c r="B1152" s="928">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8">
        <v>28</v>
      </c>
      <c r="B1153" s="928">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8">
        <v>29</v>
      </c>
      <c r="B1154" s="928">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8">
        <v>30</v>
      </c>
      <c r="B1155" s="928">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8">
        <v>1</v>
      </c>
      <c r="B1159" s="928">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8">
        <v>2</v>
      </c>
      <c r="B1160" s="928">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8">
        <v>3</v>
      </c>
      <c r="B1161" s="928">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8">
        <v>4</v>
      </c>
      <c r="B1162" s="928">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8">
        <v>5</v>
      </c>
      <c r="B1163" s="928">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8">
        <v>6</v>
      </c>
      <c r="B1164" s="928">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8">
        <v>7</v>
      </c>
      <c r="B1165" s="928">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8">
        <v>8</v>
      </c>
      <c r="B1166" s="928">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8">
        <v>9</v>
      </c>
      <c r="B1167" s="928">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8">
        <v>10</v>
      </c>
      <c r="B1168" s="928">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8">
        <v>11</v>
      </c>
      <c r="B1169" s="928">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8">
        <v>12</v>
      </c>
      <c r="B1170" s="928">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8">
        <v>13</v>
      </c>
      <c r="B1171" s="928">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8">
        <v>14</v>
      </c>
      <c r="B1172" s="928">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8">
        <v>15</v>
      </c>
      <c r="B1173" s="928">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8">
        <v>16</v>
      </c>
      <c r="B1174" s="928">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8">
        <v>17</v>
      </c>
      <c r="B1175" s="928">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8">
        <v>18</v>
      </c>
      <c r="B1176" s="928">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8">
        <v>19</v>
      </c>
      <c r="B1177" s="928">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8">
        <v>20</v>
      </c>
      <c r="B1178" s="928">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8">
        <v>21</v>
      </c>
      <c r="B1179" s="928">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8">
        <v>22</v>
      </c>
      <c r="B1180" s="928">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8">
        <v>23</v>
      </c>
      <c r="B1181" s="928">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8">
        <v>24</v>
      </c>
      <c r="B1182" s="928">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8">
        <v>25</v>
      </c>
      <c r="B1183" s="928">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8">
        <v>26</v>
      </c>
      <c r="B1184" s="928">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8">
        <v>27</v>
      </c>
      <c r="B1185" s="928">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8">
        <v>28</v>
      </c>
      <c r="B1186" s="928">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8">
        <v>29</v>
      </c>
      <c r="B1187" s="928">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8">
        <v>30</v>
      </c>
      <c r="B1188" s="928">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8">
        <v>1</v>
      </c>
      <c r="B1192" s="928">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8">
        <v>2</v>
      </c>
      <c r="B1193" s="928">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8">
        <v>3</v>
      </c>
      <c r="B1194" s="928">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8">
        <v>4</v>
      </c>
      <c r="B1195" s="928">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8">
        <v>5</v>
      </c>
      <c r="B1196" s="928">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8">
        <v>6</v>
      </c>
      <c r="B1197" s="928">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8">
        <v>7</v>
      </c>
      <c r="B1198" s="928">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8">
        <v>8</v>
      </c>
      <c r="B1199" s="928">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8">
        <v>9</v>
      </c>
      <c r="B1200" s="928">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8">
        <v>10</v>
      </c>
      <c r="B1201" s="928">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8">
        <v>11</v>
      </c>
      <c r="B1202" s="928">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8">
        <v>12</v>
      </c>
      <c r="B1203" s="928">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8">
        <v>13</v>
      </c>
      <c r="B1204" s="928">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8">
        <v>14</v>
      </c>
      <c r="B1205" s="928">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8">
        <v>15</v>
      </c>
      <c r="B1206" s="928">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8">
        <v>16</v>
      </c>
      <c r="B1207" s="928">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8">
        <v>17</v>
      </c>
      <c r="B1208" s="928">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8">
        <v>18</v>
      </c>
      <c r="B1209" s="928">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8">
        <v>19</v>
      </c>
      <c r="B1210" s="928">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8">
        <v>20</v>
      </c>
      <c r="B1211" s="928">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8">
        <v>21</v>
      </c>
      <c r="B1212" s="928">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8">
        <v>22</v>
      </c>
      <c r="B1213" s="928">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8">
        <v>23</v>
      </c>
      <c r="B1214" s="928">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8">
        <v>24</v>
      </c>
      <c r="B1215" s="928">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8">
        <v>25</v>
      </c>
      <c r="B1216" s="928">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8">
        <v>26</v>
      </c>
      <c r="B1217" s="928">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8">
        <v>27</v>
      </c>
      <c r="B1218" s="928">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8">
        <v>28</v>
      </c>
      <c r="B1219" s="928">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8">
        <v>29</v>
      </c>
      <c r="B1220" s="928">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8">
        <v>30</v>
      </c>
      <c r="B1221" s="928">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8">
        <v>1</v>
      </c>
      <c r="B1225" s="928">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8">
        <v>2</v>
      </c>
      <c r="B1226" s="928">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8">
        <v>3</v>
      </c>
      <c r="B1227" s="928">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8">
        <v>4</v>
      </c>
      <c r="B1228" s="928">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8">
        <v>5</v>
      </c>
      <c r="B1229" s="928">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8">
        <v>6</v>
      </c>
      <c r="B1230" s="928">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8">
        <v>7</v>
      </c>
      <c r="B1231" s="928">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8">
        <v>8</v>
      </c>
      <c r="B1232" s="928">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8">
        <v>9</v>
      </c>
      <c r="B1233" s="928">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8">
        <v>10</v>
      </c>
      <c r="B1234" s="928">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8">
        <v>11</v>
      </c>
      <c r="B1235" s="928">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8">
        <v>12</v>
      </c>
      <c r="B1236" s="928">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8">
        <v>13</v>
      </c>
      <c r="B1237" s="928">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8">
        <v>14</v>
      </c>
      <c r="B1238" s="928">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8">
        <v>15</v>
      </c>
      <c r="B1239" s="928">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8">
        <v>16</v>
      </c>
      <c r="B1240" s="928">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8">
        <v>17</v>
      </c>
      <c r="B1241" s="928">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8">
        <v>18</v>
      </c>
      <c r="B1242" s="928">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8">
        <v>19</v>
      </c>
      <c r="B1243" s="928">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8">
        <v>20</v>
      </c>
      <c r="B1244" s="928">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8">
        <v>21</v>
      </c>
      <c r="B1245" s="928">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8">
        <v>22</v>
      </c>
      <c r="B1246" s="928">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8">
        <v>23</v>
      </c>
      <c r="B1247" s="928">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8">
        <v>24</v>
      </c>
      <c r="B1248" s="928">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8">
        <v>25</v>
      </c>
      <c r="B1249" s="928">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8">
        <v>26</v>
      </c>
      <c r="B1250" s="928">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8">
        <v>27</v>
      </c>
      <c r="B1251" s="928">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8">
        <v>28</v>
      </c>
      <c r="B1252" s="928">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8">
        <v>29</v>
      </c>
      <c r="B1253" s="928">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8">
        <v>30</v>
      </c>
      <c r="B1254" s="928">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8">
        <v>1</v>
      </c>
      <c r="B1258" s="928">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8">
        <v>2</v>
      </c>
      <c r="B1259" s="928">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8">
        <v>3</v>
      </c>
      <c r="B1260" s="928">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8">
        <v>4</v>
      </c>
      <c r="B1261" s="928">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8">
        <v>5</v>
      </c>
      <c r="B1262" s="928">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8">
        <v>6</v>
      </c>
      <c r="B1263" s="928">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8">
        <v>7</v>
      </c>
      <c r="B1264" s="928">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8">
        <v>8</v>
      </c>
      <c r="B1265" s="928">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8">
        <v>9</v>
      </c>
      <c r="B1266" s="928">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8">
        <v>10</v>
      </c>
      <c r="B1267" s="928">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8">
        <v>11</v>
      </c>
      <c r="B1268" s="928">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8">
        <v>12</v>
      </c>
      <c r="B1269" s="928">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8">
        <v>13</v>
      </c>
      <c r="B1270" s="928">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8">
        <v>14</v>
      </c>
      <c r="B1271" s="928">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8">
        <v>15</v>
      </c>
      <c r="B1272" s="928">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8">
        <v>16</v>
      </c>
      <c r="B1273" s="928">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8">
        <v>17</v>
      </c>
      <c r="B1274" s="928">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8">
        <v>18</v>
      </c>
      <c r="B1275" s="928">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8">
        <v>19</v>
      </c>
      <c r="B1276" s="928">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8">
        <v>20</v>
      </c>
      <c r="B1277" s="928">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8">
        <v>21</v>
      </c>
      <c r="B1278" s="928">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8">
        <v>22</v>
      </c>
      <c r="B1279" s="928">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8">
        <v>23</v>
      </c>
      <c r="B1280" s="928">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8">
        <v>24</v>
      </c>
      <c r="B1281" s="928">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8">
        <v>25</v>
      </c>
      <c r="B1282" s="928">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8">
        <v>26</v>
      </c>
      <c r="B1283" s="928">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8">
        <v>27</v>
      </c>
      <c r="B1284" s="928">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8">
        <v>28</v>
      </c>
      <c r="B1285" s="928">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8">
        <v>29</v>
      </c>
      <c r="B1286" s="928">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8">
        <v>30</v>
      </c>
      <c r="B1287" s="928">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8">
        <v>1</v>
      </c>
      <c r="B1291" s="928">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8">
        <v>2</v>
      </c>
      <c r="B1292" s="928">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8">
        <v>3</v>
      </c>
      <c r="B1293" s="928">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8">
        <v>4</v>
      </c>
      <c r="B1294" s="928">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8">
        <v>5</v>
      </c>
      <c r="B1295" s="928">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8">
        <v>6</v>
      </c>
      <c r="B1296" s="928">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8">
        <v>7</v>
      </c>
      <c r="B1297" s="928">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8">
        <v>8</v>
      </c>
      <c r="B1298" s="928">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8">
        <v>9</v>
      </c>
      <c r="B1299" s="928">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8">
        <v>10</v>
      </c>
      <c r="B1300" s="928">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8">
        <v>11</v>
      </c>
      <c r="B1301" s="928">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8">
        <v>12</v>
      </c>
      <c r="B1302" s="928">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8">
        <v>13</v>
      </c>
      <c r="B1303" s="928">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8">
        <v>14</v>
      </c>
      <c r="B1304" s="928">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8">
        <v>15</v>
      </c>
      <c r="B1305" s="928">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8">
        <v>16</v>
      </c>
      <c r="B1306" s="928">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8">
        <v>17</v>
      </c>
      <c r="B1307" s="928">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8">
        <v>18</v>
      </c>
      <c r="B1308" s="928">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8">
        <v>19</v>
      </c>
      <c r="B1309" s="928">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8">
        <v>20</v>
      </c>
      <c r="B1310" s="928">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8">
        <v>21</v>
      </c>
      <c r="B1311" s="928">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8">
        <v>22</v>
      </c>
      <c r="B1312" s="928">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8">
        <v>23</v>
      </c>
      <c r="B1313" s="928">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8">
        <v>24</v>
      </c>
      <c r="B1314" s="928">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8">
        <v>25</v>
      </c>
      <c r="B1315" s="928">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8">
        <v>26</v>
      </c>
      <c r="B1316" s="928">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8">
        <v>27</v>
      </c>
      <c r="B1317" s="928">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8">
        <v>28</v>
      </c>
      <c r="B1318" s="928">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8">
        <v>29</v>
      </c>
      <c r="B1319" s="928">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8">
        <v>30</v>
      </c>
      <c r="B1320" s="928">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2016-04-14T12:30:10Z</cp:lastPrinted>
  <dcterms:created xsi:type="dcterms:W3CDTF">2012-03-13T00:50:25Z</dcterms:created>
  <dcterms:modified xsi:type="dcterms:W3CDTF">2020-11-19T05:49:10Z</dcterms:modified>
</cp:coreProperties>
</file>