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<sst xmlns="http://schemas.openxmlformats.org/spreadsheetml/2006/main" count="1410" uniqueCount="594">
  <si>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</si>
  <si>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</si>
  <si>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</si>
  <si>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</si>
  <si>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</si>
  <si>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</si>
  <si>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</si>
  <si>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</si>
  <si>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</si>
  <si>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</si>
  <si>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</si>
  <si>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</si>
  <si>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</si>
  <si>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</si>
  <si>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</si>
  <si>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</si>
  <si>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</si>
  <si>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</si>
  <si>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</si>
  <si>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</si>
  <si>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</si>
  <si>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</si>
  <si>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</si>
  <si>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</si>
  <si>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</si>
  <si>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</si>
  <si>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</si>
  <si>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</si>
  <si>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</si>
  <si>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</si>
  <si>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</si>
  <si>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</si>
  <si>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</si>
  <si>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</si>
  <si>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</si>
  <si>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</si>
  <si>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</si>
  <si>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</si>
  <si>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</si>
  <si>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</si>
  <si>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</si>
  <si>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</si>
  <si>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</si>
  <si>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</si>
  <si>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</si>
  <si>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</si>
  <si>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</si>
  <si>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</si>
  <si>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</si>
  <si>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</si>
  <si>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</si>
  <si>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</si>
  <si>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</si>
  <si>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</si>
  <si>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</si>
  <si>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</si>
  <si>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</si>
  <si>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</si>
  <si>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</si>
  <si>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</si>
  <si>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</si>
  <si>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</si>
  <si>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</si>
  <si>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</si>
  <si>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</si>
  <si>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</si>
  <si>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</si>
  <si>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</si>
  <si>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</si>
  <si>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</si>
  <si>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</si>
  <si>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</si>
  <si>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</si>
  <si>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</si>
  <si>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</si>
  <si>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</si>
  <si>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</si>
  <si>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</si>
  <si>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</si>
  <si>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</si>
  <si>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</si>
  <si>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</si>
  <si>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</si>
  <si>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</si>
  <si>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</si>
  <si>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</si>
  <si>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</si>
  <si>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</si>
  <si>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</si>
  <si>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</si>
  <si>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</si>
  <si>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</si>
  <si>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</si>
  <si>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</si>
  <si>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</si>
  <si>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</si>
  <si>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</si>
  <si>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</si>
  <si>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</si>
  <si>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</si>
  <si>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</si>
  <si>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</si>
  <si>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</si>
  <si>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</si>
  <si>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</si>
  <si>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</si>
  <si>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</si>
  <si>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</si>
  <si>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</si>
  <si>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</si>
  <si>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</si>
  <si>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</si>
  <si>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</si>
  <si>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</si>
  <si>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</si>
  <si>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</si>
  <si>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</si>
  <si>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</si>
  <si>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</si>
  <si>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</si>
  <si>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</si>
  <si>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</si>
  <si>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</si>
  <si>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</si>
  <si>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</si>
  <si>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</si>
  <si>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</si>
  <si>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</si>
  <si>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</si>
  <si>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</si>
  <si>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</si>
  <si>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</si>
  <si>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</si>
  <si>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</si>
  <si>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</si>
  <si>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</si>
  <si>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</si>
  <si>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</si>
  <si>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</si>
  <si>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</si>
  <si>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</si>
  <si>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</si>
  <si>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</si>
  <si>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</si>
  <si>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</si>
  <si>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</si>
  <si>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</si>
  <si>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</si>
  <si>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</si>
  <si>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</si>
  <si>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</si>
  <si>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</si>
  <si>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</si>
  <si>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</si>
  <si>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</si>
  <si>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</si>
  <si>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</si>
  <si>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</si>
  <si>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</si>
  <si>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</si>
  <si>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</si>
  <si>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</si>
  <si>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</si>
  <si>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</si>
  <si>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</si>
  <si>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</si>
  <si>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</si>
  <si>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</si>
  <si>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</si>
  <si>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</si>
  <si>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</si>
  <si>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</si>
  <si>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</si>
  <si>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</si>
  <si>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</si>
  <si>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</si>
  <si>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</si>
  <si>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</si>
  <si>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</si>
  <si>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</si>
  <si>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</si>
  <si>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</si>
  <si>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</si>
  <si>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</si>
  <si>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</si>
  <si>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</si>
  <si>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</si>
  <si>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</si>
  <si>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</si>
  <si>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</si>
  <si>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</si>
  <si>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</si>
  <si>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</si>
  <si>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</si>
  <si>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</si>
  <si>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</si>
  <si>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</si>
  <si>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</si>
  <si>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</si>
  <si>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</si>
  <si>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</si>
  <si>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</si>
  <si>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</si>
  <si>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</si>
  <si>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</si>
  <si>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</si>
  <si>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</si>
  <si>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</si>
  <si>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</si>
  <si>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</si>
  <si>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</si>
  <si>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</si>
  <si>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</si>
  <si>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</si>
  <si>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</si>
  <si>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</si>
  <si>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</si>
  <si>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</si>
  <si>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</si>
  <si>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</si>
  <si>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</si>
  <si>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</si>
  <si>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</si>
  <si>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</si>
  <si>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</si>
  <si>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</si>
  <si>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</si>
  <si>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</si>
  <si>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</si>
  <si>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</si>
  <si>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</si>
  <si>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</si>
  <si>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</si>
  <si>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</si>
  <si>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</si>
  <si>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</si>
  <si>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</si>
  <si>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</si>
  <si>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</si>
  <si>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</si>
  <si>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</si>
  <si>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</si>
  <si>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</si>
  <si>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</si>
  <si>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</si>
  <si>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</si>
  <si>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</si>
  <si>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</si>
  <si>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</si>
  <si>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</si>
  <si>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</si>
  <si>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</si>
  <si>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</si>
  <si>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</si>
  <si>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</si>
  <si>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</si>
  <si>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</si>
  <si>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</si>
  <si>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</si>
  <si>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</si>
  <si>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</si>
  <si>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</si>
  <si>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</si>
  <si>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</si>
  <si>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</si>
  <si>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</si>
  <si>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</si>
  <si>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</si>
  <si>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</si>
  <si>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</si>
  <si>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</si>
  <si>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</si>
  <si>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</si>
  <si>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</si>
  <si>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</si>
  <si>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</si>
  <si>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</si>
  <si>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</si>
  <si>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</si>
  <si>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</si>
  <si>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</si>
  <si>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</si>
  <si>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</si>
  <si>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</si>
  <si>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</si>
  <si>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</si>
  <si>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</si>
  <si>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</si>
  <si>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</si>
  <si>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</si>
  <si>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</si>
  <si>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</si>
  <si>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</si>
  <si>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</si>
  <si>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</si>
  <si>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</si>
  <si>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</si>
  <si>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</si>
  <si>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</si>
  <si>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</si>
  <si>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</si>
  <si>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</si>
  <si>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</si>
  <si>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</si>
  <si>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</si>
  <si>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</si>
  <si>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</si>
  <si>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</si>
  <si>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</si>
  <si>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</si>
  <si>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</si>
  <si>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</si>
  <si>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</si>
  <si>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</si>
  <si>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</si>
  <si>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</si>
  <si>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</si>
  <si>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</si>
  <si>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</si>
  <si>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</si>
  <si>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</si>
  <si>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</si>
  <si>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</si>
  <si>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</si>
  <si>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</si>
  <si>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</si>
  <si>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</si>
  <si>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</si>
  <si>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</si>
  <si>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</si>
  <si>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</si>
  <si>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</si>
  <si>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</si>
  <si>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</si>
  <si>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</si>
  <si>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</si>
  <si>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</si>
  <si>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</si>
  <si>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</si>
  <si>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</si>
  <si>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</si>
  <si>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</si>
  <si>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</si>
  <si>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</si>
  <si>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</si>
  <si>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</si>
  <si>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</si>
  <si>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</si>
  <si>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</si>
  <si>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</si>
  <si>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</si>
  <si>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</si>
  <si>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</si>
  <si>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</si>
  <si>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</si>
  <si>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</si>
  <si>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</si>
  <si>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</si>
  <si>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</si>
  <si>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</si>
  <si>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</si>
  <si>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</si>
  <si>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</si>
  <si>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</si>
  <si>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</si>
  <si>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</si>
  <si>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</si>
  <si>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</si>
  <si>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</si>
  <si>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</si>
  <si>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</si>
  <si>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</si>
  <si>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</si>
  <si>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</si>
  <si>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</si>
  <si>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</si>
  <si>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</si>
  <si>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</si>
  <si>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</si>
  <si>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</si>
  <si>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</si>
  <si>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</si>
  <si>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</si>
  <si>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</si>
  <si>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</si>
  <si>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</si>
  <si>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</si>
  <si>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</si>
  <si>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</si>
  <si>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</si>
  <si>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</si>
  <si>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</si>
  <si>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</si>
  <si>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</si>
  <si>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</si>
  <si>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</si>
  <si>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</si>
  <si>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</si>
  <si>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</si>
  <si>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</si>
  <si>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</si>
  <si>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</si>
  <si>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</si>
  <si>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</si>
  <si>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</si>
  <si>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</si>
  <si>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</si>
  <si>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</si>
  <si>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</si>
  <si>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</si>
  <si>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</si>
  <si>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</si>
  <si>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</si>
  <si>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</si>
  <si>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</si>
  <si>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</si>
  <si>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</si>
  <si>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</si>
  <si>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</si>
  <si>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</si>
  <si>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</si>
  <si>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</si>
  <si>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</si>
  <si>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</si>
  <si>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</si>
  <si>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</si>
  <si>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</si>
  <si>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</si>
  <si>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</si>
  <si>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</si>
  <si>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</si>
  <si>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</si>
  <si>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</si>
  <si>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</si>
  <si>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</si>
  <si>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</si>
  <si>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</si>
  <si>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</si>
  <si>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</si>
  <si>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</si>
  <si>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</si>
  <si>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</si>
  <si>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</si>
  <si>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</si>
  <si>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</si>
  <si>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</si>
  <si>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</si>
  <si>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</si>
  <si>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</si>
  <si>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</si>
  <si>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</si>
  <si>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</si>
  <si>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</si>
  <si>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</si>
  <si>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</si>
  <si>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</si>
  <si>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</si>
  <si>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</si>
  <si>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</si>
  <si>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</si>
  <si>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</si>
  <si>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</si>
  <si>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</si>
  <si>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</si>
  <si>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保障措置の実施に必要な経費</t>
  </si>
  <si>
    <t>放射線対策・保障措置課保障措置室</t>
  </si>
  <si>
    <t>保障措置室長
粂川　泰一</t>
  </si>
  <si>
    <t>５．核セキュリティ対策の強化及び保障措置の着実な実施</t>
  </si>
  <si>
    <t>日・IAEA保障措置協定、日・IAEA保障措置協定追加議定書、各二国間原子力協力協定</t>
  </si>
  <si>
    <t>核原料物質、核燃料物質及び原子炉の規制に関する法律
第61条の８の２、第61条の10、第61条の23の２、第61条の23の10等</t>
  </si>
  <si>
    <t>○</t>
  </si>
  <si>
    <t>-</t>
  </si>
  <si>
    <t>非常勤職員手当、諸謝金</t>
  </si>
  <si>
    <t>旅費</t>
  </si>
  <si>
    <t>原子力安全業務庁費等</t>
  </si>
  <si>
    <t>土地建物借料</t>
  </si>
  <si>
    <t>保障措置業務委託費</t>
  </si>
  <si>
    <t>保障措置業務交付金</t>
  </si>
  <si>
    <t>C.株式会社トータル・サポート・システム</t>
  </si>
  <si>
    <t>対話形式検索システム等の整備</t>
  </si>
  <si>
    <t>D.アデコ株式会社</t>
  </si>
  <si>
    <t>保障措置情報処理業務等の人材派遣</t>
  </si>
  <si>
    <t>F.日本原燃株式会社</t>
  </si>
  <si>
    <t>六ヶ所保障措置分析所 設備・機器点検委託業務</t>
  </si>
  <si>
    <t>放射性固体廃棄物の処理委託業務</t>
  </si>
  <si>
    <t>G.株式会社原子力セキュリティサービス</t>
  </si>
  <si>
    <t>東海センター施設警備</t>
  </si>
  <si>
    <t>侵入防止策の設置等</t>
  </si>
  <si>
    <t>設備の補修等</t>
  </si>
  <si>
    <t>株式会社トータル・サポート・システム</t>
  </si>
  <si>
    <t>伊藤忠テクノソリューションズ株式会社</t>
  </si>
  <si>
    <t>株式会社ペスコ</t>
  </si>
  <si>
    <t>株式会社ＮＥＳＩ</t>
  </si>
  <si>
    <t>株式会社ケーシーエス</t>
  </si>
  <si>
    <t>株式会社ナイス</t>
  </si>
  <si>
    <t>株式会社ワンビシアーカイブズ</t>
  </si>
  <si>
    <t>アデコ株式会社</t>
  </si>
  <si>
    <t>対話形式検索システム等の整備</t>
  </si>
  <si>
    <t>査察データ管理・解析システム及びRRPデータ管理システムの整備</t>
  </si>
  <si>
    <t>拡大申告情報の翻訳</t>
  </si>
  <si>
    <t>六ヶ所再処理施設等Pu在庫データ品質確認・統計解析システムの整備Ⅱ-PIMS測定データ解析システムの作成-</t>
  </si>
  <si>
    <t>計算機更新に伴うシステム整備</t>
  </si>
  <si>
    <t>少量国規使用者の特定在庫変動情報処理システムの整備</t>
  </si>
  <si>
    <t>保障措置情報及びバックアップの保管</t>
  </si>
  <si>
    <t>株式会社 原子力ｾｷｭﾘﾃｨｻｰﾋﾞｽ</t>
  </si>
  <si>
    <t>株式会社 青森クリエイト</t>
  </si>
  <si>
    <t>日本原燃株式会社</t>
  </si>
  <si>
    <t>キャンベラジャパン株式会社</t>
  </si>
  <si>
    <t>株式会社クリハラント</t>
  </si>
  <si>
    <t>日本データスキル株式会社</t>
  </si>
  <si>
    <t>株式会社アトックス</t>
  </si>
  <si>
    <t>日立アロカメディカル株式会社</t>
  </si>
  <si>
    <t>日立綜合防災株式会社</t>
  </si>
  <si>
    <t>三八五交通株式会社</t>
  </si>
  <si>
    <t>設備機器点検業務等</t>
  </si>
  <si>
    <t>東海保障措置センター施設警備業務等</t>
  </si>
  <si>
    <t>六ヶ所保障措置分析所保安管理業務等</t>
  </si>
  <si>
    <t>各種分析装置の点検及び更新等</t>
  </si>
  <si>
    <t>監視設備の更新</t>
  </si>
  <si>
    <t>査察キャビネット環境装置の更新等</t>
  </si>
  <si>
    <t>施設運転点検保守等</t>
  </si>
  <si>
    <t>モニタ等の点検及び監視装置の更新等</t>
  </si>
  <si>
    <t>六ヶ所保障措置センターの通退勤用旅客自動車の運行業務</t>
  </si>
  <si>
    <t>随意契約</t>
  </si>
  <si>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</si>
  <si>
    <t>保障措置に関する情報処理業務
IAEA等に報告するための処理を行ったデータ件数</t>
  </si>
  <si>
    <t>処理件数</t>
  </si>
  <si>
    <t>予定件数</t>
  </si>
  <si>
    <t>保障措置検査等実施業務
原子炉等規制法に基づき保障措置検査を実施した施設数（年度ではなく年）</t>
  </si>
  <si>
    <t>検査実施施設数</t>
  </si>
  <si>
    <t>検査予定施設数</t>
  </si>
  <si>
    <t>保障措置に関する情報処理業務
執行額（保障措置情報処理委託費契約額）／データ処理件数　　　　　　　　　　　　　　</t>
  </si>
  <si>
    <t>保障措置検査等実施業務
執行額（保障措置業務交付金）／検査実施施設数　　　　　　　　</t>
  </si>
  <si>
    <t>‐</t>
  </si>
  <si>
    <t>日・IAEA保障措置協定により、一義的に国が責任を有している。</t>
  </si>
  <si>
    <t>支出先（公益財団法人　核物質管理センター）は、原子炉等規制法第61条の10及び第61条の23の2に基づき規定された唯一の機関である。</t>
  </si>
  <si>
    <t>活動実績として、IAEAから年に１回発表される「保障措置実施報告書」において、我が国の「すべての核物質が平和的活動の中にとどまっている」との結論が得られている。</t>
  </si>
  <si>
    <t>分析棟等の国有財産施設を活用して得られた核物質の試料分析等の結果は、我が国の保障措置活動に十分活用されている。</t>
  </si>
  <si>
    <t>引き続き効果的・効率的な事業実施に努める。</t>
  </si>
  <si>
    <t>IAEAによる検査の合格率100％を目指す。</t>
  </si>
  <si>
    <t>合格（satisfaction）数÷検査数による合格率</t>
  </si>
  <si>
    <t>合格数</t>
  </si>
  <si>
    <t>検査数</t>
  </si>
  <si>
    <t>政策目的の達成手段として不可欠な事業である。</t>
  </si>
  <si>
    <r>
      <rPr>
        <sz val="11"/>
        <rFont val="ＭＳ Ｐゴシック"/>
        <family val="3"/>
      </rPr>
      <t>051</t>
    </r>
  </si>
  <si>
    <r>
      <rPr>
        <sz val="11"/>
        <rFont val="ＭＳ Ｐゴシック"/>
        <family val="3"/>
      </rPr>
      <t>00</t>
    </r>
    <r>
      <rPr>
        <sz val="11"/>
        <rFont val="ＭＳ Ｐゴシック"/>
        <family val="3"/>
      </rPr>
      <t>7</t>
    </r>
    <r>
      <rPr>
        <sz val="11"/>
        <rFont val="ＭＳ Ｐゴシック"/>
        <family val="3"/>
      </rPr>
      <t>,</t>
    </r>
    <r>
      <rPr>
        <sz val="11"/>
        <rFont val="ＭＳ Ｐゴシック"/>
        <family val="3"/>
      </rPr>
      <t>042</t>
    </r>
    <r>
      <rPr>
        <sz val="11"/>
        <rFont val="ＭＳ Ｐゴシック"/>
        <family val="3"/>
      </rPr>
      <t>,</t>
    </r>
    <r>
      <rPr>
        <sz val="11"/>
        <rFont val="ＭＳ Ｐゴシック"/>
        <family val="3"/>
      </rPr>
      <t>076</t>
    </r>
  </si>
  <si>
    <r>
      <rPr>
        <sz val="11"/>
        <rFont val="ＭＳ Ｐゴシック"/>
        <family val="3"/>
      </rPr>
      <t>0385</t>
    </r>
  </si>
  <si>
    <r>
      <rPr>
        <sz val="11"/>
        <rFont val="ＭＳ Ｐゴシック"/>
        <family val="3"/>
      </rPr>
      <t>0282</t>
    </r>
  </si>
  <si>
    <t>A.公益財団法人核物質管理センター</t>
  </si>
  <si>
    <t>B.公益財団法人核物質管理センター</t>
  </si>
  <si>
    <t>E.株式会社ペスコ</t>
  </si>
  <si>
    <t>派遣契約</t>
  </si>
  <si>
    <t>翻訳費</t>
  </si>
  <si>
    <t>拡大申告情報の翻訳</t>
  </si>
  <si>
    <t>委託業務</t>
  </si>
  <si>
    <t>雑役務費</t>
  </si>
  <si>
    <t>保障措置に関する情報処理業務</t>
  </si>
  <si>
    <t>保障措置検査等実施業務</t>
  </si>
  <si>
    <t>交付金</t>
  </si>
  <si>
    <t>委託業務</t>
  </si>
  <si>
    <t>公益財団法人核物質管理センター</t>
  </si>
  <si>
    <t>保障措置に関する情報処理業務</t>
  </si>
  <si>
    <t>保障措置検査等実施業務</t>
  </si>
  <si>
    <t>株式会社三興</t>
  </si>
  <si>
    <t>シーケンス制御装置の更新等</t>
  </si>
  <si>
    <t>原子力規制委員会原子力規制庁
放射線防護グループ</t>
  </si>
  <si>
    <t>日・IAEA保障措置協定等の国際約束を適切に履行するため、国の査察官等自らが実施する立入検査、その他の保障措置実施業務のほか、以下の業務を行う。
①保障措置に関する情報処理業務委託
　原子炉等規制法に基づき、2,035施設（2013年12月現在）における核物質の在庫量等の情報に関する整理及び解析業務等を指定された実施機関に行わせる。
②保障措置検査等実施業務
　原子炉等規制法に基づき、保障措置検査等実施業務の全部又は一部を指定された実施機関に行わせる。具体的には、①原子力事業者（製錬、加工、原子炉、再処理、使用施設）等に対する査察、②原子力事業者から採取した試料の分析、③保障措置の適切な実施のために必要な技術的検査に関する調査研究、を実施している。</t>
  </si>
  <si>
    <t>24～26年において、IAEAから「すべての核物質が平和的活動の中にとどまっている」との保障措置結論を得た。</t>
  </si>
  <si>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</si>
  <si>
    <t>保障措置活動は我が国が国際約束を遵守していることを示すものであり、社会のニーズを反映しているといえる。</t>
  </si>
  <si>
    <t>全て国の指示に基づいて行った業務であり、費目・使途の内、未執行のものはなく、真に必要なものに限定され、合理的な支出となっている。</t>
  </si>
  <si>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原子炉等規制法に基づく指定機関の業務については、厳格な品質管理の下、着実に遂行されていることを確認している。
また、それらに関連する予算の執行に関しても、実施した翌年度に、額の確定作業等において、帳簿や物品等の付け合わせで確認している。</t>
  </si>
  <si>
    <t>随意契約・交付先である核物質管理センターに対して支出の内訳の説明を求め、合理的な支出やコストの削減に努めていることを確認している。</t>
  </si>
  <si>
    <t>-</t>
  </si>
  <si>
    <t>-</t>
  </si>
  <si>
    <t>-</t>
  </si>
  <si>
    <t>-</t>
  </si>
  <si>
    <t>日・IAEA保障措置協定により、一義的に国が責任を有しており、全額国費で負担することが適切である。</t>
  </si>
  <si>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</si>
  <si>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</si>
  <si>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本事業は委託事業と交付金事業の２つからなるが、これらは、原子炉等規制法に基づく業務の性格に応じて、会計法令上の適正な手続を採っており、他の手段・方法等を採ることは考えがたい。</t>
  </si>
  <si>
    <t>活動実績は、当初の見込みどおりとなっている。</t>
  </si>
  <si>
    <t>-</t>
  </si>
  <si>
    <t>百万円/検査実施施設数</t>
  </si>
  <si>
    <t>百万円/データ処理件数</t>
  </si>
  <si>
    <t>百万円</t>
  </si>
  <si>
    <t>349/341,446</t>
  </si>
  <si>
    <t>332/354,906</t>
  </si>
  <si>
    <t>344/334,799</t>
  </si>
  <si>
    <t>360/334,799</t>
  </si>
  <si>
    <t>1,995/116</t>
  </si>
  <si>
    <t>2,097/115</t>
  </si>
  <si>
    <t>2,175/116</t>
  </si>
  <si>
    <t>2,433/116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</si>
</sst>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7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1"/>
      <color indexed="8"/>
      <name val="Calibri"/>
      <family val="2"/>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6"/>
      <color indexed="8"/>
      <name val="ＭＳ Ｐゴシック"/>
      <family val="3"/>
    </font>
    <font>
      <sz val="16"/>
      <color indexed="8"/>
      <name val="Calibri"/>
      <family val="2"/>
    </font>
    <font>
      <sz val="10.5"/>
      <color indexed="8"/>
      <name val="Calibri"/>
      <family val="2"/>
    </font>
    <font>
      <sz val="10.5"/>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54" fillId="0" borderId="0">
      <alignment vertical="center"/>
      <protection/>
    </xf>
    <xf numFmtId="0" fontId="5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0"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71" fillId="0" borderId="14" xfId="0" applyFont="1" applyBorder="1" applyAlignment="1">
      <alignment horizontal="justify" vertical="center" wrapText="1"/>
    </xf>
    <xf numFmtId="0" fontId="7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7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5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7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3" fontId="0" fillId="0" borderId="90" xfId="0" applyNumberFormat="1" applyFont="1" applyBorder="1" applyAlignment="1" applyProtection="1" quotePrefix="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quotePrefix="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140</xdr:row>
      <xdr:rowOff>314325</xdr:rowOff>
    </xdr:from>
    <xdr:to>
      <xdr:col>36</xdr:col>
      <xdr:colOff>19050</xdr:colOff>
      <xdr:row>143</xdr:row>
      <xdr:rowOff>247650</xdr:rowOff>
    </xdr:to>
    <xdr:sp>
      <xdr:nvSpPr>
        <xdr:cNvPr id="1" name="テキスト ボックス 1"/>
        <xdr:cNvSpPr txBox="1">
          <a:spLocks noChangeArrowheads="1"/>
        </xdr:cNvSpPr>
      </xdr:nvSpPr>
      <xdr:spPr>
        <a:xfrm>
          <a:off x="3943350" y="41300400"/>
          <a:ext cx="327660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２，９１５百万円</a:t>
          </a:r>
        </a:p>
      </xdr:txBody>
    </xdr:sp>
    <xdr:clientData/>
  </xdr:twoCellAnchor>
  <xdr:oneCellAnchor>
    <xdr:from>
      <xdr:col>18</xdr:col>
      <xdr:colOff>9525</xdr:colOff>
      <xdr:row>143</xdr:row>
      <xdr:rowOff>266700</xdr:rowOff>
    </xdr:from>
    <xdr:ext cx="3486150" cy="638175"/>
    <xdr:sp>
      <xdr:nvSpPr>
        <xdr:cNvPr id="2" name="大かっこ 5"/>
        <xdr:cNvSpPr>
          <a:spLocks/>
        </xdr:cNvSpPr>
      </xdr:nvSpPr>
      <xdr:spPr>
        <a:xfrm>
          <a:off x="3609975" y="42310050"/>
          <a:ext cx="3486150" cy="6381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保障措置協定の国際約束に基づく保障措置を適切に実施するため、原子炉等規制法に基づき、我が国における原子力の平和利用を担保する。</a:t>
          </a:r>
        </a:p>
      </xdr:txBody>
    </xdr:sp>
    <xdr:clientData/>
  </xdr:oneCellAnchor>
  <xdr:twoCellAnchor>
    <xdr:from>
      <xdr:col>17</xdr:col>
      <xdr:colOff>38100</xdr:colOff>
      <xdr:row>148</xdr:row>
      <xdr:rowOff>295275</xdr:rowOff>
    </xdr:from>
    <xdr:to>
      <xdr:col>38</xdr:col>
      <xdr:colOff>57150</xdr:colOff>
      <xdr:row>148</xdr:row>
      <xdr:rowOff>295275</xdr:rowOff>
    </xdr:to>
    <xdr:sp>
      <xdr:nvSpPr>
        <xdr:cNvPr id="3" name="直線コネクタ 6"/>
        <xdr:cNvSpPr>
          <a:spLocks/>
        </xdr:cNvSpPr>
      </xdr:nvSpPr>
      <xdr:spPr>
        <a:xfrm>
          <a:off x="3438525" y="44100750"/>
          <a:ext cx="421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145</xdr:row>
      <xdr:rowOff>228600</xdr:rowOff>
    </xdr:from>
    <xdr:to>
      <xdr:col>27</xdr:col>
      <xdr:colOff>142875</xdr:colOff>
      <xdr:row>146</xdr:row>
      <xdr:rowOff>304800</xdr:rowOff>
    </xdr:to>
    <xdr:sp>
      <xdr:nvSpPr>
        <xdr:cNvPr id="4" name="直線コネクタ 7"/>
        <xdr:cNvSpPr>
          <a:spLocks/>
        </xdr:cNvSpPr>
      </xdr:nvSpPr>
      <xdr:spPr>
        <a:xfrm>
          <a:off x="5543550" y="42976800"/>
          <a:ext cx="0" cy="428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148</xdr:row>
      <xdr:rowOff>295275</xdr:rowOff>
    </xdr:from>
    <xdr:to>
      <xdr:col>17</xdr:col>
      <xdr:colOff>38100</xdr:colOff>
      <xdr:row>149</xdr:row>
      <xdr:rowOff>295275</xdr:rowOff>
    </xdr:to>
    <xdr:sp>
      <xdr:nvSpPr>
        <xdr:cNvPr id="5" name="直線矢印コネクタ 8"/>
        <xdr:cNvSpPr>
          <a:spLocks/>
        </xdr:cNvSpPr>
      </xdr:nvSpPr>
      <xdr:spPr>
        <a:xfrm>
          <a:off x="3438525" y="44100750"/>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148</xdr:row>
      <xdr:rowOff>295275</xdr:rowOff>
    </xdr:from>
    <xdr:to>
      <xdr:col>38</xdr:col>
      <xdr:colOff>47625</xdr:colOff>
      <xdr:row>149</xdr:row>
      <xdr:rowOff>295275</xdr:rowOff>
    </xdr:to>
    <xdr:sp>
      <xdr:nvSpPr>
        <xdr:cNvPr id="6" name="直線矢印コネクタ 9"/>
        <xdr:cNvSpPr>
          <a:spLocks/>
        </xdr:cNvSpPr>
      </xdr:nvSpPr>
      <xdr:spPr>
        <a:xfrm>
          <a:off x="7648575" y="44100750"/>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146</xdr:row>
      <xdr:rowOff>295275</xdr:rowOff>
    </xdr:from>
    <xdr:to>
      <xdr:col>27</xdr:col>
      <xdr:colOff>142875</xdr:colOff>
      <xdr:row>148</xdr:row>
      <xdr:rowOff>295275</xdr:rowOff>
    </xdr:to>
    <xdr:sp>
      <xdr:nvSpPr>
        <xdr:cNvPr id="7" name="直線コネクタ 10"/>
        <xdr:cNvSpPr>
          <a:spLocks/>
        </xdr:cNvSpPr>
      </xdr:nvSpPr>
      <xdr:spPr>
        <a:xfrm>
          <a:off x="5543550" y="43395900"/>
          <a:ext cx="0" cy="7048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147</xdr:row>
      <xdr:rowOff>57150</xdr:rowOff>
    </xdr:from>
    <xdr:to>
      <xdr:col>40</xdr:col>
      <xdr:colOff>38100</xdr:colOff>
      <xdr:row>147</xdr:row>
      <xdr:rowOff>57150</xdr:rowOff>
    </xdr:to>
    <xdr:sp>
      <xdr:nvSpPr>
        <xdr:cNvPr id="8" name="直線コネクタ 11"/>
        <xdr:cNvSpPr>
          <a:spLocks/>
        </xdr:cNvSpPr>
      </xdr:nvSpPr>
      <xdr:spPr>
        <a:xfrm flipV="1">
          <a:off x="5553075" y="43510200"/>
          <a:ext cx="2486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148</xdr:row>
      <xdr:rowOff>95250</xdr:rowOff>
    </xdr:from>
    <xdr:to>
      <xdr:col>47</xdr:col>
      <xdr:colOff>76200</xdr:colOff>
      <xdr:row>149</xdr:row>
      <xdr:rowOff>66675</xdr:rowOff>
    </xdr:to>
    <xdr:sp>
      <xdr:nvSpPr>
        <xdr:cNvPr id="9" name="AutoShape 7"/>
        <xdr:cNvSpPr>
          <a:spLocks/>
        </xdr:cNvSpPr>
      </xdr:nvSpPr>
      <xdr:spPr>
        <a:xfrm>
          <a:off x="7886700" y="43900725"/>
          <a:ext cx="1590675" cy="323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旅費、土地建物借料等</a:t>
          </a:r>
        </a:p>
      </xdr:txBody>
    </xdr:sp>
    <xdr:clientData/>
  </xdr:twoCellAnchor>
  <xdr:twoCellAnchor>
    <xdr:from>
      <xdr:col>40</xdr:col>
      <xdr:colOff>57150</xdr:colOff>
      <xdr:row>146</xdr:row>
      <xdr:rowOff>76200</xdr:rowOff>
    </xdr:from>
    <xdr:to>
      <xdr:col>46</xdr:col>
      <xdr:colOff>0</xdr:colOff>
      <xdr:row>147</xdr:row>
      <xdr:rowOff>304800</xdr:rowOff>
    </xdr:to>
    <xdr:sp>
      <xdr:nvSpPr>
        <xdr:cNvPr id="10" name="テキスト ボックス 13"/>
        <xdr:cNvSpPr txBox="1">
          <a:spLocks noChangeArrowheads="1"/>
        </xdr:cNvSpPr>
      </xdr:nvSpPr>
      <xdr:spPr>
        <a:xfrm>
          <a:off x="8058150" y="43176825"/>
          <a:ext cx="114300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Ｈ</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３９５百万円</a:t>
          </a:r>
        </a:p>
      </xdr:txBody>
    </xdr:sp>
    <xdr:clientData/>
  </xdr:twoCellAnchor>
  <xdr:twoCellAnchor>
    <xdr:from>
      <xdr:col>12</xdr:col>
      <xdr:colOff>47625</xdr:colOff>
      <xdr:row>150</xdr:row>
      <xdr:rowOff>47625</xdr:rowOff>
    </xdr:from>
    <xdr:to>
      <xdr:col>22</xdr:col>
      <xdr:colOff>66675</xdr:colOff>
      <xdr:row>150</xdr:row>
      <xdr:rowOff>285750</xdr:rowOff>
    </xdr:to>
    <xdr:sp>
      <xdr:nvSpPr>
        <xdr:cNvPr id="11" name="テキスト ボックス 2"/>
        <xdr:cNvSpPr txBox="1">
          <a:spLocks noChangeArrowheads="1"/>
        </xdr:cNvSpPr>
      </xdr:nvSpPr>
      <xdr:spPr>
        <a:xfrm>
          <a:off x="2447925" y="44557950"/>
          <a:ext cx="20193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150</xdr:row>
      <xdr:rowOff>38100</xdr:rowOff>
    </xdr:from>
    <xdr:to>
      <xdr:col>43</xdr:col>
      <xdr:colOff>47625</xdr:colOff>
      <xdr:row>150</xdr:row>
      <xdr:rowOff>276225</xdr:rowOff>
    </xdr:to>
    <xdr:sp>
      <xdr:nvSpPr>
        <xdr:cNvPr id="12" name="テキスト ボックス 15"/>
        <xdr:cNvSpPr txBox="1">
          <a:spLocks noChangeArrowheads="1"/>
        </xdr:cNvSpPr>
      </xdr:nvSpPr>
      <xdr:spPr>
        <a:xfrm>
          <a:off x="6629400" y="44548425"/>
          <a:ext cx="20193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114300</xdr:colOff>
      <xdr:row>151</xdr:row>
      <xdr:rowOff>66675</xdr:rowOff>
    </xdr:from>
    <xdr:to>
      <xdr:col>26</xdr:col>
      <xdr:colOff>76200</xdr:colOff>
      <xdr:row>154</xdr:row>
      <xdr:rowOff>133350</xdr:rowOff>
    </xdr:to>
    <xdr:sp>
      <xdr:nvSpPr>
        <xdr:cNvPr id="13" name="テキスト ボックス 16"/>
        <xdr:cNvSpPr txBox="1">
          <a:spLocks noChangeArrowheads="1"/>
        </xdr:cNvSpPr>
      </xdr:nvSpPr>
      <xdr:spPr>
        <a:xfrm>
          <a:off x="1714500" y="44929425"/>
          <a:ext cx="3562350" cy="1123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公益財団法人核物質管理センター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支出総額：３４４百万円</a:t>
          </a:r>
        </a:p>
      </xdr:txBody>
    </xdr:sp>
    <xdr:clientData/>
  </xdr:twoCellAnchor>
  <xdr:twoCellAnchor>
    <xdr:from>
      <xdr:col>29</xdr:col>
      <xdr:colOff>76200</xdr:colOff>
      <xdr:row>151</xdr:row>
      <xdr:rowOff>57150</xdr:rowOff>
    </xdr:from>
    <xdr:to>
      <xdr:col>47</xdr:col>
      <xdr:colOff>47625</xdr:colOff>
      <xdr:row>154</xdr:row>
      <xdr:rowOff>123825</xdr:rowOff>
    </xdr:to>
    <xdr:sp>
      <xdr:nvSpPr>
        <xdr:cNvPr id="14" name="テキスト ボックス 17"/>
        <xdr:cNvSpPr txBox="1">
          <a:spLocks noChangeArrowheads="1"/>
        </xdr:cNvSpPr>
      </xdr:nvSpPr>
      <xdr:spPr>
        <a:xfrm>
          <a:off x="5876925" y="44919900"/>
          <a:ext cx="3571875" cy="1123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公益財団法人核物質管理センター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支出総額：２，１７５百万円</a:t>
          </a:r>
        </a:p>
      </xdr:txBody>
    </xdr:sp>
    <xdr:clientData/>
  </xdr:twoCellAnchor>
  <xdr:oneCellAnchor>
    <xdr:from>
      <xdr:col>7</xdr:col>
      <xdr:colOff>66675</xdr:colOff>
      <xdr:row>154</xdr:row>
      <xdr:rowOff>133350</xdr:rowOff>
    </xdr:from>
    <xdr:ext cx="3686175" cy="1143000"/>
    <xdr:sp>
      <xdr:nvSpPr>
        <xdr:cNvPr id="15" name="大かっこ 18"/>
        <xdr:cNvSpPr>
          <a:spLocks/>
        </xdr:cNvSpPr>
      </xdr:nvSpPr>
      <xdr:spPr>
        <a:xfrm>
          <a:off x="1466850" y="46053375"/>
          <a:ext cx="3686175" cy="1143000"/>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保障措置に関する情報処理業務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保障措置協定の国際約束に基づく保障措置を適切に実施するため、国際規制物資の使用の状況に関する情報の解析その他の処理業務を行う。</a:t>
          </a:r>
        </a:p>
      </xdr:txBody>
    </xdr:sp>
    <xdr:clientData/>
  </xdr:oneCellAnchor>
  <xdr:oneCellAnchor>
    <xdr:from>
      <xdr:col>28</xdr:col>
      <xdr:colOff>19050</xdr:colOff>
      <xdr:row>154</xdr:row>
      <xdr:rowOff>142875</xdr:rowOff>
    </xdr:from>
    <xdr:ext cx="3676650" cy="1104900"/>
    <xdr:sp>
      <xdr:nvSpPr>
        <xdr:cNvPr id="16" name="大かっこ 19"/>
        <xdr:cNvSpPr>
          <a:spLocks/>
        </xdr:cNvSpPr>
      </xdr:nvSpPr>
      <xdr:spPr>
        <a:xfrm>
          <a:off x="5619750" y="46062900"/>
          <a:ext cx="3676650" cy="1104900"/>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保障措置検査等実施業務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保障措置協定の国際約束に基づく保障措置を適切に実施するため、国際規制物資の計量及び管理の状況について行う工場・事業所等への立ち入り検査等の業務の一部を行う。</a:t>
          </a:r>
        </a:p>
      </xdr:txBody>
    </xdr:sp>
    <xdr:clientData/>
  </xdr:oneCellAnchor>
  <xdr:twoCellAnchor>
    <xdr:from>
      <xdr:col>17</xdr:col>
      <xdr:colOff>47625</xdr:colOff>
      <xdr:row>157</xdr:row>
      <xdr:rowOff>333375</xdr:rowOff>
    </xdr:from>
    <xdr:to>
      <xdr:col>17</xdr:col>
      <xdr:colOff>47625</xdr:colOff>
      <xdr:row>159</xdr:row>
      <xdr:rowOff>0</xdr:rowOff>
    </xdr:to>
    <xdr:sp>
      <xdr:nvSpPr>
        <xdr:cNvPr id="17" name="Line 7"/>
        <xdr:cNvSpPr>
          <a:spLocks/>
        </xdr:cNvSpPr>
      </xdr:nvSpPr>
      <xdr:spPr>
        <a:xfrm flipH="1">
          <a:off x="3448050" y="47310675"/>
          <a:ext cx="0" cy="3714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158</xdr:row>
      <xdr:rowOff>200025</xdr:rowOff>
    </xdr:from>
    <xdr:to>
      <xdr:col>10</xdr:col>
      <xdr:colOff>85725</xdr:colOff>
      <xdr:row>159</xdr:row>
      <xdr:rowOff>9525</xdr:rowOff>
    </xdr:to>
    <xdr:sp>
      <xdr:nvSpPr>
        <xdr:cNvPr id="18" name="Line 7"/>
        <xdr:cNvSpPr>
          <a:spLocks/>
        </xdr:cNvSpPr>
      </xdr:nvSpPr>
      <xdr:spPr>
        <a:xfrm flipH="1">
          <a:off x="2085975" y="47529750"/>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158</xdr:row>
      <xdr:rowOff>200025</xdr:rowOff>
    </xdr:from>
    <xdr:to>
      <xdr:col>24</xdr:col>
      <xdr:colOff>104775</xdr:colOff>
      <xdr:row>159</xdr:row>
      <xdr:rowOff>9525</xdr:rowOff>
    </xdr:to>
    <xdr:sp>
      <xdr:nvSpPr>
        <xdr:cNvPr id="19" name="Line 7"/>
        <xdr:cNvSpPr>
          <a:spLocks/>
        </xdr:cNvSpPr>
      </xdr:nvSpPr>
      <xdr:spPr>
        <a:xfrm flipH="1">
          <a:off x="4905375" y="47529750"/>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158</xdr:row>
      <xdr:rowOff>180975</xdr:rowOff>
    </xdr:from>
    <xdr:to>
      <xdr:col>24</xdr:col>
      <xdr:colOff>114300</xdr:colOff>
      <xdr:row>158</xdr:row>
      <xdr:rowOff>180975</xdr:rowOff>
    </xdr:to>
    <xdr:sp>
      <xdr:nvSpPr>
        <xdr:cNvPr id="20" name="Line 7"/>
        <xdr:cNvSpPr>
          <a:spLocks/>
        </xdr:cNvSpPr>
      </xdr:nvSpPr>
      <xdr:spPr>
        <a:xfrm flipH="1">
          <a:off x="2105025" y="47510700"/>
          <a:ext cx="28098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157</xdr:row>
      <xdr:rowOff>323850</xdr:rowOff>
    </xdr:from>
    <xdr:to>
      <xdr:col>38</xdr:col>
      <xdr:colOff>47625</xdr:colOff>
      <xdr:row>158</xdr:row>
      <xdr:rowOff>190500</xdr:rowOff>
    </xdr:to>
    <xdr:sp>
      <xdr:nvSpPr>
        <xdr:cNvPr id="21" name="直線コネクタ 24"/>
        <xdr:cNvSpPr>
          <a:spLocks/>
        </xdr:cNvSpPr>
      </xdr:nvSpPr>
      <xdr:spPr>
        <a:xfrm flipH="1">
          <a:off x="7648575" y="47301150"/>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158</xdr:row>
      <xdr:rowOff>180975</xdr:rowOff>
    </xdr:from>
    <xdr:to>
      <xdr:col>31</xdr:col>
      <xdr:colOff>38100</xdr:colOff>
      <xdr:row>158</xdr:row>
      <xdr:rowOff>323850</xdr:rowOff>
    </xdr:to>
    <xdr:sp>
      <xdr:nvSpPr>
        <xdr:cNvPr id="22" name="Line 7"/>
        <xdr:cNvSpPr>
          <a:spLocks/>
        </xdr:cNvSpPr>
      </xdr:nvSpPr>
      <xdr:spPr>
        <a:xfrm flipH="1">
          <a:off x="6238875" y="47510700"/>
          <a:ext cx="0" cy="1524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158</xdr:row>
      <xdr:rowOff>200025</xdr:rowOff>
    </xdr:from>
    <xdr:to>
      <xdr:col>45</xdr:col>
      <xdr:colOff>76200</xdr:colOff>
      <xdr:row>158</xdr:row>
      <xdr:rowOff>323850</xdr:rowOff>
    </xdr:to>
    <xdr:sp>
      <xdr:nvSpPr>
        <xdr:cNvPr id="23" name="Line 7"/>
        <xdr:cNvSpPr>
          <a:spLocks/>
        </xdr:cNvSpPr>
      </xdr:nvSpPr>
      <xdr:spPr>
        <a:xfrm flipH="1">
          <a:off x="9077325" y="47529750"/>
          <a:ext cx="0" cy="1333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158</xdr:row>
      <xdr:rowOff>190500</xdr:rowOff>
    </xdr:from>
    <xdr:to>
      <xdr:col>45</xdr:col>
      <xdr:colOff>85725</xdr:colOff>
      <xdr:row>158</xdr:row>
      <xdr:rowOff>190500</xdr:rowOff>
    </xdr:to>
    <xdr:sp>
      <xdr:nvSpPr>
        <xdr:cNvPr id="24" name="Line 7"/>
        <xdr:cNvSpPr>
          <a:spLocks/>
        </xdr:cNvSpPr>
      </xdr:nvSpPr>
      <xdr:spPr>
        <a:xfrm flipH="1">
          <a:off x="6238875" y="47520225"/>
          <a:ext cx="2847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159</xdr:row>
      <xdr:rowOff>38100</xdr:rowOff>
    </xdr:from>
    <xdr:to>
      <xdr:col>13</xdr:col>
      <xdr:colOff>76200</xdr:colOff>
      <xdr:row>159</xdr:row>
      <xdr:rowOff>314325</xdr:rowOff>
    </xdr:to>
    <xdr:sp>
      <xdr:nvSpPr>
        <xdr:cNvPr id="25" name="テキスト ボックス 28"/>
        <xdr:cNvSpPr txBox="1">
          <a:spLocks noChangeArrowheads="1"/>
        </xdr:cNvSpPr>
      </xdr:nvSpPr>
      <xdr:spPr>
        <a:xfrm>
          <a:off x="1524000" y="47720250"/>
          <a:ext cx="11525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85725</xdr:colOff>
      <xdr:row>159</xdr:row>
      <xdr:rowOff>38100</xdr:rowOff>
    </xdr:from>
    <xdr:to>
      <xdr:col>20</xdr:col>
      <xdr:colOff>47625</xdr:colOff>
      <xdr:row>159</xdr:row>
      <xdr:rowOff>314325</xdr:rowOff>
    </xdr:to>
    <xdr:sp>
      <xdr:nvSpPr>
        <xdr:cNvPr id="26" name="テキスト ボックス 29"/>
        <xdr:cNvSpPr txBox="1">
          <a:spLocks noChangeArrowheads="1"/>
        </xdr:cNvSpPr>
      </xdr:nvSpPr>
      <xdr:spPr>
        <a:xfrm>
          <a:off x="2886075" y="47720250"/>
          <a:ext cx="116205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159</xdr:row>
      <xdr:rowOff>19050</xdr:rowOff>
    </xdr:from>
    <xdr:to>
      <xdr:col>27</xdr:col>
      <xdr:colOff>104775</xdr:colOff>
      <xdr:row>159</xdr:row>
      <xdr:rowOff>304800</xdr:rowOff>
    </xdr:to>
    <xdr:sp>
      <xdr:nvSpPr>
        <xdr:cNvPr id="27" name="テキスト ボックス 30"/>
        <xdr:cNvSpPr txBox="1">
          <a:spLocks noChangeArrowheads="1"/>
        </xdr:cNvSpPr>
      </xdr:nvSpPr>
      <xdr:spPr>
        <a:xfrm>
          <a:off x="4343400" y="47701200"/>
          <a:ext cx="11620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114300</xdr:colOff>
      <xdr:row>159</xdr:row>
      <xdr:rowOff>47625</xdr:rowOff>
    </xdr:from>
    <xdr:to>
      <xdr:col>48</xdr:col>
      <xdr:colOff>66675</xdr:colOff>
      <xdr:row>159</xdr:row>
      <xdr:rowOff>323850</xdr:rowOff>
    </xdr:to>
    <xdr:sp>
      <xdr:nvSpPr>
        <xdr:cNvPr id="28" name="テキスト ボックス 31"/>
        <xdr:cNvSpPr txBox="1">
          <a:spLocks noChangeArrowheads="1"/>
        </xdr:cNvSpPr>
      </xdr:nvSpPr>
      <xdr:spPr>
        <a:xfrm>
          <a:off x="8515350" y="47729775"/>
          <a:ext cx="11525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57150</xdr:colOff>
      <xdr:row>159</xdr:row>
      <xdr:rowOff>19050</xdr:rowOff>
    </xdr:from>
    <xdr:to>
      <xdr:col>34</xdr:col>
      <xdr:colOff>9525</xdr:colOff>
      <xdr:row>159</xdr:row>
      <xdr:rowOff>304800</xdr:rowOff>
    </xdr:to>
    <xdr:sp>
      <xdr:nvSpPr>
        <xdr:cNvPr id="29" name="テキスト ボックス 32"/>
        <xdr:cNvSpPr txBox="1">
          <a:spLocks noChangeArrowheads="1"/>
        </xdr:cNvSpPr>
      </xdr:nvSpPr>
      <xdr:spPr>
        <a:xfrm>
          <a:off x="5657850" y="47701200"/>
          <a:ext cx="11525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142875</xdr:colOff>
      <xdr:row>160</xdr:row>
      <xdr:rowOff>9525</xdr:rowOff>
    </xdr:from>
    <xdr:to>
      <xdr:col>13</xdr:col>
      <xdr:colOff>85725</xdr:colOff>
      <xdr:row>163</xdr:row>
      <xdr:rowOff>38100</xdr:rowOff>
    </xdr:to>
    <xdr:sp>
      <xdr:nvSpPr>
        <xdr:cNvPr id="30" name="テキスト ボックス 33"/>
        <xdr:cNvSpPr txBox="1">
          <a:spLocks noChangeArrowheads="1"/>
        </xdr:cNvSpPr>
      </xdr:nvSpPr>
      <xdr:spPr>
        <a:xfrm>
          <a:off x="1543050" y="48044100"/>
          <a:ext cx="114300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（６社）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14</xdr:col>
      <xdr:colOff>104775</xdr:colOff>
      <xdr:row>160</xdr:row>
      <xdr:rowOff>9525</xdr:rowOff>
    </xdr:from>
    <xdr:to>
      <xdr:col>20</xdr:col>
      <xdr:colOff>47625</xdr:colOff>
      <xdr:row>163</xdr:row>
      <xdr:rowOff>38100</xdr:rowOff>
    </xdr:to>
    <xdr:sp>
      <xdr:nvSpPr>
        <xdr:cNvPr id="31" name="テキスト ボックス 34"/>
        <xdr:cNvSpPr txBox="1">
          <a:spLocks noChangeArrowheads="1"/>
        </xdr:cNvSpPr>
      </xdr:nvSpPr>
      <xdr:spPr>
        <a:xfrm>
          <a:off x="2905125" y="48044100"/>
          <a:ext cx="114300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アデコ株式会社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21</xdr:col>
      <xdr:colOff>76200</xdr:colOff>
      <xdr:row>160</xdr:row>
      <xdr:rowOff>9525</xdr:rowOff>
    </xdr:from>
    <xdr:to>
      <xdr:col>27</xdr:col>
      <xdr:colOff>19050</xdr:colOff>
      <xdr:row>163</xdr:row>
      <xdr:rowOff>38100</xdr:rowOff>
    </xdr:to>
    <xdr:sp>
      <xdr:nvSpPr>
        <xdr:cNvPr id="32" name="テキスト ボックス 35"/>
        <xdr:cNvSpPr txBox="1">
          <a:spLocks noChangeArrowheads="1"/>
        </xdr:cNvSpPr>
      </xdr:nvSpPr>
      <xdr:spPr>
        <a:xfrm>
          <a:off x="4276725" y="48044100"/>
          <a:ext cx="114300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株式会社ペスコ</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28</xdr:col>
      <xdr:colOff>19050</xdr:colOff>
      <xdr:row>160</xdr:row>
      <xdr:rowOff>9525</xdr:rowOff>
    </xdr:from>
    <xdr:to>
      <xdr:col>33</xdr:col>
      <xdr:colOff>142875</xdr:colOff>
      <xdr:row>163</xdr:row>
      <xdr:rowOff>38100</xdr:rowOff>
    </xdr:to>
    <xdr:sp>
      <xdr:nvSpPr>
        <xdr:cNvPr id="33" name="テキスト ボックス 36"/>
        <xdr:cNvSpPr txBox="1">
          <a:spLocks noChangeArrowheads="1"/>
        </xdr:cNvSpPr>
      </xdr:nvSpPr>
      <xdr:spPr>
        <a:xfrm>
          <a:off x="5619750" y="48044100"/>
          <a:ext cx="112395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日本原燃株式会社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42</xdr:col>
      <xdr:colOff>104775</xdr:colOff>
      <xdr:row>160</xdr:row>
      <xdr:rowOff>0</xdr:rowOff>
    </xdr:from>
    <xdr:to>
      <xdr:col>48</xdr:col>
      <xdr:colOff>47625</xdr:colOff>
      <xdr:row>163</xdr:row>
      <xdr:rowOff>19050</xdr:rowOff>
    </xdr:to>
    <xdr:sp>
      <xdr:nvSpPr>
        <xdr:cNvPr id="34" name="テキスト ボックス 37"/>
        <xdr:cNvSpPr txBox="1">
          <a:spLocks noChangeArrowheads="1"/>
        </xdr:cNvSpPr>
      </xdr:nvSpPr>
      <xdr:spPr>
        <a:xfrm>
          <a:off x="8505825" y="48034575"/>
          <a:ext cx="1143000"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Ｇ</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（５７社）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５４５百万円</a:t>
          </a:r>
        </a:p>
      </xdr:txBody>
    </xdr:sp>
    <xdr:clientData/>
  </xdr:twoCellAnchor>
  <xdr:oneCellAnchor>
    <xdr:from>
      <xdr:col>27</xdr:col>
      <xdr:colOff>123825</xdr:colOff>
      <xdr:row>163</xdr:row>
      <xdr:rowOff>85725</xdr:rowOff>
    </xdr:from>
    <xdr:ext cx="1247775" cy="638175"/>
    <xdr:sp>
      <xdr:nvSpPr>
        <xdr:cNvPr id="35" name="大かっこ 38"/>
        <xdr:cNvSpPr>
          <a:spLocks/>
        </xdr:cNvSpPr>
      </xdr:nvSpPr>
      <xdr:spPr>
        <a:xfrm>
          <a:off x="5524500" y="49177575"/>
          <a:ext cx="1247775" cy="6381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設備機器点検業務等</a:t>
          </a:r>
        </a:p>
      </xdr:txBody>
    </xdr:sp>
    <xdr:clientData/>
  </xdr:oneCellAnchor>
  <xdr:oneCellAnchor>
    <xdr:from>
      <xdr:col>42</xdr:col>
      <xdr:colOff>57150</xdr:colOff>
      <xdr:row>163</xdr:row>
      <xdr:rowOff>123825</xdr:rowOff>
    </xdr:from>
    <xdr:ext cx="1152525" cy="609600"/>
    <xdr:sp>
      <xdr:nvSpPr>
        <xdr:cNvPr id="36" name="大かっこ 39"/>
        <xdr:cNvSpPr>
          <a:spLocks/>
        </xdr:cNvSpPr>
      </xdr:nvSpPr>
      <xdr:spPr>
        <a:xfrm>
          <a:off x="8458200" y="49215675"/>
          <a:ext cx="1152525" cy="6096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検査機器及び分析装置の購入、維持管理等</a:t>
          </a:r>
          <a:r>
            <a:rPr lang="en-US" cap="none" sz="900" b="0" i="0" u="none" baseline="0">
              <a:solidFill>
                <a:srgbClr val="000000"/>
              </a:solidFill>
            </a:rPr>
            <a:t>
</a:t>
          </a:r>
        </a:p>
      </xdr:txBody>
    </xdr:sp>
    <xdr:clientData/>
  </xdr:oneCellAnchor>
  <xdr:oneCellAnchor>
    <xdr:from>
      <xdr:col>6</xdr:col>
      <xdr:colOff>123825</xdr:colOff>
      <xdr:row>163</xdr:row>
      <xdr:rowOff>85725</xdr:rowOff>
    </xdr:from>
    <xdr:ext cx="1228725" cy="619125"/>
    <xdr:sp>
      <xdr:nvSpPr>
        <xdr:cNvPr id="37" name="大かっこ 40"/>
        <xdr:cNvSpPr>
          <a:spLocks/>
        </xdr:cNvSpPr>
      </xdr:nvSpPr>
      <xdr:spPr>
        <a:xfrm>
          <a:off x="1323975" y="49177575"/>
          <a:ext cx="1228725" cy="6191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保障措置情報処理システム等の整備等</a:t>
          </a:r>
        </a:p>
      </xdr:txBody>
    </xdr:sp>
    <xdr:clientData/>
  </xdr:oneCellAnchor>
  <xdr:oneCellAnchor>
    <xdr:from>
      <xdr:col>13</xdr:col>
      <xdr:colOff>123825</xdr:colOff>
      <xdr:row>163</xdr:row>
      <xdr:rowOff>85725</xdr:rowOff>
    </xdr:from>
    <xdr:ext cx="1228725" cy="571500"/>
    <xdr:sp>
      <xdr:nvSpPr>
        <xdr:cNvPr id="38" name="大かっこ 41"/>
        <xdr:cNvSpPr>
          <a:spLocks/>
        </xdr:cNvSpPr>
      </xdr:nvSpPr>
      <xdr:spPr>
        <a:xfrm>
          <a:off x="2724150" y="49177575"/>
          <a:ext cx="1228725" cy="5715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保障措置情報処理業務等の人材派遣</a:t>
          </a:r>
        </a:p>
      </xdr:txBody>
    </xdr:sp>
    <xdr:clientData/>
  </xdr:oneCellAnchor>
  <xdr:oneCellAnchor>
    <xdr:from>
      <xdr:col>20</xdr:col>
      <xdr:colOff>123825</xdr:colOff>
      <xdr:row>163</xdr:row>
      <xdr:rowOff>85725</xdr:rowOff>
    </xdr:from>
    <xdr:ext cx="1228725" cy="571500"/>
    <xdr:sp>
      <xdr:nvSpPr>
        <xdr:cNvPr id="39" name="大かっこ 42"/>
        <xdr:cNvSpPr>
          <a:spLocks/>
        </xdr:cNvSpPr>
      </xdr:nvSpPr>
      <xdr:spPr>
        <a:xfrm>
          <a:off x="4124325" y="49177575"/>
          <a:ext cx="1228725" cy="5715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文献の翻訳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BL497"/>
  <sheetViews>
    <sheetView tabSelected="1" view="pageBreakPreview" zoomScaleNormal="75" zoomScaleSheetLayoutView="100" zoomScalePageLayoutView="85" workbookViewId="0" topLeftCell="A1">
      <selection activeCell="AG167" sqref="AG16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690" t="s">
        <v>458</v>
      </c>
      <c r="AR2" s="690"/>
      <c r="AS2" s="68">
        <f>IF(OR(AQ2="　",AQ2=""),"","-")</f>
      </c>
      <c r="AT2" s="691">
        <v>42</v>
      </c>
      <c r="AU2" s="691"/>
      <c r="AV2" s="69">
        <f>IF(AW2="","","-")</f>
      </c>
      <c r="AW2" s="692"/>
      <c r="AX2" s="692"/>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463</v>
      </c>
      <c r="AK3" s="647"/>
      <c r="AL3" s="647"/>
      <c r="AM3" s="647"/>
      <c r="AN3" s="647"/>
      <c r="AO3" s="647"/>
      <c r="AP3" s="647"/>
      <c r="AQ3" s="647"/>
      <c r="AR3" s="647"/>
      <c r="AS3" s="647"/>
      <c r="AT3" s="647"/>
      <c r="AU3" s="647"/>
      <c r="AV3" s="647"/>
      <c r="AW3" s="647"/>
      <c r="AX3" s="36" t="s">
        <v>91</v>
      </c>
    </row>
    <row r="4" spans="1:50" ht="24.75" customHeight="1">
      <c r="A4" s="462" t="s">
        <v>30</v>
      </c>
      <c r="B4" s="463"/>
      <c r="C4" s="463"/>
      <c r="D4" s="463"/>
      <c r="E4" s="463"/>
      <c r="F4" s="463"/>
      <c r="G4" s="436" t="s">
        <v>464</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565</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61" t="s">
        <v>178</v>
      </c>
      <c r="H5" s="623"/>
      <c r="I5" s="623"/>
      <c r="J5" s="623"/>
      <c r="K5" s="623"/>
      <c r="L5" s="623"/>
      <c r="M5" s="662" t="s">
        <v>92</v>
      </c>
      <c r="N5" s="663"/>
      <c r="O5" s="663"/>
      <c r="P5" s="663"/>
      <c r="Q5" s="663"/>
      <c r="R5" s="664"/>
      <c r="S5" s="622" t="s">
        <v>103</v>
      </c>
      <c r="T5" s="623"/>
      <c r="U5" s="623"/>
      <c r="V5" s="623"/>
      <c r="W5" s="623"/>
      <c r="X5" s="624"/>
      <c r="Y5" s="453" t="s">
        <v>3</v>
      </c>
      <c r="Z5" s="454"/>
      <c r="AA5" s="454"/>
      <c r="AB5" s="454"/>
      <c r="AC5" s="454"/>
      <c r="AD5" s="455"/>
      <c r="AE5" s="456" t="s">
        <v>465</v>
      </c>
      <c r="AF5" s="457"/>
      <c r="AG5" s="457"/>
      <c r="AH5" s="457"/>
      <c r="AI5" s="457"/>
      <c r="AJ5" s="457"/>
      <c r="AK5" s="457"/>
      <c r="AL5" s="457"/>
      <c r="AM5" s="457"/>
      <c r="AN5" s="457"/>
      <c r="AO5" s="457"/>
      <c r="AP5" s="458"/>
      <c r="AQ5" s="459" t="s">
        <v>466</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467</v>
      </c>
      <c r="AF6" s="471"/>
      <c r="AG6" s="471"/>
      <c r="AH6" s="471"/>
      <c r="AI6" s="471"/>
      <c r="AJ6" s="471"/>
      <c r="AK6" s="471"/>
      <c r="AL6" s="471"/>
      <c r="AM6" s="471"/>
      <c r="AN6" s="471"/>
      <c r="AO6" s="471"/>
      <c r="AP6" s="471"/>
      <c r="AQ6" s="472"/>
      <c r="AR6" s="472"/>
      <c r="AS6" s="472"/>
      <c r="AT6" s="472"/>
      <c r="AU6" s="472"/>
      <c r="AV6" s="472"/>
      <c r="AW6" s="472"/>
      <c r="AX6" s="473"/>
    </row>
    <row r="7" spans="1:50" ht="78.75" customHeight="1">
      <c r="A7" s="488" t="s">
        <v>25</v>
      </c>
      <c r="B7" s="489"/>
      <c r="C7" s="489"/>
      <c r="D7" s="489"/>
      <c r="E7" s="489"/>
      <c r="F7" s="489"/>
      <c r="G7" s="490" t="s">
        <v>469</v>
      </c>
      <c r="H7" s="491"/>
      <c r="I7" s="491"/>
      <c r="J7" s="491"/>
      <c r="K7" s="491"/>
      <c r="L7" s="491"/>
      <c r="M7" s="491"/>
      <c r="N7" s="491"/>
      <c r="O7" s="491"/>
      <c r="P7" s="491"/>
      <c r="Q7" s="491"/>
      <c r="R7" s="491"/>
      <c r="S7" s="491"/>
      <c r="T7" s="491"/>
      <c r="U7" s="491"/>
      <c r="V7" s="492"/>
      <c r="W7" s="492"/>
      <c r="X7" s="492"/>
      <c r="Y7" s="493" t="s">
        <v>5</v>
      </c>
      <c r="Z7" s="383"/>
      <c r="AA7" s="383"/>
      <c r="AB7" s="383"/>
      <c r="AC7" s="383"/>
      <c r="AD7" s="385"/>
      <c r="AE7" s="494" t="s">
        <v>468</v>
      </c>
      <c r="AF7" s="495"/>
      <c r="AG7" s="495"/>
      <c r="AH7" s="495"/>
      <c r="AI7" s="495"/>
      <c r="AJ7" s="495"/>
      <c r="AK7" s="495"/>
      <c r="AL7" s="495"/>
      <c r="AM7" s="495"/>
      <c r="AN7" s="495"/>
      <c r="AO7" s="495"/>
      <c r="AP7" s="495"/>
      <c r="AQ7" s="495"/>
      <c r="AR7" s="495"/>
      <c r="AS7" s="495"/>
      <c r="AT7" s="495"/>
      <c r="AU7" s="495"/>
      <c r="AV7" s="495"/>
      <c r="AW7" s="495"/>
      <c r="AX7" s="496"/>
    </row>
    <row r="8" spans="1:50" ht="52.5" customHeight="1">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4" t="s">
        <v>79</v>
      </c>
      <c r="Z8" s="474"/>
      <c r="AA8" s="474"/>
      <c r="AB8" s="474"/>
      <c r="AC8" s="474"/>
      <c r="AD8" s="474"/>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193" t="s">
        <v>26</v>
      </c>
      <c r="B9" s="194"/>
      <c r="C9" s="194"/>
      <c r="D9" s="194"/>
      <c r="E9" s="194"/>
      <c r="F9" s="194"/>
      <c r="G9" s="195" t="s">
        <v>568</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139.5" customHeight="1">
      <c r="A10" s="193" t="s">
        <v>36</v>
      </c>
      <c r="B10" s="194"/>
      <c r="C10" s="194"/>
      <c r="D10" s="194"/>
      <c r="E10" s="194"/>
      <c r="F10" s="194"/>
      <c r="G10" s="195" t="s">
        <v>566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7"/>
      <c r="G11" s="450" t="str">
        <f>'入力規則等'!P10</f>
        <v>直接実施、委託・請負、交付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c r="A13" s="404"/>
      <c r="B13" s="405"/>
      <c r="C13" s="405"/>
      <c r="D13" s="405"/>
      <c r="E13" s="405"/>
      <c r="F13" s="406"/>
      <c r="G13" s="507" t="s">
        <v>7</v>
      </c>
      <c r="H13" s="508"/>
      <c r="I13" s="513" t="s">
        <v>8</v>
      </c>
      <c r="J13" s="514"/>
      <c r="K13" s="514"/>
      <c r="L13" s="514"/>
      <c r="M13" s="514"/>
      <c r="N13" s="514"/>
      <c r="O13" s="515"/>
      <c r="P13" s="184">
        <v>2832</v>
      </c>
      <c r="Q13" s="185"/>
      <c r="R13" s="185"/>
      <c r="S13" s="185"/>
      <c r="T13" s="185"/>
      <c r="U13" s="185"/>
      <c r="V13" s="186"/>
      <c r="W13" s="184">
        <v>2837</v>
      </c>
      <c r="X13" s="185"/>
      <c r="Y13" s="185"/>
      <c r="Z13" s="185"/>
      <c r="AA13" s="185"/>
      <c r="AB13" s="185"/>
      <c r="AC13" s="186"/>
      <c r="AD13" s="184">
        <v>3020</v>
      </c>
      <c r="AE13" s="185"/>
      <c r="AF13" s="185"/>
      <c r="AG13" s="185"/>
      <c r="AH13" s="185"/>
      <c r="AI13" s="185"/>
      <c r="AJ13" s="186"/>
      <c r="AK13" s="184">
        <v>3163</v>
      </c>
      <c r="AL13" s="185"/>
      <c r="AM13" s="185"/>
      <c r="AN13" s="185"/>
      <c r="AO13" s="185"/>
      <c r="AP13" s="185"/>
      <c r="AQ13" s="186"/>
      <c r="AR13" s="198"/>
      <c r="AS13" s="199"/>
      <c r="AT13" s="199"/>
      <c r="AU13" s="199"/>
      <c r="AV13" s="199"/>
      <c r="AW13" s="199"/>
      <c r="AX13" s="200"/>
    </row>
    <row r="14" spans="1:50" ht="21" customHeight="1">
      <c r="A14" s="404"/>
      <c r="B14" s="405"/>
      <c r="C14" s="405"/>
      <c r="D14" s="405"/>
      <c r="E14" s="405"/>
      <c r="F14" s="406"/>
      <c r="G14" s="509"/>
      <c r="H14" s="510"/>
      <c r="I14" s="188" t="s">
        <v>9</v>
      </c>
      <c r="J14" s="189"/>
      <c r="K14" s="189"/>
      <c r="L14" s="189"/>
      <c r="M14" s="189"/>
      <c r="N14" s="189"/>
      <c r="O14" s="190"/>
      <c r="P14" s="184" t="s">
        <v>471</v>
      </c>
      <c r="Q14" s="185"/>
      <c r="R14" s="185"/>
      <c r="S14" s="185"/>
      <c r="T14" s="185"/>
      <c r="U14" s="185"/>
      <c r="V14" s="186"/>
      <c r="W14" s="184" t="s">
        <v>471</v>
      </c>
      <c r="X14" s="185"/>
      <c r="Y14" s="185"/>
      <c r="Z14" s="185"/>
      <c r="AA14" s="185"/>
      <c r="AB14" s="185"/>
      <c r="AC14" s="186"/>
      <c r="AD14" s="184" t="s">
        <v>471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09"/>
      <c r="H15" s="510"/>
      <c r="I15" s="188" t="s">
        <v>62</v>
      </c>
      <c r="J15" s="433"/>
      <c r="K15" s="433"/>
      <c r="L15" s="433"/>
      <c r="M15" s="433"/>
      <c r="N15" s="433"/>
      <c r="O15" s="434"/>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c r="AS15" s="185"/>
      <c r="AT15" s="185"/>
      <c r="AU15" s="185"/>
      <c r="AV15" s="185"/>
      <c r="AW15" s="185"/>
      <c r="AX15" s="187"/>
    </row>
    <row r="16" spans="1:50" ht="21" customHeight="1">
      <c r="A16" s="404"/>
      <c r="B16" s="405"/>
      <c r="C16" s="405"/>
      <c r="D16" s="405"/>
      <c r="E16" s="405"/>
      <c r="F16" s="406"/>
      <c r="G16" s="509"/>
      <c r="H16" s="510"/>
      <c r="I16" s="188" t="s">
        <v>63</v>
      </c>
      <c r="J16" s="433"/>
      <c r="K16" s="433"/>
      <c r="L16" s="433"/>
      <c r="M16" s="433"/>
      <c r="N16" s="433"/>
      <c r="O16" s="434"/>
      <c r="P16" s="184" t="s">
        <v>471</v>
      </c>
      <c r="Q16" s="185"/>
      <c r="R16" s="185"/>
      <c r="S16" s="185"/>
      <c r="T16" s="185"/>
      <c r="U16" s="185"/>
      <c r="V16" s="186"/>
      <c r="W16" s="184" t="s">
        <v>471</v>
      </c>
      <c r="X16" s="185"/>
      <c r="Y16" s="185"/>
      <c r="Z16" s="185"/>
      <c r="AA16" s="185"/>
      <c r="AB16" s="185"/>
      <c r="AC16" s="186"/>
      <c r="AD16" s="184" t="s">
        <v>471</v>
      </c>
      <c r="AE16" s="185"/>
      <c r="AF16" s="185"/>
      <c r="AG16" s="185"/>
      <c r="AH16" s="185"/>
      <c r="AI16" s="185"/>
      <c r="AJ16" s="186"/>
      <c r="AK16" s="184"/>
      <c r="AL16" s="185"/>
      <c r="AM16" s="185"/>
      <c r="AN16" s="185"/>
      <c r="AO16" s="185"/>
      <c r="AP16" s="185"/>
      <c r="AQ16" s="186"/>
      <c r="AR16" s="483"/>
      <c r="AS16" s="484"/>
      <c r="AT16" s="484"/>
      <c r="AU16" s="484"/>
      <c r="AV16" s="484"/>
      <c r="AW16" s="484"/>
      <c r="AX16" s="485"/>
    </row>
    <row r="17" spans="1:50" ht="24.75" customHeight="1">
      <c r="A17" s="404"/>
      <c r="B17" s="405"/>
      <c r="C17" s="405"/>
      <c r="D17" s="405"/>
      <c r="E17" s="405"/>
      <c r="F17" s="406"/>
      <c r="G17" s="509"/>
      <c r="H17" s="510"/>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471</v>
      </c>
      <c r="AE17" s="185"/>
      <c r="AF17" s="185"/>
      <c r="AG17" s="185"/>
      <c r="AH17" s="185"/>
      <c r="AI17" s="185"/>
      <c r="AJ17" s="186"/>
      <c r="AK17" s="184"/>
      <c r="AL17" s="185"/>
      <c r="AM17" s="185"/>
      <c r="AN17" s="185"/>
      <c r="AO17" s="185"/>
      <c r="AP17" s="185"/>
      <c r="AQ17" s="186"/>
      <c r="AR17" s="486"/>
      <c r="AS17" s="486"/>
      <c r="AT17" s="486"/>
      <c r="AU17" s="486"/>
      <c r="AV17" s="486"/>
      <c r="AW17" s="486"/>
      <c r="AX17" s="487"/>
    </row>
    <row r="18" spans="1:50" ht="24.75" customHeight="1">
      <c r="A18" s="404"/>
      <c r="B18" s="405"/>
      <c r="C18" s="405"/>
      <c r="D18" s="405"/>
      <c r="E18" s="405"/>
      <c r="F18" s="406"/>
      <c r="G18" s="511"/>
      <c r="H18" s="512"/>
      <c r="I18" s="634" t="s">
        <v>22</v>
      </c>
      <c r="J18" s="635"/>
      <c r="K18" s="635"/>
      <c r="L18" s="635"/>
      <c r="M18" s="635"/>
      <c r="N18" s="635"/>
      <c r="O18" s="636"/>
      <c r="P18" s="656">
        <f>SUM(P13:V17)</f>
        <v>2832</v>
      </c>
      <c r="Q18" s="657"/>
      <c r="R18" s="657"/>
      <c r="S18" s="657"/>
      <c r="T18" s="657"/>
      <c r="U18" s="657"/>
      <c r="V18" s="658"/>
      <c r="W18" s="656">
        <f>SUM(W13:AC17)</f>
        <v>2837</v>
      </c>
      <c r="X18" s="657"/>
      <c r="Y18" s="657"/>
      <c r="Z18" s="657"/>
      <c r="AA18" s="657"/>
      <c r="AB18" s="657"/>
      <c r="AC18" s="658"/>
      <c r="AD18" s="656">
        <f>SUM(AD13:AJ17)</f>
        <v>3020</v>
      </c>
      <c r="AE18" s="657"/>
      <c r="AF18" s="657"/>
      <c r="AG18" s="657"/>
      <c r="AH18" s="657"/>
      <c r="AI18" s="657"/>
      <c r="AJ18" s="658"/>
      <c r="AK18" s="656">
        <f>SUM(AK13:AQ17)</f>
        <v>3163</v>
      </c>
      <c r="AL18" s="657"/>
      <c r="AM18" s="657"/>
      <c r="AN18" s="657"/>
      <c r="AO18" s="657"/>
      <c r="AP18" s="657"/>
      <c r="AQ18" s="658"/>
      <c r="AR18" s="656">
        <f>SUM(AR13:AX17)</f>
        <v>0</v>
      </c>
      <c r="AS18" s="657"/>
      <c r="AT18" s="657"/>
      <c r="AU18" s="657"/>
      <c r="AV18" s="657"/>
      <c r="AW18" s="657"/>
      <c r="AX18" s="659"/>
    </row>
    <row r="19" spans="1:50" ht="24.75" customHeight="1">
      <c r="A19" s="404"/>
      <c r="B19" s="405"/>
      <c r="C19" s="405"/>
      <c r="D19" s="405"/>
      <c r="E19" s="405"/>
      <c r="F19" s="406"/>
      <c r="G19" s="654" t="s">
        <v>10</v>
      </c>
      <c r="H19" s="655"/>
      <c r="I19" s="655"/>
      <c r="J19" s="655"/>
      <c r="K19" s="655"/>
      <c r="L19" s="655"/>
      <c r="M19" s="655"/>
      <c r="N19" s="655"/>
      <c r="O19" s="655"/>
      <c r="P19" s="184">
        <v>2732</v>
      </c>
      <c r="Q19" s="185"/>
      <c r="R19" s="185"/>
      <c r="S19" s="185"/>
      <c r="T19" s="185"/>
      <c r="U19" s="185"/>
      <c r="V19" s="186"/>
      <c r="W19" s="184">
        <v>2818</v>
      </c>
      <c r="X19" s="185"/>
      <c r="Y19" s="185"/>
      <c r="Z19" s="185"/>
      <c r="AA19" s="185"/>
      <c r="AB19" s="185"/>
      <c r="AC19" s="186"/>
      <c r="AD19" s="184">
        <v>2915</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1"/>
      <c r="B20" s="502"/>
      <c r="C20" s="502"/>
      <c r="D20" s="502"/>
      <c r="E20" s="502"/>
      <c r="F20" s="503"/>
      <c r="G20" s="654" t="s">
        <v>11</v>
      </c>
      <c r="H20" s="655"/>
      <c r="I20" s="655"/>
      <c r="J20" s="655"/>
      <c r="K20" s="655"/>
      <c r="L20" s="655"/>
      <c r="M20" s="655"/>
      <c r="N20" s="655"/>
      <c r="O20" s="655"/>
      <c r="P20" s="660">
        <f>IF(P18=0,"-",P19/P18)</f>
        <v>0.9646892655367232</v>
      </c>
      <c r="Q20" s="660"/>
      <c r="R20" s="660"/>
      <c r="S20" s="660"/>
      <c r="T20" s="660"/>
      <c r="U20" s="660"/>
      <c r="V20" s="660"/>
      <c r="W20" s="660">
        <f>IF(W18=0,"-",W19/W18)</f>
        <v>0.9933027846316531</v>
      </c>
      <c r="X20" s="660"/>
      <c r="Y20" s="660"/>
      <c r="Z20" s="660"/>
      <c r="AA20" s="660"/>
      <c r="AB20" s="660"/>
      <c r="AC20" s="660"/>
      <c r="AD20" s="660">
        <f>IF(AD18=0,"-",AD19/AD18)</f>
        <v>0.9652317880794702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573</v>
      </c>
      <c r="AV22" s="80"/>
      <c r="AW22" s="81" t="s">
        <v>360</v>
      </c>
      <c r="AX22" s="82"/>
    </row>
    <row r="23" spans="1:50" ht="22.5" customHeight="1">
      <c r="A23" s="139"/>
      <c r="B23" s="137"/>
      <c r="C23" s="137"/>
      <c r="D23" s="137"/>
      <c r="E23" s="137"/>
      <c r="F23" s="138"/>
      <c r="G23" s="83" t="s">
        <v>573</v>
      </c>
      <c r="H23" s="84"/>
      <c r="I23" s="84"/>
      <c r="J23" s="84"/>
      <c r="K23" s="84"/>
      <c r="L23" s="84"/>
      <c r="M23" s="84"/>
      <c r="N23" s="84"/>
      <c r="O23" s="85"/>
      <c r="P23" s="228" t="s">
        <v>573</v>
      </c>
      <c r="Q23" s="243"/>
      <c r="R23" s="243"/>
      <c r="S23" s="243"/>
      <c r="T23" s="243"/>
      <c r="U23" s="243"/>
      <c r="V23" s="243"/>
      <c r="W23" s="243"/>
      <c r="X23" s="244"/>
      <c r="Y23" s="237" t="s">
        <v>14</v>
      </c>
      <c r="Z23" s="238"/>
      <c r="AA23" s="239"/>
      <c r="AB23" s="176" t="s">
        <v>573</v>
      </c>
      <c r="AC23" s="177"/>
      <c r="AD23" s="177"/>
      <c r="AE23" s="97" t="s">
        <v>573</v>
      </c>
      <c r="AF23" s="98"/>
      <c r="AG23" s="98"/>
      <c r="AH23" s="98"/>
      <c r="AI23" s="99"/>
      <c r="AJ23" s="97" t="s">
        <v>576</v>
      </c>
      <c r="AK23" s="98"/>
      <c r="AL23" s="98"/>
      <c r="AM23" s="98"/>
      <c r="AN23" s="99"/>
      <c r="AO23" s="97" t="s">
        <v>573</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574</v>
      </c>
      <c r="AC24" s="206"/>
      <c r="AD24" s="206"/>
      <c r="AE24" s="97" t="s">
        <v>574</v>
      </c>
      <c r="AF24" s="98"/>
      <c r="AG24" s="98"/>
      <c r="AH24" s="98"/>
      <c r="AI24" s="99"/>
      <c r="AJ24" s="97" t="s">
        <v>574</v>
      </c>
      <c r="AK24" s="98"/>
      <c r="AL24" s="98"/>
      <c r="AM24" s="98"/>
      <c r="AN24" s="99"/>
      <c r="AO24" s="97" t="s">
        <v>574</v>
      </c>
      <c r="AP24" s="98"/>
      <c r="AQ24" s="98"/>
      <c r="AR24" s="98"/>
      <c r="AS24" s="99"/>
      <c r="AT24" s="97" t="s">
        <v>576</v>
      </c>
      <c r="AU24" s="98"/>
      <c r="AV24" s="98"/>
      <c r="AW24" s="98"/>
      <c r="AX24" s="356"/>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575</v>
      </c>
      <c r="AF25" s="98"/>
      <c r="AG25" s="98"/>
      <c r="AH25" s="98"/>
      <c r="AI25" s="99"/>
      <c r="AJ25" s="97" t="s">
        <v>575</v>
      </c>
      <c r="AK25" s="98"/>
      <c r="AL25" s="98"/>
      <c r="AM25" s="98"/>
      <c r="AN25" s="99"/>
      <c r="AO25" s="97" t="s">
        <v>575</v>
      </c>
      <c r="AP25" s="98"/>
      <c r="AQ25" s="98"/>
      <c r="AR25" s="98"/>
      <c r="AS25" s="99"/>
      <c r="AT25" s="201"/>
      <c r="AU25" s="202"/>
      <c r="AV25" s="202"/>
      <c r="AW25" s="202"/>
      <c r="AX25" s="203"/>
    </row>
    <row r="26" spans="1:50" ht="18.75" customHeight="1" hidden="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hidden="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customHeight="1" hidden="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hidden="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hidden="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customHeight="1" hidden="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customHeight="1"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hidden="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customHeight="1" hidden="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hidden="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customHeight="1" hidden="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8.25" customHeight="1">
      <c r="A49" s="665"/>
      <c r="B49" s="108"/>
      <c r="C49" s="109"/>
      <c r="D49" s="109"/>
      <c r="E49" s="109"/>
      <c r="F49" s="110"/>
      <c r="G49" s="306" t="s">
        <v>524</v>
      </c>
      <c r="H49" s="306"/>
      <c r="I49" s="306"/>
      <c r="J49" s="306"/>
      <c r="K49" s="306"/>
      <c r="L49" s="306"/>
      <c r="M49" s="306"/>
      <c r="N49" s="306"/>
      <c r="O49" s="306"/>
      <c r="P49" s="306"/>
      <c r="Q49" s="306"/>
      <c r="R49" s="306"/>
      <c r="S49" s="306"/>
      <c r="T49" s="306"/>
      <c r="U49" s="306"/>
      <c r="V49" s="306"/>
      <c r="W49" s="306"/>
      <c r="X49" s="306"/>
      <c r="Y49" s="306"/>
      <c r="Z49" s="306"/>
      <c r="AA49" s="629"/>
      <c r="AB49" s="305" t="s">
        <v>567</v>
      </c>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38.25" customHeight="1">
      <c r="A50" s="665"/>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0"/>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38.25" customHeight="1">
      <c r="A51" s="665"/>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1"/>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29</v>
      </c>
      <c r="AV53" s="80"/>
      <c r="AW53" s="81" t="s">
        <v>360</v>
      </c>
      <c r="AX53" s="82"/>
    </row>
    <row r="54" spans="1:50" ht="22.5" customHeight="1">
      <c r="A54" s="665"/>
      <c r="B54" s="109"/>
      <c r="C54" s="109"/>
      <c r="D54" s="109"/>
      <c r="E54" s="109"/>
      <c r="F54" s="110"/>
      <c r="G54" s="616" t="s">
        <v>539</v>
      </c>
      <c r="H54" s="243"/>
      <c r="I54" s="243"/>
      <c r="J54" s="243"/>
      <c r="K54" s="243"/>
      <c r="L54" s="243"/>
      <c r="M54" s="243"/>
      <c r="N54" s="243"/>
      <c r="O54" s="244"/>
      <c r="P54" s="228" t="s">
        <v>540</v>
      </c>
      <c r="Q54" s="229"/>
      <c r="R54" s="229"/>
      <c r="S54" s="229"/>
      <c r="T54" s="229"/>
      <c r="U54" s="229"/>
      <c r="V54" s="229"/>
      <c r="W54" s="229"/>
      <c r="X54" s="230"/>
      <c r="Y54" s="593" t="s">
        <v>86</v>
      </c>
      <c r="Z54" s="594"/>
      <c r="AA54" s="595"/>
      <c r="AB54" s="596" t="s">
        <v>541</v>
      </c>
      <c r="AC54" s="597"/>
      <c r="AD54" s="597"/>
      <c r="AE54" s="97">
        <v>313</v>
      </c>
      <c r="AF54" s="98"/>
      <c r="AG54" s="98"/>
      <c r="AH54" s="98"/>
      <c r="AI54" s="99"/>
      <c r="AJ54" s="97">
        <v>307</v>
      </c>
      <c r="AK54" s="98"/>
      <c r="AL54" s="98"/>
      <c r="AM54" s="98"/>
      <c r="AN54" s="99"/>
      <c r="AO54" s="97">
        <v>313</v>
      </c>
      <c r="AP54" s="98"/>
      <c r="AQ54" s="98"/>
      <c r="AR54" s="98"/>
      <c r="AS54" s="99"/>
      <c r="AT54" s="204"/>
      <c r="AU54" s="204"/>
      <c r="AV54" s="204"/>
      <c r="AW54" s="204"/>
      <c r="AX54" s="205"/>
    </row>
    <row r="55" spans="1:50" ht="22.5"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t="s">
        <v>542</v>
      </c>
      <c r="AC55" s="236"/>
      <c r="AD55" s="236"/>
      <c r="AE55" s="97">
        <v>325</v>
      </c>
      <c r="AF55" s="98"/>
      <c r="AG55" s="98"/>
      <c r="AH55" s="98"/>
      <c r="AI55" s="99"/>
      <c r="AJ55" s="97">
        <v>314</v>
      </c>
      <c r="AK55" s="98"/>
      <c r="AL55" s="98"/>
      <c r="AM55" s="98"/>
      <c r="AN55" s="99"/>
      <c r="AO55" s="97">
        <v>315</v>
      </c>
      <c r="AP55" s="98"/>
      <c r="AQ55" s="98"/>
      <c r="AR55" s="98"/>
      <c r="AS55" s="99"/>
      <c r="AT55" s="97">
        <v>300</v>
      </c>
      <c r="AU55" s="98"/>
      <c r="AV55" s="98"/>
      <c r="AW55" s="98"/>
      <c r="AX55" s="356"/>
    </row>
    <row r="56" spans="1:50" ht="22.5"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f>313/325*100</f>
        <v>96.3076923076923</v>
      </c>
      <c r="AF56" s="98"/>
      <c r="AG56" s="98"/>
      <c r="AH56" s="98"/>
      <c r="AI56" s="99"/>
      <c r="AJ56" s="97">
        <f>307/314*100</f>
        <v>97.77070063694268</v>
      </c>
      <c r="AK56" s="98"/>
      <c r="AL56" s="98"/>
      <c r="AM56" s="98"/>
      <c r="AN56" s="99"/>
      <c r="AO56" s="97">
        <f>313/315*100</f>
        <v>99.36507936507937</v>
      </c>
      <c r="AP56" s="98"/>
      <c r="AQ56" s="98"/>
      <c r="AR56" s="98"/>
      <c r="AS56" s="99"/>
      <c r="AT56" s="201"/>
      <c r="AU56" s="202"/>
      <c r="AV56" s="202"/>
      <c r="AW56" s="202"/>
      <c r="AX56" s="203"/>
    </row>
    <row r="57" spans="1:50" ht="18.75" customHeight="1" hidden="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customHeight="1" hidden="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50" ht="22.5" customHeight="1" hidden="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31.5" customHeight="1">
      <c r="A67" s="530" t="s">
        <v>88</v>
      </c>
      <c r="B67" s="531"/>
      <c r="C67" s="531"/>
      <c r="D67" s="531"/>
      <c r="E67" s="531"/>
      <c r="F67" s="532"/>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2" t="s">
        <v>74</v>
      </c>
      <c r="AU67" s="273"/>
      <c r="AV67" s="273"/>
      <c r="AW67" s="273"/>
      <c r="AX67" s="274"/>
    </row>
    <row r="68" spans="1:55" ht="22.5" customHeight="1">
      <c r="A68" s="533"/>
      <c r="B68" s="534"/>
      <c r="C68" s="534"/>
      <c r="D68" s="534"/>
      <c r="E68" s="534"/>
      <c r="F68" s="535"/>
      <c r="G68" s="228" t="s">
        <v>525</v>
      </c>
      <c r="H68" s="243"/>
      <c r="I68" s="243"/>
      <c r="J68" s="243"/>
      <c r="K68" s="243"/>
      <c r="L68" s="243"/>
      <c r="M68" s="243"/>
      <c r="N68" s="243"/>
      <c r="O68" s="243"/>
      <c r="P68" s="243"/>
      <c r="Q68" s="243"/>
      <c r="R68" s="243"/>
      <c r="S68" s="243"/>
      <c r="T68" s="243"/>
      <c r="U68" s="243"/>
      <c r="V68" s="243"/>
      <c r="W68" s="243"/>
      <c r="X68" s="244"/>
      <c r="Y68" s="625" t="s">
        <v>66</v>
      </c>
      <c r="Z68" s="626"/>
      <c r="AA68" s="627"/>
      <c r="AB68" s="120" t="s">
        <v>526</v>
      </c>
      <c r="AC68" s="121"/>
      <c r="AD68" s="122"/>
      <c r="AE68" s="97">
        <v>341446</v>
      </c>
      <c r="AF68" s="98"/>
      <c r="AG68" s="98"/>
      <c r="AH68" s="98"/>
      <c r="AI68" s="99"/>
      <c r="AJ68" s="97">
        <v>354906</v>
      </c>
      <c r="AK68" s="98"/>
      <c r="AL68" s="98"/>
      <c r="AM68" s="98"/>
      <c r="AN68" s="99"/>
      <c r="AO68" s="97">
        <v>334799</v>
      </c>
      <c r="AP68" s="98"/>
      <c r="AQ68" s="98"/>
      <c r="AR68" s="98"/>
      <c r="AS68" s="99"/>
      <c r="AT68" s="545"/>
      <c r="AU68" s="545"/>
      <c r="AV68" s="545"/>
      <c r="AW68" s="545"/>
      <c r="AX68" s="546"/>
      <c r="AY68" s="10"/>
      <c r="AZ68" s="10"/>
      <c r="BA68" s="10"/>
      <c r="BB68" s="10"/>
      <c r="BC68" s="10"/>
    </row>
    <row r="69" spans="1:60" ht="22.5" customHeight="1">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527</v>
      </c>
      <c r="AC69" s="212"/>
      <c r="AD69" s="213"/>
      <c r="AE69" s="97">
        <v>376866</v>
      </c>
      <c r="AF69" s="98"/>
      <c r="AG69" s="98"/>
      <c r="AH69" s="98"/>
      <c r="AI69" s="99"/>
      <c r="AJ69" s="97">
        <v>341446</v>
      </c>
      <c r="AK69" s="98"/>
      <c r="AL69" s="98"/>
      <c r="AM69" s="98"/>
      <c r="AN69" s="99"/>
      <c r="AO69" s="97">
        <v>354906</v>
      </c>
      <c r="AP69" s="98"/>
      <c r="AQ69" s="98"/>
      <c r="AR69" s="98"/>
      <c r="AS69" s="99"/>
      <c r="AT69" s="97">
        <v>334799</v>
      </c>
      <c r="AU69" s="98"/>
      <c r="AV69" s="98"/>
      <c r="AW69" s="98"/>
      <c r="AX69" s="99"/>
      <c r="AY69" s="10"/>
      <c r="AZ69" s="10"/>
      <c r="BA69" s="10"/>
      <c r="BB69" s="10"/>
      <c r="BC69" s="10"/>
      <c r="BD69" s="10"/>
      <c r="BE69" s="10"/>
      <c r="BF69" s="10"/>
      <c r="BG69" s="10"/>
      <c r="BH69" s="10"/>
    </row>
    <row r="70" spans="1:50" ht="33" customHeight="1">
      <c r="A70" s="530" t="s">
        <v>88</v>
      </c>
      <c r="B70" s="531"/>
      <c r="C70" s="531"/>
      <c r="D70" s="531"/>
      <c r="E70" s="531"/>
      <c r="F70" s="532"/>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2" t="s">
        <v>74</v>
      </c>
      <c r="AU70" s="273"/>
      <c r="AV70" s="273"/>
      <c r="AW70" s="273"/>
      <c r="AX70" s="274"/>
    </row>
    <row r="71" spans="1:55" ht="22.5" customHeight="1">
      <c r="A71" s="533"/>
      <c r="B71" s="534"/>
      <c r="C71" s="534"/>
      <c r="D71" s="534"/>
      <c r="E71" s="534"/>
      <c r="F71" s="535"/>
      <c r="G71" s="228" t="s">
        <v>528</v>
      </c>
      <c r="H71" s="243"/>
      <c r="I71" s="243"/>
      <c r="J71" s="243"/>
      <c r="K71" s="243"/>
      <c r="L71" s="243"/>
      <c r="M71" s="243"/>
      <c r="N71" s="243"/>
      <c r="O71" s="243"/>
      <c r="P71" s="243"/>
      <c r="Q71" s="243"/>
      <c r="R71" s="243"/>
      <c r="S71" s="243"/>
      <c r="T71" s="243"/>
      <c r="U71" s="243"/>
      <c r="V71" s="243"/>
      <c r="W71" s="243"/>
      <c r="X71" s="244"/>
      <c r="Y71" s="667" t="s">
        <v>66</v>
      </c>
      <c r="Z71" s="668"/>
      <c r="AA71" s="669"/>
      <c r="AB71" s="120" t="s">
        <v>529</v>
      </c>
      <c r="AC71" s="121"/>
      <c r="AD71" s="122"/>
      <c r="AE71" s="97">
        <v>116</v>
      </c>
      <c r="AF71" s="98"/>
      <c r="AG71" s="98"/>
      <c r="AH71" s="98"/>
      <c r="AI71" s="99"/>
      <c r="AJ71" s="97">
        <v>115</v>
      </c>
      <c r="AK71" s="98"/>
      <c r="AL71" s="98"/>
      <c r="AM71" s="98"/>
      <c r="AN71" s="99"/>
      <c r="AO71" s="97">
        <v>116</v>
      </c>
      <c r="AP71" s="98"/>
      <c r="AQ71" s="98"/>
      <c r="AR71" s="98"/>
      <c r="AS71" s="99"/>
      <c r="AT71" s="545"/>
      <c r="AU71" s="545"/>
      <c r="AV71" s="545"/>
      <c r="AW71" s="545"/>
      <c r="AX71" s="546"/>
      <c r="AY71" s="10"/>
      <c r="AZ71" s="10"/>
      <c r="BA71" s="10"/>
      <c r="BB71" s="10"/>
      <c r="BC71" s="10"/>
    </row>
    <row r="72" spans="1:60" ht="22.5" customHeight="1">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70"/>
      <c r="AA72" s="671"/>
      <c r="AB72" s="211" t="s">
        <v>530</v>
      </c>
      <c r="AC72" s="212"/>
      <c r="AD72" s="213"/>
      <c r="AE72" s="97">
        <v>111</v>
      </c>
      <c r="AF72" s="98"/>
      <c r="AG72" s="98"/>
      <c r="AH72" s="98"/>
      <c r="AI72" s="99"/>
      <c r="AJ72" s="97">
        <v>116</v>
      </c>
      <c r="AK72" s="98"/>
      <c r="AL72" s="98"/>
      <c r="AM72" s="98"/>
      <c r="AN72" s="99"/>
      <c r="AO72" s="97">
        <v>115</v>
      </c>
      <c r="AP72" s="98"/>
      <c r="AQ72" s="98"/>
      <c r="AR72" s="98"/>
      <c r="AS72" s="99"/>
      <c r="AT72" s="97">
        <v>116</v>
      </c>
      <c r="AU72" s="98"/>
      <c r="AV72" s="98"/>
      <c r="AW72" s="98"/>
      <c r="AX72" s="99"/>
      <c r="AY72" s="10"/>
      <c r="AZ72" s="10"/>
      <c r="BA72" s="10"/>
      <c r="BB72" s="10"/>
      <c r="BC72" s="10"/>
      <c r="BD72" s="10"/>
      <c r="BE72" s="10"/>
      <c r="BF72" s="10"/>
      <c r="BG72" s="10"/>
      <c r="BH72" s="10"/>
    </row>
    <row r="73" spans="1:50" ht="31.5" customHeight="1" hidden="1">
      <c r="A73" s="530" t="s">
        <v>88</v>
      </c>
      <c r="B73" s="531"/>
      <c r="C73" s="531"/>
      <c r="D73" s="531"/>
      <c r="E73" s="531"/>
      <c r="F73" s="532"/>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2" t="s">
        <v>74</v>
      </c>
      <c r="AU73" s="273"/>
      <c r="AV73" s="273"/>
      <c r="AW73" s="273"/>
      <c r="AX73" s="274"/>
    </row>
    <row r="74" spans="1:55" ht="22.5" customHeight="1" hidden="1">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customHeight="1" hidden="1">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50" ht="31.5" customHeight="1" hidden="1">
      <c r="A76" s="530" t="s">
        <v>88</v>
      </c>
      <c r="B76" s="531"/>
      <c r="C76" s="531"/>
      <c r="D76" s="531"/>
      <c r="E76" s="531"/>
      <c r="F76" s="532"/>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2" t="s">
        <v>74</v>
      </c>
      <c r="AU76" s="273"/>
      <c r="AV76" s="273"/>
      <c r="AW76" s="273"/>
      <c r="AX76" s="274"/>
    </row>
    <row r="77" spans="1:55" ht="22.5" customHeight="1" hidden="1">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customHeight="1" hidden="1">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50" ht="31.5" customHeight="1" hidden="1">
      <c r="A79" s="530" t="s">
        <v>88</v>
      </c>
      <c r="B79" s="531"/>
      <c r="C79" s="531"/>
      <c r="D79" s="531"/>
      <c r="E79" s="531"/>
      <c r="F79" s="532"/>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2" t="s">
        <v>74</v>
      </c>
      <c r="AU79" s="273"/>
      <c r="AV79" s="273"/>
      <c r="AW79" s="273"/>
      <c r="AX79" s="274"/>
    </row>
    <row r="80" spans="1:55" ht="22.5" customHeight="1" hidden="1">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customHeight="1" hidden="1">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50" ht="22.5" customHeight="1">
      <c r="A83" s="129"/>
      <c r="B83" s="130"/>
      <c r="C83" s="130"/>
      <c r="D83" s="130"/>
      <c r="E83" s="130"/>
      <c r="F83" s="131"/>
      <c r="G83" s="303" t="s">
        <v>531</v>
      </c>
      <c r="H83" s="303"/>
      <c r="I83" s="303"/>
      <c r="J83" s="303"/>
      <c r="K83" s="303"/>
      <c r="L83" s="303"/>
      <c r="M83" s="303"/>
      <c r="N83" s="303"/>
      <c r="O83" s="303"/>
      <c r="P83" s="303"/>
      <c r="Q83" s="303"/>
      <c r="R83" s="303"/>
      <c r="S83" s="303"/>
      <c r="T83" s="303"/>
      <c r="U83" s="303"/>
      <c r="V83" s="303"/>
      <c r="W83" s="303"/>
      <c r="X83" s="303"/>
      <c r="Y83" s="542" t="s">
        <v>17</v>
      </c>
      <c r="Z83" s="543"/>
      <c r="AA83" s="544"/>
      <c r="AB83" s="123" t="s">
        <v>585</v>
      </c>
      <c r="AC83" s="124"/>
      <c r="AD83" s="125"/>
      <c r="AE83" s="214">
        <v>0</v>
      </c>
      <c r="AF83" s="215"/>
      <c r="AG83" s="215"/>
      <c r="AH83" s="215"/>
      <c r="AI83" s="215"/>
      <c r="AJ83" s="214">
        <v>0</v>
      </c>
      <c r="AK83" s="215"/>
      <c r="AL83" s="215"/>
      <c r="AM83" s="215"/>
      <c r="AN83" s="215"/>
      <c r="AO83" s="214">
        <v>0</v>
      </c>
      <c r="AP83" s="215"/>
      <c r="AQ83" s="215"/>
      <c r="AR83" s="215"/>
      <c r="AS83" s="215"/>
      <c r="AT83" s="97">
        <v>0</v>
      </c>
      <c r="AU83" s="98"/>
      <c r="AV83" s="98"/>
      <c r="AW83" s="98"/>
      <c r="AX83" s="99"/>
    </row>
    <row r="84" spans="1:50" ht="46.5"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584</v>
      </c>
      <c r="AC84" s="101"/>
      <c r="AD84" s="102"/>
      <c r="AE84" s="100" t="s">
        <v>586</v>
      </c>
      <c r="AF84" s="101"/>
      <c r="AG84" s="101"/>
      <c r="AH84" s="101"/>
      <c r="AI84" s="102"/>
      <c r="AJ84" s="100" t="s">
        <v>587</v>
      </c>
      <c r="AK84" s="101"/>
      <c r="AL84" s="101"/>
      <c r="AM84" s="101"/>
      <c r="AN84" s="102"/>
      <c r="AO84" s="100" t="s">
        <v>588</v>
      </c>
      <c r="AP84" s="101"/>
      <c r="AQ84" s="101"/>
      <c r="AR84" s="101"/>
      <c r="AS84" s="102"/>
      <c r="AT84" s="100" t="s">
        <v>589</v>
      </c>
      <c r="AU84" s="101"/>
      <c r="AV84" s="101"/>
      <c r="AW84" s="101"/>
      <c r="AX84" s="102"/>
    </row>
    <row r="85" spans="1:5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50" ht="22.5" customHeight="1">
      <c r="A86" s="129"/>
      <c r="B86" s="130"/>
      <c r="C86" s="130"/>
      <c r="D86" s="130"/>
      <c r="E86" s="130"/>
      <c r="F86" s="131"/>
      <c r="G86" s="303" t="s">
        <v>532</v>
      </c>
      <c r="H86" s="303"/>
      <c r="I86" s="303"/>
      <c r="J86" s="303"/>
      <c r="K86" s="303"/>
      <c r="L86" s="303"/>
      <c r="M86" s="303"/>
      <c r="N86" s="303"/>
      <c r="O86" s="303"/>
      <c r="P86" s="303"/>
      <c r="Q86" s="303"/>
      <c r="R86" s="303"/>
      <c r="S86" s="303"/>
      <c r="T86" s="303"/>
      <c r="U86" s="303"/>
      <c r="V86" s="303"/>
      <c r="W86" s="303"/>
      <c r="X86" s="303"/>
      <c r="Y86" s="542" t="s">
        <v>17</v>
      </c>
      <c r="Z86" s="543"/>
      <c r="AA86" s="544"/>
      <c r="AB86" s="123" t="s">
        <v>585</v>
      </c>
      <c r="AC86" s="124"/>
      <c r="AD86" s="125"/>
      <c r="AE86" s="214">
        <v>17</v>
      </c>
      <c r="AF86" s="215"/>
      <c r="AG86" s="215"/>
      <c r="AH86" s="215"/>
      <c r="AI86" s="215"/>
      <c r="AJ86" s="214">
        <v>18</v>
      </c>
      <c r="AK86" s="215"/>
      <c r="AL86" s="215"/>
      <c r="AM86" s="215"/>
      <c r="AN86" s="215"/>
      <c r="AO86" s="214">
        <v>19</v>
      </c>
      <c r="AP86" s="215"/>
      <c r="AQ86" s="215"/>
      <c r="AR86" s="215"/>
      <c r="AS86" s="215"/>
      <c r="AT86" s="97">
        <v>21</v>
      </c>
      <c r="AU86" s="98"/>
      <c r="AV86" s="98"/>
      <c r="AW86" s="98"/>
      <c r="AX86" s="99"/>
    </row>
    <row r="87" spans="1:50" ht="46.5"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583</v>
      </c>
      <c r="AC87" s="101"/>
      <c r="AD87" s="102"/>
      <c r="AE87" s="100" t="s">
        <v>590</v>
      </c>
      <c r="AF87" s="101"/>
      <c r="AG87" s="101"/>
      <c r="AH87" s="101"/>
      <c r="AI87" s="102"/>
      <c r="AJ87" s="100" t="s">
        <v>591</v>
      </c>
      <c r="AK87" s="101"/>
      <c r="AL87" s="101"/>
      <c r="AM87" s="101"/>
      <c r="AN87" s="102"/>
      <c r="AO87" s="100" t="s">
        <v>592</v>
      </c>
      <c r="AP87" s="101"/>
      <c r="AQ87" s="101"/>
      <c r="AR87" s="101"/>
      <c r="AS87" s="102"/>
      <c r="AT87" s="100" t="s">
        <v>593</v>
      </c>
      <c r="AU87" s="101"/>
      <c r="AV87" s="101"/>
      <c r="AW87" s="101"/>
      <c r="AX87" s="102"/>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50" ht="22.5" customHeight="1" hidden="1">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2" t="s">
        <v>17</v>
      </c>
      <c r="Z89" s="543"/>
      <c r="AA89" s="544"/>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50" ht="46.5" customHeight="1" hidden="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673"/>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50" ht="22.5" customHeight="1" hidden="1">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4"/>
      <c r="Y92" s="542" t="s">
        <v>17</v>
      </c>
      <c r="Z92" s="543"/>
      <c r="AA92" s="544"/>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50" ht="46.5" customHeight="1" hidden="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673"/>
    </row>
    <row r="94" spans="1:50" ht="32.25" customHeight="1" hidden="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50" ht="22.5" customHeight="1" hidden="1">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2" t="s">
        <v>17</v>
      </c>
      <c r="Z95" s="543"/>
      <c r="AA95" s="544"/>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50" ht="46.5" customHeight="1" hidden="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673"/>
    </row>
    <row r="97" spans="1:50" ht="22.5" customHeight="1">
      <c r="A97" s="607" t="s">
        <v>77</v>
      </c>
      <c r="B97" s="608"/>
      <c r="C97" s="637" t="s">
        <v>19</v>
      </c>
      <c r="D97" s="528"/>
      <c r="E97" s="528"/>
      <c r="F97" s="528"/>
      <c r="G97" s="528"/>
      <c r="H97" s="528"/>
      <c r="I97" s="528"/>
      <c r="J97" s="528"/>
      <c r="K97" s="638"/>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2.5" customHeight="1">
      <c r="A98" s="609"/>
      <c r="B98" s="610"/>
      <c r="C98" s="539" t="s">
        <v>472</v>
      </c>
      <c r="D98" s="540"/>
      <c r="E98" s="540"/>
      <c r="F98" s="540"/>
      <c r="G98" s="540"/>
      <c r="H98" s="540"/>
      <c r="I98" s="540"/>
      <c r="J98" s="540"/>
      <c r="K98" s="541"/>
      <c r="L98" s="184">
        <v>11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09"/>
      <c r="B99" s="610"/>
      <c r="C99" s="604" t="s">
        <v>473</v>
      </c>
      <c r="D99" s="605"/>
      <c r="E99" s="605"/>
      <c r="F99" s="605"/>
      <c r="G99" s="605"/>
      <c r="H99" s="605"/>
      <c r="I99" s="605"/>
      <c r="J99" s="605"/>
      <c r="K99" s="606"/>
      <c r="L99" s="184">
        <v>25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09"/>
      <c r="B100" s="610"/>
      <c r="C100" s="604" t="s">
        <v>474</v>
      </c>
      <c r="D100" s="605"/>
      <c r="E100" s="605"/>
      <c r="F100" s="605"/>
      <c r="G100" s="605"/>
      <c r="H100" s="605"/>
      <c r="I100" s="605"/>
      <c r="J100" s="605"/>
      <c r="K100" s="606"/>
      <c r="L100" s="184">
        <v>17</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09"/>
      <c r="B101" s="610"/>
      <c r="C101" s="604" t="s">
        <v>475</v>
      </c>
      <c r="D101" s="605"/>
      <c r="E101" s="605"/>
      <c r="F101" s="605"/>
      <c r="G101" s="605"/>
      <c r="H101" s="605"/>
      <c r="I101" s="605"/>
      <c r="J101" s="605"/>
      <c r="K101" s="606"/>
      <c r="L101" s="184">
        <v>316</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09"/>
      <c r="B102" s="610"/>
      <c r="C102" s="604" t="s">
        <v>476</v>
      </c>
      <c r="D102" s="605"/>
      <c r="E102" s="605"/>
      <c r="F102" s="605"/>
      <c r="G102" s="605"/>
      <c r="H102" s="605"/>
      <c r="I102" s="605"/>
      <c r="J102" s="605"/>
      <c r="K102" s="606"/>
      <c r="L102" s="184">
        <v>360</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09"/>
      <c r="B103" s="610"/>
      <c r="C103" s="613" t="s">
        <v>477</v>
      </c>
      <c r="D103" s="614"/>
      <c r="E103" s="614"/>
      <c r="F103" s="614"/>
      <c r="G103" s="614"/>
      <c r="H103" s="614"/>
      <c r="I103" s="614"/>
      <c r="J103" s="614"/>
      <c r="K103" s="615"/>
      <c r="L103" s="184">
        <v>2434</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3163</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39"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0"/>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 customHeight="1">
      <c r="A108" s="648" t="s">
        <v>312</v>
      </c>
      <c r="B108" s="649"/>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9" t="s">
        <v>470</v>
      </c>
      <c r="AE108" s="350"/>
      <c r="AF108" s="350"/>
      <c r="AG108" s="346" t="s">
        <v>569</v>
      </c>
      <c r="AH108" s="347"/>
      <c r="AI108" s="347"/>
      <c r="AJ108" s="347"/>
      <c r="AK108" s="347"/>
      <c r="AL108" s="347"/>
      <c r="AM108" s="347"/>
      <c r="AN108" s="347"/>
      <c r="AO108" s="347"/>
      <c r="AP108" s="347"/>
      <c r="AQ108" s="347"/>
      <c r="AR108" s="347"/>
      <c r="AS108" s="347"/>
      <c r="AT108" s="347"/>
      <c r="AU108" s="347"/>
      <c r="AV108" s="347"/>
      <c r="AW108" s="347"/>
      <c r="AX108" s="348"/>
    </row>
    <row r="109" spans="1:50" ht="33" customHeight="1">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470</v>
      </c>
      <c r="AE109" s="302"/>
      <c r="AF109" s="302"/>
      <c r="AG109" s="281" t="s">
        <v>534</v>
      </c>
      <c r="AH109" s="259"/>
      <c r="AI109" s="259"/>
      <c r="AJ109" s="259"/>
      <c r="AK109" s="259"/>
      <c r="AL109" s="259"/>
      <c r="AM109" s="259"/>
      <c r="AN109" s="259"/>
      <c r="AO109" s="259"/>
      <c r="AP109" s="259"/>
      <c r="AQ109" s="259"/>
      <c r="AR109" s="259"/>
      <c r="AS109" s="259"/>
      <c r="AT109" s="259"/>
      <c r="AU109" s="259"/>
      <c r="AV109" s="259"/>
      <c r="AW109" s="259"/>
      <c r="AX109" s="282"/>
    </row>
    <row r="110" spans="1:50" ht="33" customHeight="1">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470</v>
      </c>
      <c r="AE110" s="332"/>
      <c r="AF110" s="332"/>
      <c r="AG110" s="341" t="s">
        <v>543</v>
      </c>
      <c r="AH110" s="247"/>
      <c r="AI110" s="247"/>
      <c r="AJ110" s="247"/>
      <c r="AK110" s="247"/>
      <c r="AL110" s="247"/>
      <c r="AM110" s="247"/>
      <c r="AN110" s="247"/>
      <c r="AO110" s="247"/>
      <c r="AP110" s="247"/>
      <c r="AQ110" s="247"/>
      <c r="AR110" s="247"/>
      <c r="AS110" s="247"/>
      <c r="AT110" s="247"/>
      <c r="AU110" s="247"/>
      <c r="AV110" s="247"/>
      <c r="AW110" s="247"/>
      <c r="AX110" s="327"/>
    </row>
    <row r="111" spans="1:50" ht="46.5" customHeight="1">
      <c r="A111" s="263" t="s">
        <v>46</v>
      </c>
      <c r="B111" s="264"/>
      <c r="C111" s="556"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5" t="s">
        <v>470</v>
      </c>
      <c r="AE111" s="276"/>
      <c r="AF111" s="276"/>
      <c r="AG111" s="278" t="s">
        <v>535</v>
      </c>
      <c r="AH111" s="279"/>
      <c r="AI111" s="279"/>
      <c r="AJ111" s="279"/>
      <c r="AK111" s="279"/>
      <c r="AL111" s="279"/>
      <c r="AM111" s="279"/>
      <c r="AN111" s="279"/>
      <c r="AO111" s="279"/>
      <c r="AP111" s="279"/>
      <c r="AQ111" s="279"/>
      <c r="AR111" s="279"/>
      <c r="AS111" s="279"/>
      <c r="AT111" s="279"/>
      <c r="AU111" s="279"/>
      <c r="AV111" s="279"/>
      <c r="AW111" s="279"/>
      <c r="AX111" s="280"/>
    </row>
    <row r="112" spans="1:50" ht="33" customHeight="1">
      <c r="A112" s="265"/>
      <c r="B112" s="266"/>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470</v>
      </c>
      <c r="AE112" s="302"/>
      <c r="AF112" s="302"/>
      <c r="AG112" s="281" t="s">
        <v>577</v>
      </c>
      <c r="AH112" s="259"/>
      <c r="AI112" s="259"/>
      <c r="AJ112" s="259"/>
      <c r="AK112" s="259"/>
      <c r="AL112" s="259"/>
      <c r="AM112" s="259"/>
      <c r="AN112" s="259"/>
      <c r="AO112" s="259"/>
      <c r="AP112" s="259"/>
      <c r="AQ112" s="259"/>
      <c r="AR112" s="259"/>
      <c r="AS112" s="259"/>
      <c r="AT112" s="259"/>
      <c r="AU112" s="259"/>
      <c r="AV112" s="259"/>
      <c r="AW112" s="259"/>
      <c r="AX112" s="282"/>
    </row>
    <row r="113" spans="1:50" ht="46.5" customHeight="1">
      <c r="A113" s="265"/>
      <c r="B113" s="266"/>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470</v>
      </c>
      <c r="AE113" s="302"/>
      <c r="AF113" s="302"/>
      <c r="AG113" s="281" t="s">
        <v>572</v>
      </c>
      <c r="AH113" s="259"/>
      <c r="AI113" s="259"/>
      <c r="AJ113" s="259"/>
      <c r="AK113" s="259"/>
      <c r="AL113" s="259"/>
      <c r="AM113" s="259"/>
      <c r="AN113" s="259"/>
      <c r="AO113" s="259"/>
      <c r="AP113" s="259"/>
      <c r="AQ113" s="259"/>
      <c r="AR113" s="259"/>
      <c r="AS113" s="259"/>
      <c r="AT113" s="259"/>
      <c r="AU113" s="259"/>
      <c r="AV113" s="259"/>
      <c r="AW113" s="259"/>
      <c r="AX113" s="282"/>
    </row>
    <row r="114" spans="1:50" ht="73.5" customHeight="1">
      <c r="A114" s="265"/>
      <c r="B114" s="266"/>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470</v>
      </c>
      <c r="AE114" s="302"/>
      <c r="AF114" s="302"/>
      <c r="AG114" s="281" t="s">
        <v>578</v>
      </c>
      <c r="AH114" s="259"/>
      <c r="AI114" s="259"/>
      <c r="AJ114" s="259"/>
      <c r="AK114" s="259"/>
      <c r="AL114" s="259"/>
      <c r="AM114" s="259"/>
      <c r="AN114" s="259"/>
      <c r="AO114" s="259"/>
      <c r="AP114" s="259"/>
      <c r="AQ114" s="259"/>
      <c r="AR114" s="259"/>
      <c r="AS114" s="259"/>
      <c r="AT114" s="259"/>
      <c r="AU114" s="259"/>
      <c r="AV114" s="259"/>
      <c r="AW114" s="259"/>
      <c r="AX114" s="282"/>
    </row>
    <row r="115" spans="1:50" ht="55.5" customHeight="1">
      <c r="A115" s="265"/>
      <c r="B115" s="266"/>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470</v>
      </c>
      <c r="AE115" s="302"/>
      <c r="AF115" s="302"/>
      <c r="AG115" s="281" t="s">
        <v>570</v>
      </c>
      <c r="AH115" s="259"/>
      <c r="AI115" s="259"/>
      <c r="AJ115" s="259"/>
      <c r="AK115" s="259"/>
      <c r="AL115" s="259"/>
      <c r="AM115" s="259"/>
      <c r="AN115" s="259"/>
      <c r="AO115" s="259"/>
      <c r="AP115" s="259"/>
      <c r="AQ115" s="259"/>
      <c r="AR115" s="259"/>
      <c r="AS115" s="259"/>
      <c r="AT115" s="259"/>
      <c r="AU115" s="259"/>
      <c r="AV115" s="259"/>
      <c r="AW115" s="259"/>
      <c r="AX115" s="282"/>
    </row>
    <row r="116" spans="1:64" ht="18.75" customHeight="1">
      <c r="A116" s="265"/>
      <c r="B116" s="266"/>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61" t="s">
        <v>533</v>
      </c>
      <c r="AE116" s="262"/>
      <c r="AF116" s="262"/>
      <c r="AG116" s="590" t="s">
        <v>573</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2" ht="49.5" customHeight="1">
      <c r="A117" s="267"/>
      <c r="B117" s="268"/>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470</v>
      </c>
      <c r="AE117" s="332"/>
      <c r="AF117" s="336"/>
      <c r="AG117" s="342" t="s">
        <v>579</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50" ht="55.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5" t="s">
        <v>470</v>
      </c>
      <c r="AE118" s="276"/>
      <c r="AF118" s="277"/>
      <c r="AG118" s="278" t="s">
        <v>536</v>
      </c>
      <c r="AH118" s="279"/>
      <c r="AI118" s="279"/>
      <c r="AJ118" s="279"/>
      <c r="AK118" s="279"/>
      <c r="AL118" s="279"/>
      <c r="AM118" s="279"/>
      <c r="AN118" s="279"/>
      <c r="AO118" s="279"/>
      <c r="AP118" s="279"/>
      <c r="AQ118" s="279"/>
      <c r="AR118" s="279"/>
      <c r="AS118" s="279"/>
      <c r="AT118" s="279"/>
      <c r="AU118" s="279"/>
      <c r="AV118" s="279"/>
      <c r="AW118" s="279"/>
      <c r="AX118" s="280"/>
    </row>
    <row r="119" spans="1:50" ht="60" customHeight="1">
      <c r="A119" s="265"/>
      <c r="B119" s="266"/>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470</v>
      </c>
      <c r="AE119" s="352"/>
      <c r="AF119" s="352"/>
      <c r="AG119" s="281" t="s">
        <v>580</v>
      </c>
      <c r="AH119" s="259"/>
      <c r="AI119" s="259"/>
      <c r="AJ119" s="259"/>
      <c r="AK119" s="259"/>
      <c r="AL119" s="259"/>
      <c r="AM119" s="259"/>
      <c r="AN119" s="259"/>
      <c r="AO119" s="259"/>
      <c r="AP119" s="259"/>
      <c r="AQ119" s="259"/>
      <c r="AR119" s="259"/>
      <c r="AS119" s="259"/>
      <c r="AT119" s="259"/>
      <c r="AU119" s="259"/>
      <c r="AV119" s="259"/>
      <c r="AW119" s="259"/>
      <c r="AX119" s="282"/>
    </row>
    <row r="120" spans="1:50" ht="58.5" customHeight="1">
      <c r="A120" s="265"/>
      <c r="B120" s="266"/>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470</v>
      </c>
      <c r="AE120" s="302"/>
      <c r="AF120" s="302"/>
      <c r="AG120" s="281" t="s">
        <v>581</v>
      </c>
      <c r="AH120" s="259"/>
      <c r="AI120" s="259"/>
      <c r="AJ120" s="259"/>
      <c r="AK120" s="259"/>
      <c r="AL120" s="259"/>
      <c r="AM120" s="259"/>
      <c r="AN120" s="259"/>
      <c r="AO120" s="259"/>
      <c r="AP120" s="259"/>
      <c r="AQ120" s="259"/>
      <c r="AR120" s="259"/>
      <c r="AS120" s="259"/>
      <c r="AT120" s="259"/>
      <c r="AU120" s="259"/>
      <c r="AV120" s="259"/>
      <c r="AW120" s="259"/>
      <c r="AX120" s="282"/>
    </row>
    <row r="121" spans="1:50" ht="51" customHeight="1">
      <c r="A121" s="267"/>
      <c r="B121" s="268"/>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470</v>
      </c>
      <c r="AE121" s="302"/>
      <c r="AF121" s="302"/>
      <c r="AG121" s="341" t="s">
        <v>537</v>
      </c>
      <c r="AH121" s="247"/>
      <c r="AI121" s="247"/>
      <c r="AJ121" s="247"/>
      <c r="AK121" s="247"/>
      <c r="AL121" s="247"/>
      <c r="AM121" s="247"/>
      <c r="AN121" s="247"/>
      <c r="AO121" s="247"/>
      <c r="AP121" s="247"/>
      <c r="AQ121" s="247"/>
      <c r="AR121" s="247"/>
      <c r="AS121" s="247"/>
      <c r="AT121" s="247"/>
      <c r="AU121" s="247"/>
      <c r="AV121" s="247"/>
      <c r="AW121" s="247"/>
      <c r="AX121" s="327"/>
    </row>
    <row r="122" spans="1:50" ht="33" customHeight="1">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5" t="s">
        <v>533</v>
      </c>
      <c r="AE122" s="276"/>
      <c r="AF122" s="276"/>
      <c r="AG122" s="322" t="s">
        <v>574</v>
      </c>
      <c r="AH122" s="243"/>
      <c r="AI122" s="243"/>
      <c r="AJ122" s="243"/>
      <c r="AK122" s="243"/>
      <c r="AL122" s="243"/>
      <c r="AM122" s="243"/>
      <c r="AN122" s="243"/>
      <c r="AO122" s="243"/>
      <c r="AP122" s="243"/>
      <c r="AQ122" s="243"/>
      <c r="AR122" s="243"/>
      <c r="AS122" s="243"/>
      <c r="AT122" s="243"/>
      <c r="AU122" s="243"/>
      <c r="AV122" s="243"/>
      <c r="AW122" s="243"/>
      <c r="AX122" s="323"/>
    </row>
    <row r="123" spans="1:50" ht="15.75" customHeight="1">
      <c r="A123" s="251"/>
      <c r="B123" s="252"/>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5"/>
      <c r="AI123" s="245"/>
      <c r="AJ123" s="245"/>
      <c r="AK123" s="245"/>
      <c r="AL123" s="245"/>
      <c r="AM123" s="245"/>
      <c r="AN123" s="245"/>
      <c r="AO123" s="245"/>
      <c r="AP123" s="245"/>
      <c r="AQ123" s="245"/>
      <c r="AR123" s="245"/>
      <c r="AS123" s="245"/>
      <c r="AT123" s="245"/>
      <c r="AU123" s="245"/>
      <c r="AV123" s="245"/>
      <c r="AW123" s="245"/>
      <c r="AX123" s="325"/>
    </row>
    <row r="124" spans="1:50" ht="26.25" customHeight="1">
      <c r="A124" s="251"/>
      <c r="B124" s="252"/>
      <c r="C124" s="283" t="s">
        <v>573</v>
      </c>
      <c r="D124" s="284"/>
      <c r="E124" s="284"/>
      <c r="F124" s="284"/>
      <c r="G124" s="284"/>
      <c r="H124" s="284"/>
      <c r="I124" s="284"/>
      <c r="J124" s="284"/>
      <c r="K124" s="284"/>
      <c r="L124" s="284"/>
      <c r="M124" s="284"/>
      <c r="N124" s="284"/>
      <c r="O124" s="285"/>
      <c r="P124" s="292" t="s">
        <v>575</v>
      </c>
      <c r="Q124" s="292"/>
      <c r="R124" s="292"/>
      <c r="S124" s="293"/>
      <c r="T124" s="258" t="s">
        <v>573</v>
      </c>
      <c r="U124" s="259"/>
      <c r="V124" s="259"/>
      <c r="W124" s="259"/>
      <c r="X124" s="259"/>
      <c r="Y124" s="259"/>
      <c r="Z124" s="259"/>
      <c r="AA124" s="259"/>
      <c r="AB124" s="259"/>
      <c r="AC124" s="259"/>
      <c r="AD124" s="259"/>
      <c r="AE124" s="259"/>
      <c r="AF124" s="260"/>
      <c r="AG124" s="324"/>
      <c r="AH124" s="245"/>
      <c r="AI124" s="245"/>
      <c r="AJ124" s="245"/>
      <c r="AK124" s="245"/>
      <c r="AL124" s="245"/>
      <c r="AM124" s="245"/>
      <c r="AN124" s="245"/>
      <c r="AO124" s="245"/>
      <c r="AP124" s="245"/>
      <c r="AQ124" s="245"/>
      <c r="AR124" s="245"/>
      <c r="AS124" s="245"/>
      <c r="AT124" s="245"/>
      <c r="AU124" s="245"/>
      <c r="AV124" s="245"/>
      <c r="AW124" s="245"/>
      <c r="AX124" s="325"/>
    </row>
    <row r="125" spans="1:50" ht="26.25" customHeight="1">
      <c r="A125" s="253"/>
      <c r="B125" s="254"/>
      <c r="C125" s="286" t="s">
        <v>582</v>
      </c>
      <c r="D125" s="287"/>
      <c r="E125" s="287"/>
      <c r="F125" s="287"/>
      <c r="G125" s="287"/>
      <c r="H125" s="287"/>
      <c r="I125" s="287"/>
      <c r="J125" s="287"/>
      <c r="K125" s="287"/>
      <c r="L125" s="287"/>
      <c r="M125" s="287"/>
      <c r="N125" s="287"/>
      <c r="O125" s="288"/>
      <c r="P125" s="294" t="s">
        <v>573</v>
      </c>
      <c r="Q125" s="294"/>
      <c r="R125" s="294"/>
      <c r="S125" s="295"/>
      <c r="T125" s="561" t="s">
        <v>582</v>
      </c>
      <c r="U125" s="343"/>
      <c r="V125" s="343"/>
      <c r="W125" s="343"/>
      <c r="X125" s="343"/>
      <c r="Y125" s="343"/>
      <c r="Z125" s="343"/>
      <c r="AA125" s="343"/>
      <c r="AB125" s="343"/>
      <c r="AC125" s="343"/>
      <c r="AD125" s="343"/>
      <c r="AE125" s="343"/>
      <c r="AF125" s="562"/>
      <c r="AG125" s="326"/>
      <c r="AH125" s="247"/>
      <c r="AI125" s="247"/>
      <c r="AJ125" s="247"/>
      <c r="AK125" s="247"/>
      <c r="AL125" s="247"/>
      <c r="AM125" s="247"/>
      <c r="AN125" s="247"/>
      <c r="AO125" s="247"/>
      <c r="AP125" s="247"/>
      <c r="AQ125" s="247"/>
      <c r="AR125" s="247"/>
      <c r="AS125" s="247"/>
      <c r="AT125" s="247"/>
      <c r="AU125" s="247"/>
      <c r="AV125" s="247"/>
      <c r="AW125" s="247"/>
      <c r="AX125" s="327"/>
    </row>
    <row r="126" spans="1:50" ht="70.5" customHeight="1">
      <c r="A126" s="263" t="s">
        <v>58</v>
      </c>
      <c r="B126" s="392"/>
      <c r="C126" s="382" t="s">
        <v>64</v>
      </c>
      <c r="D126" s="430"/>
      <c r="E126" s="430"/>
      <c r="F126" s="431"/>
      <c r="G126" s="386" t="s">
        <v>571</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50" ht="66.75" customHeight="1" thickBot="1">
      <c r="A127" s="393"/>
      <c r="B127" s="394"/>
      <c r="C127" s="585" t="s">
        <v>68</v>
      </c>
      <c r="D127" s="586"/>
      <c r="E127" s="586"/>
      <c r="F127" s="587"/>
      <c r="G127" s="588" t="s">
        <v>538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50"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75" customHeight="1" thickBot="1">
      <c r="A133" s="557"/>
      <c r="B133" s="558"/>
      <c r="C133" s="558"/>
      <c r="D133" s="558"/>
      <c r="E133" s="559"/>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75"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5"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5" customHeight="1">
      <c r="A137" s="522" t="s">
        <v>224</v>
      </c>
      <c r="B137" s="319"/>
      <c r="C137" s="319"/>
      <c r="D137" s="319"/>
      <c r="E137" s="319"/>
      <c r="F137" s="319"/>
      <c r="G137" s="547" t="s">
        <v>573</v>
      </c>
      <c r="H137" s="548"/>
      <c r="I137" s="548"/>
      <c r="J137" s="548"/>
      <c r="K137" s="548"/>
      <c r="L137" s="548"/>
      <c r="M137" s="548"/>
      <c r="N137" s="548"/>
      <c r="O137" s="548"/>
      <c r="P137" s="549"/>
      <c r="Q137" s="319" t="s">
        <v>225</v>
      </c>
      <c r="R137" s="319"/>
      <c r="S137" s="319"/>
      <c r="T137" s="319"/>
      <c r="U137" s="319"/>
      <c r="V137" s="319"/>
      <c r="W137" s="560" t="s">
        <v>547</v>
      </c>
      <c r="X137" s="548"/>
      <c r="Y137" s="548"/>
      <c r="Z137" s="548"/>
      <c r="AA137" s="548"/>
      <c r="AB137" s="548"/>
      <c r="AC137" s="548"/>
      <c r="AD137" s="548"/>
      <c r="AE137" s="548"/>
      <c r="AF137" s="549"/>
      <c r="AG137" s="319" t="s">
        <v>226</v>
      </c>
      <c r="AH137" s="319"/>
      <c r="AI137" s="319"/>
      <c r="AJ137" s="319"/>
      <c r="AK137" s="319"/>
      <c r="AL137" s="319"/>
      <c r="AM137" s="519" t="s">
        <v>546</v>
      </c>
      <c r="AN137" s="520"/>
      <c r="AO137" s="520"/>
      <c r="AP137" s="520"/>
      <c r="AQ137" s="520"/>
      <c r="AR137" s="520"/>
      <c r="AS137" s="520"/>
      <c r="AT137" s="520"/>
      <c r="AU137" s="520"/>
      <c r="AV137" s="521"/>
      <c r="AW137" s="12"/>
      <c r="AX137" s="13"/>
    </row>
    <row r="138" spans="1:50" ht="19.5" customHeight="1" thickBot="1">
      <c r="A138" s="523" t="s">
        <v>227</v>
      </c>
      <c r="B138" s="428"/>
      <c r="C138" s="428"/>
      <c r="D138" s="428"/>
      <c r="E138" s="428"/>
      <c r="F138" s="428"/>
      <c r="G138" s="550" t="s">
        <v>545</v>
      </c>
      <c r="H138" s="317"/>
      <c r="I138" s="317"/>
      <c r="J138" s="317"/>
      <c r="K138" s="317"/>
      <c r="L138" s="317"/>
      <c r="M138" s="317"/>
      <c r="N138" s="317"/>
      <c r="O138" s="317"/>
      <c r="P138" s="318"/>
      <c r="Q138" s="428" t="s">
        <v>228</v>
      </c>
      <c r="R138" s="428"/>
      <c r="S138" s="428"/>
      <c r="T138" s="428"/>
      <c r="U138" s="428"/>
      <c r="V138" s="428"/>
      <c r="W138" s="316" t="s">
        <v>544</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2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6" t="s">
        <v>34</v>
      </c>
      <c r="B178" s="367"/>
      <c r="C178" s="367"/>
      <c r="D178" s="367"/>
      <c r="E178" s="367"/>
      <c r="F178" s="368"/>
      <c r="G178" s="375" t="s">
        <v>548</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550</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4.75" customHeight="1">
      <c r="A180" s="369"/>
      <c r="B180" s="370"/>
      <c r="C180" s="370"/>
      <c r="D180" s="370"/>
      <c r="E180" s="370"/>
      <c r="F180" s="371"/>
      <c r="G180" s="360" t="s">
        <v>559</v>
      </c>
      <c r="H180" s="361"/>
      <c r="I180" s="361"/>
      <c r="J180" s="361"/>
      <c r="K180" s="362"/>
      <c r="L180" s="363" t="s">
        <v>556</v>
      </c>
      <c r="M180" s="364"/>
      <c r="N180" s="364"/>
      <c r="O180" s="364"/>
      <c r="P180" s="364"/>
      <c r="Q180" s="364"/>
      <c r="R180" s="364"/>
      <c r="S180" s="364"/>
      <c r="T180" s="364"/>
      <c r="U180" s="364"/>
      <c r="V180" s="364"/>
      <c r="W180" s="364"/>
      <c r="X180" s="365"/>
      <c r="Y180" s="395">
        <v>344</v>
      </c>
      <c r="Z180" s="396"/>
      <c r="AA180" s="396"/>
      <c r="AB180" s="397"/>
      <c r="AC180" s="360" t="s">
        <v>552</v>
      </c>
      <c r="AD180" s="361"/>
      <c r="AE180" s="361"/>
      <c r="AF180" s="361"/>
      <c r="AG180" s="362"/>
      <c r="AH180" s="363" t="s">
        <v>553</v>
      </c>
      <c r="AI180" s="364"/>
      <c r="AJ180" s="364"/>
      <c r="AK180" s="364"/>
      <c r="AL180" s="364"/>
      <c r="AM180" s="364"/>
      <c r="AN180" s="364"/>
      <c r="AO180" s="364"/>
      <c r="AP180" s="364"/>
      <c r="AQ180" s="364"/>
      <c r="AR180" s="364"/>
      <c r="AS180" s="364"/>
      <c r="AT180" s="365"/>
      <c r="AU180" s="395">
        <v>5</v>
      </c>
      <c r="AV180" s="396"/>
      <c r="AW180" s="396"/>
      <c r="AX180" s="479"/>
    </row>
    <row r="181" spans="1:50" ht="24.75" customHeight="1" hidden="1">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4.75" customHeight="1" hidden="1">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4.75" customHeight="1" hidden="1">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4.75" customHeight="1" hidden="1">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4.75" customHeight="1" hidden="1">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4.75" customHeight="1" hidden="1">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3"/>
    </row>
    <row r="187" spans="1:50" ht="24.75" customHeight="1" hidden="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3"/>
    </row>
    <row r="188" spans="1:50" ht="24.75" customHeight="1" hidden="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3"/>
    </row>
    <row r="189" spans="1:50" ht="24.75" customHeight="1" hidden="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3"/>
    </row>
    <row r="190" spans="1:50" ht="24.75" customHeight="1" thickBot="1">
      <c r="A190" s="369"/>
      <c r="B190" s="370"/>
      <c r="C190" s="370"/>
      <c r="D190" s="370"/>
      <c r="E190" s="370"/>
      <c r="F190" s="371"/>
      <c r="G190" s="564" t="s">
        <v>22</v>
      </c>
      <c r="H190" s="565"/>
      <c r="I190" s="565"/>
      <c r="J190" s="565"/>
      <c r="K190" s="565"/>
      <c r="L190" s="566"/>
      <c r="M190" s="155"/>
      <c r="N190" s="155"/>
      <c r="O190" s="155"/>
      <c r="P190" s="155"/>
      <c r="Q190" s="155"/>
      <c r="R190" s="155"/>
      <c r="S190" s="155"/>
      <c r="T190" s="155"/>
      <c r="U190" s="155"/>
      <c r="V190" s="155"/>
      <c r="W190" s="155"/>
      <c r="X190" s="156"/>
      <c r="Y190" s="567">
        <f>SUM(Y180:AB189)</f>
        <v>344</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5</v>
      </c>
      <c r="AV190" s="568"/>
      <c r="AW190" s="568"/>
      <c r="AX190" s="570"/>
    </row>
    <row r="191" spans="1:50" ht="30" customHeight="1">
      <c r="A191" s="369"/>
      <c r="B191" s="370"/>
      <c r="C191" s="370"/>
      <c r="D191" s="370"/>
      <c r="E191" s="370"/>
      <c r="F191" s="371"/>
      <c r="G191" s="375" t="s">
        <v>549</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482</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4.75" customHeight="1">
      <c r="A193" s="369"/>
      <c r="B193" s="370"/>
      <c r="C193" s="370"/>
      <c r="D193" s="370"/>
      <c r="E193" s="370"/>
      <c r="F193" s="371"/>
      <c r="G193" s="360" t="s">
        <v>558</v>
      </c>
      <c r="H193" s="361"/>
      <c r="I193" s="361"/>
      <c r="J193" s="361"/>
      <c r="K193" s="362"/>
      <c r="L193" s="363" t="s">
        <v>562</v>
      </c>
      <c r="M193" s="364"/>
      <c r="N193" s="364"/>
      <c r="O193" s="364"/>
      <c r="P193" s="364"/>
      <c r="Q193" s="364"/>
      <c r="R193" s="364"/>
      <c r="S193" s="364"/>
      <c r="T193" s="364"/>
      <c r="U193" s="364"/>
      <c r="V193" s="364"/>
      <c r="W193" s="364"/>
      <c r="X193" s="365"/>
      <c r="Y193" s="395">
        <v>2175</v>
      </c>
      <c r="Z193" s="396"/>
      <c r="AA193" s="396"/>
      <c r="AB193" s="397"/>
      <c r="AC193" s="360" t="s">
        <v>554</v>
      </c>
      <c r="AD193" s="361"/>
      <c r="AE193" s="361"/>
      <c r="AF193" s="361"/>
      <c r="AG193" s="362"/>
      <c r="AH193" s="363" t="s">
        <v>483</v>
      </c>
      <c r="AI193" s="364"/>
      <c r="AJ193" s="364"/>
      <c r="AK193" s="364"/>
      <c r="AL193" s="364"/>
      <c r="AM193" s="364"/>
      <c r="AN193" s="364"/>
      <c r="AO193" s="364"/>
      <c r="AP193" s="364"/>
      <c r="AQ193" s="364"/>
      <c r="AR193" s="364"/>
      <c r="AS193" s="364"/>
      <c r="AT193" s="365"/>
      <c r="AU193" s="395">
        <v>64</v>
      </c>
      <c r="AV193" s="396"/>
      <c r="AW193" s="396"/>
      <c r="AX193" s="479"/>
    </row>
    <row r="194" spans="1:50" ht="24.75" customHeight="1">
      <c r="A194" s="369"/>
      <c r="B194" s="370"/>
      <c r="C194" s="370"/>
      <c r="D194" s="370"/>
      <c r="E194" s="370"/>
      <c r="F194" s="371"/>
      <c r="G194" s="410" t="s">
        <v>573</v>
      </c>
      <c r="H194" s="411"/>
      <c r="I194" s="411"/>
      <c r="J194" s="411"/>
      <c r="K194" s="412"/>
      <c r="L194" s="413" t="s">
        <v>573</v>
      </c>
      <c r="M194" s="414"/>
      <c r="N194" s="414"/>
      <c r="O194" s="414"/>
      <c r="P194" s="414"/>
      <c r="Q194" s="414"/>
      <c r="R194" s="414"/>
      <c r="S194" s="414"/>
      <c r="T194" s="414"/>
      <c r="U194" s="414"/>
      <c r="V194" s="414"/>
      <c r="W194" s="414"/>
      <c r="X194" s="415"/>
      <c r="Y194" s="416" t="s">
        <v>573</v>
      </c>
      <c r="Z194" s="417"/>
      <c r="AA194" s="417"/>
      <c r="AB194" s="418"/>
      <c r="AC194" s="410" t="s">
        <v>554</v>
      </c>
      <c r="AD194" s="411"/>
      <c r="AE194" s="411"/>
      <c r="AF194" s="411"/>
      <c r="AG194" s="412"/>
      <c r="AH194" s="413" t="s">
        <v>484</v>
      </c>
      <c r="AI194" s="414"/>
      <c r="AJ194" s="414"/>
      <c r="AK194" s="414"/>
      <c r="AL194" s="414"/>
      <c r="AM194" s="414"/>
      <c r="AN194" s="414"/>
      <c r="AO194" s="414"/>
      <c r="AP194" s="414"/>
      <c r="AQ194" s="414"/>
      <c r="AR194" s="414"/>
      <c r="AS194" s="414"/>
      <c r="AT194" s="415"/>
      <c r="AU194" s="416">
        <v>10</v>
      </c>
      <c r="AV194" s="417"/>
      <c r="AW194" s="417"/>
      <c r="AX194" s="563"/>
    </row>
    <row r="195" spans="1:50" ht="24.75" customHeight="1" hidden="1">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4.75" customHeight="1" hidden="1">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4.75" customHeight="1" hidden="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4.75" customHeight="1" hidden="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4.75" customHeight="1" hidden="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3"/>
    </row>
    <row r="200" spans="1:50" ht="24.75" customHeight="1" hidden="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3"/>
    </row>
    <row r="201" spans="1:50" ht="24.75" customHeight="1" hidden="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3"/>
    </row>
    <row r="202" spans="1:50" ht="24.75" customHeight="1" hidden="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3"/>
    </row>
    <row r="203" spans="1:50" ht="24.75" customHeight="1" thickBot="1">
      <c r="A203" s="369"/>
      <c r="B203" s="370"/>
      <c r="C203" s="370"/>
      <c r="D203" s="370"/>
      <c r="E203" s="370"/>
      <c r="F203" s="371"/>
      <c r="G203" s="564" t="s">
        <v>22</v>
      </c>
      <c r="H203" s="565"/>
      <c r="I203" s="565"/>
      <c r="J203" s="565"/>
      <c r="K203" s="565"/>
      <c r="L203" s="566"/>
      <c r="M203" s="155"/>
      <c r="N203" s="155"/>
      <c r="O203" s="155"/>
      <c r="P203" s="155"/>
      <c r="Q203" s="155"/>
      <c r="R203" s="155"/>
      <c r="S203" s="155"/>
      <c r="T203" s="155"/>
      <c r="U203" s="155"/>
      <c r="V203" s="155"/>
      <c r="W203" s="155"/>
      <c r="X203" s="156"/>
      <c r="Y203" s="567">
        <f>SUM(Y193:AB202)</f>
        <v>2175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74</v>
      </c>
      <c r="AV203" s="568"/>
      <c r="AW203" s="568"/>
      <c r="AX203" s="570"/>
    </row>
    <row r="204" spans="1:50" ht="30" customHeight="1">
      <c r="A204" s="369"/>
      <c r="B204" s="370"/>
      <c r="C204" s="370"/>
      <c r="D204" s="370"/>
      <c r="E204" s="370"/>
      <c r="F204" s="371"/>
      <c r="G204" s="375" t="s">
        <v>478</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485</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4.75" customHeight="1">
      <c r="A206" s="369"/>
      <c r="B206" s="370"/>
      <c r="C206" s="370"/>
      <c r="D206" s="370"/>
      <c r="E206" s="370"/>
      <c r="F206" s="371"/>
      <c r="G206" s="360" t="s">
        <v>555</v>
      </c>
      <c r="H206" s="361"/>
      <c r="I206" s="361"/>
      <c r="J206" s="361"/>
      <c r="K206" s="362"/>
      <c r="L206" s="363" t="s">
        <v>479</v>
      </c>
      <c r="M206" s="364"/>
      <c r="N206" s="364"/>
      <c r="O206" s="364"/>
      <c r="P206" s="364"/>
      <c r="Q206" s="364"/>
      <c r="R206" s="364"/>
      <c r="S206" s="364"/>
      <c r="T206" s="364"/>
      <c r="U206" s="364"/>
      <c r="V206" s="364"/>
      <c r="W206" s="364"/>
      <c r="X206" s="365"/>
      <c r="Y206" s="395">
        <v>8</v>
      </c>
      <c r="Z206" s="396"/>
      <c r="AA206" s="396"/>
      <c r="AB206" s="397"/>
      <c r="AC206" s="360" t="s">
        <v>555</v>
      </c>
      <c r="AD206" s="361"/>
      <c r="AE206" s="361"/>
      <c r="AF206" s="361"/>
      <c r="AG206" s="362"/>
      <c r="AH206" s="363" t="s">
        <v>486</v>
      </c>
      <c r="AI206" s="364"/>
      <c r="AJ206" s="364"/>
      <c r="AK206" s="364"/>
      <c r="AL206" s="364"/>
      <c r="AM206" s="364"/>
      <c r="AN206" s="364"/>
      <c r="AO206" s="364"/>
      <c r="AP206" s="364"/>
      <c r="AQ206" s="364"/>
      <c r="AR206" s="364"/>
      <c r="AS206" s="364"/>
      <c r="AT206" s="365"/>
      <c r="AU206" s="395">
        <v>39</v>
      </c>
      <c r="AV206" s="396"/>
      <c r="AW206" s="396"/>
      <c r="AX206" s="479"/>
    </row>
    <row r="207" spans="1:50" ht="24.75" customHeight="1">
      <c r="A207" s="369"/>
      <c r="B207" s="370"/>
      <c r="C207" s="370"/>
      <c r="D207" s="370"/>
      <c r="E207" s="370"/>
      <c r="F207" s="371"/>
      <c r="G207" s="410" t="s">
        <v>573</v>
      </c>
      <c r="H207" s="411"/>
      <c r="I207" s="411"/>
      <c r="J207" s="411"/>
      <c r="K207" s="412"/>
      <c r="L207" s="413" t="s">
        <v>573</v>
      </c>
      <c r="M207" s="414"/>
      <c r="N207" s="414"/>
      <c r="O207" s="414"/>
      <c r="P207" s="414"/>
      <c r="Q207" s="414"/>
      <c r="R207" s="414"/>
      <c r="S207" s="414"/>
      <c r="T207" s="414"/>
      <c r="U207" s="414"/>
      <c r="V207" s="414"/>
      <c r="W207" s="414"/>
      <c r="X207" s="415"/>
      <c r="Y207" s="416" t="s">
        <v>573</v>
      </c>
      <c r="Z207" s="417"/>
      <c r="AA207" s="417"/>
      <c r="AB207" s="418"/>
      <c r="AC207" s="410" t="s">
        <v>555</v>
      </c>
      <c r="AD207" s="411"/>
      <c r="AE207" s="411"/>
      <c r="AF207" s="411"/>
      <c r="AG207" s="412"/>
      <c r="AH207" s="413" t="s">
        <v>487</v>
      </c>
      <c r="AI207" s="414"/>
      <c r="AJ207" s="414"/>
      <c r="AK207" s="414"/>
      <c r="AL207" s="414"/>
      <c r="AM207" s="414"/>
      <c r="AN207" s="414"/>
      <c r="AO207" s="414"/>
      <c r="AP207" s="414"/>
      <c r="AQ207" s="414"/>
      <c r="AR207" s="414"/>
      <c r="AS207" s="414"/>
      <c r="AT207" s="415"/>
      <c r="AU207" s="416">
        <v>1</v>
      </c>
      <c r="AV207" s="417"/>
      <c r="AW207" s="417"/>
      <c r="AX207" s="563"/>
    </row>
    <row r="208" spans="1:50" ht="24.75" customHeight="1">
      <c r="A208" s="369"/>
      <c r="B208" s="370"/>
      <c r="C208" s="370"/>
      <c r="D208" s="370"/>
      <c r="E208" s="370"/>
      <c r="F208" s="371"/>
      <c r="G208" s="410" t="s">
        <v>582</v>
      </c>
      <c r="H208" s="411"/>
      <c r="I208" s="411"/>
      <c r="J208" s="411"/>
      <c r="K208" s="412"/>
      <c r="L208" s="413" t="s">
        <v>573</v>
      </c>
      <c r="M208" s="414"/>
      <c r="N208" s="414"/>
      <c r="O208" s="414"/>
      <c r="P208" s="414"/>
      <c r="Q208" s="414"/>
      <c r="R208" s="414"/>
      <c r="S208" s="414"/>
      <c r="T208" s="414"/>
      <c r="U208" s="414"/>
      <c r="V208" s="414"/>
      <c r="W208" s="414"/>
      <c r="X208" s="415"/>
      <c r="Y208" s="416" t="s">
        <v>582</v>
      </c>
      <c r="Z208" s="417"/>
      <c r="AA208" s="417"/>
      <c r="AB208" s="418"/>
      <c r="AC208" s="410" t="s">
        <v>555</v>
      </c>
      <c r="AD208" s="411"/>
      <c r="AE208" s="411"/>
      <c r="AF208" s="411"/>
      <c r="AG208" s="412"/>
      <c r="AH208" s="413" t="s">
        <v>488</v>
      </c>
      <c r="AI208" s="414"/>
      <c r="AJ208" s="414"/>
      <c r="AK208" s="414"/>
      <c r="AL208" s="414"/>
      <c r="AM208" s="414"/>
      <c r="AN208" s="414"/>
      <c r="AO208" s="414"/>
      <c r="AP208" s="414"/>
      <c r="AQ208" s="414"/>
      <c r="AR208" s="414"/>
      <c r="AS208" s="414"/>
      <c r="AT208" s="415"/>
      <c r="AU208" s="416">
        <v>1</v>
      </c>
      <c r="AV208" s="417"/>
      <c r="AW208" s="417"/>
      <c r="AX208" s="563"/>
    </row>
    <row r="209" spans="1:50" ht="24.75" customHeight="1" hidden="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4.75" customHeight="1" hidden="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4.75" customHeight="1" hidden="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4.75" customHeight="1" hidden="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3"/>
    </row>
    <row r="213" spans="1:50" ht="24.75" customHeight="1" hidden="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3"/>
    </row>
    <row r="214" spans="1:50" ht="24.75" customHeight="1" hidden="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3"/>
    </row>
    <row r="215" spans="1:50" ht="24.75" customHeight="1" hidden="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3"/>
    </row>
    <row r="216" spans="1:50" ht="24.75" customHeight="1" thickBot="1">
      <c r="A216" s="369"/>
      <c r="B216" s="370"/>
      <c r="C216" s="370"/>
      <c r="D216" s="370"/>
      <c r="E216" s="370"/>
      <c r="F216" s="371"/>
      <c r="G216" s="564" t="s">
        <v>22</v>
      </c>
      <c r="H216" s="565"/>
      <c r="I216" s="565"/>
      <c r="J216" s="565"/>
      <c r="K216" s="565"/>
      <c r="L216" s="566"/>
      <c r="M216" s="155"/>
      <c r="N216" s="155"/>
      <c r="O216" s="155"/>
      <c r="P216" s="155"/>
      <c r="Q216" s="155"/>
      <c r="R216" s="155"/>
      <c r="S216" s="155"/>
      <c r="T216" s="155"/>
      <c r="U216" s="155"/>
      <c r="V216" s="155"/>
      <c r="W216" s="155"/>
      <c r="X216" s="156"/>
      <c r="Y216" s="567">
        <f>SUM(Y206:AB215)</f>
        <v>8</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41</v>
      </c>
      <c r="AV216" s="568"/>
      <c r="AW216" s="568"/>
      <c r="AX216" s="570"/>
    </row>
    <row r="217" spans="1:50" ht="30" customHeight="1">
      <c r="A217" s="369"/>
      <c r="B217" s="370"/>
      <c r="C217" s="370"/>
      <c r="D217" s="370"/>
      <c r="E217" s="370"/>
      <c r="F217" s="371"/>
      <c r="G217" s="375" t="s">
        <v>480</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4.75" customHeight="1">
      <c r="A219" s="369"/>
      <c r="B219" s="370"/>
      <c r="C219" s="370"/>
      <c r="D219" s="370"/>
      <c r="E219" s="370"/>
      <c r="F219" s="371"/>
      <c r="G219" s="360" t="s">
        <v>551</v>
      </c>
      <c r="H219" s="361"/>
      <c r="I219" s="361"/>
      <c r="J219" s="361"/>
      <c r="K219" s="362"/>
      <c r="L219" s="363" t="s">
        <v>481</v>
      </c>
      <c r="M219" s="364"/>
      <c r="N219" s="364"/>
      <c r="O219" s="364"/>
      <c r="P219" s="364"/>
      <c r="Q219" s="364"/>
      <c r="R219" s="364"/>
      <c r="S219" s="364"/>
      <c r="T219" s="364"/>
      <c r="U219" s="364"/>
      <c r="V219" s="364"/>
      <c r="W219" s="364"/>
      <c r="X219" s="365"/>
      <c r="Y219" s="395">
        <v>0.7</v>
      </c>
      <c r="Z219" s="396"/>
      <c r="AA219" s="396"/>
      <c r="AB219" s="397"/>
      <c r="AC219" s="360" t="s">
        <v>573</v>
      </c>
      <c r="AD219" s="361"/>
      <c r="AE219" s="361"/>
      <c r="AF219" s="361"/>
      <c r="AG219" s="362"/>
      <c r="AH219" s="363" t="s">
        <v>573</v>
      </c>
      <c r="AI219" s="364"/>
      <c r="AJ219" s="364"/>
      <c r="AK219" s="364"/>
      <c r="AL219" s="364"/>
      <c r="AM219" s="364"/>
      <c r="AN219" s="364"/>
      <c r="AO219" s="364"/>
      <c r="AP219" s="364"/>
      <c r="AQ219" s="364"/>
      <c r="AR219" s="364"/>
      <c r="AS219" s="364"/>
      <c r="AT219" s="365"/>
      <c r="AU219" s="395" t="s">
        <v>582</v>
      </c>
      <c r="AV219" s="396"/>
      <c r="AW219" s="396"/>
      <c r="AX219" s="479"/>
    </row>
    <row r="220" spans="1:50" ht="24.75" customHeight="1" hidden="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4.75" customHeight="1" hidden="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4.75" customHeight="1" hidden="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4.75" customHeight="1" hidden="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4.75" customHeight="1" hidden="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4.75" customHeight="1" hidden="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4.75" customHeight="1" hidden="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3"/>
    </row>
    <row r="227" spans="1:50" ht="24.75" customHeight="1" hidden="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3"/>
    </row>
    <row r="228" spans="1:50" ht="24.75" customHeight="1" hidden="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3"/>
    </row>
    <row r="229" spans="1:50" ht="24.75" customHeight="1">
      <c r="A229" s="369"/>
      <c r="B229" s="370"/>
      <c r="C229" s="370"/>
      <c r="D229" s="370"/>
      <c r="E229" s="370"/>
      <c r="F229" s="371"/>
      <c r="G229" s="564" t="s">
        <v>22</v>
      </c>
      <c r="H229" s="565"/>
      <c r="I229" s="565"/>
      <c r="J229" s="565"/>
      <c r="K229" s="565"/>
      <c r="L229" s="566"/>
      <c r="M229" s="155"/>
      <c r="N229" s="155"/>
      <c r="O229" s="155"/>
      <c r="P229" s="155"/>
      <c r="Q229" s="155"/>
      <c r="R229" s="155"/>
      <c r="S229" s="155"/>
      <c r="T229" s="155"/>
      <c r="U229" s="155"/>
      <c r="V229" s="155"/>
      <c r="W229" s="155"/>
      <c r="X229" s="156"/>
      <c r="Y229" s="567">
        <f>SUM(Y219:AB228)</f>
        <v>0.7</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0" customHeight="1">
      <c r="A236" s="574">
        <v>1</v>
      </c>
      <c r="B236" s="574">
        <v>1</v>
      </c>
      <c r="C236" s="576" t="s">
        <v>560</v>
      </c>
      <c r="D236" s="575"/>
      <c r="E236" s="575"/>
      <c r="F236" s="575"/>
      <c r="G236" s="575"/>
      <c r="H236" s="575"/>
      <c r="I236" s="575"/>
      <c r="J236" s="575"/>
      <c r="K236" s="575"/>
      <c r="L236" s="575"/>
      <c r="M236" s="576" t="s">
        <v>561</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344</v>
      </c>
      <c r="AL236" s="578"/>
      <c r="AM236" s="578"/>
      <c r="AN236" s="578"/>
      <c r="AO236" s="578"/>
      <c r="AP236" s="579"/>
      <c r="AQ236" s="576" t="s">
        <v>523</v>
      </c>
      <c r="AR236" s="575"/>
      <c r="AS236" s="575"/>
      <c r="AT236" s="575"/>
      <c r="AU236" s="577">
        <v>100</v>
      </c>
      <c r="AV236" s="578"/>
      <c r="AW236" s="578"/>
      <c r="AX236" s="579"/>
    </row>
    <row r="237" spans="1:50" ht="24" customHeight="1" hidden="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hidden="1">
      <c r="A238" s="574">
        <v>3</v>
      </c>
      <c r="B238" s="574">
        <v>1</v>
      </c>
      <c r="C238" s="575"/>
      <c r="D238" s="575"/>
      <c r="E238" s="575"/>
      <c r="F238" s="575"/>
      <c r="G238" s="575"/>
      <c r="H238" s="575"/>
      <c r="I238" s="575"/>
      <c r="J238" s="575"/>
      <c r="K238" s="575"/>
      <c r="L238" s="575"/>
      <c r="M238" s="685"/>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6"/>
      <c r="AK238" s="577"/>
      <c r="AL238" s="578"/>
      <c r="AM238" s="578"/>
      <c r="AN238" s="578"/>
      <c r="AO238" s="578"/>
      <c r="AP238" s="579"/>
      <c r="AQ238" s="576"/>
      <c r="AR238" s="575"/>
      <c r="AS238" s="575"/>
      <c r="AT238" s="575"/>
      <c r="AU238" s="577"/>
      <c r="AV238" s="578"/>
      <c r="AW238" s="578"/>
      <c r="AX238" s="579"/>
    </row>
    <row r="239" spans="1:50" ht="24" customHeight="1" hidden="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hidden="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hidden="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hidden="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hidden="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hidden="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hidden="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hidden="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hidden="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hidden="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hidden="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hidden="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hidden="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hidden="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hidden="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hidden="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hidden="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hidden="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hidden="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hidden="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hidden="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hidden="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hidden="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hidden="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hidden="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hidden="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customHeight="1" hidden="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408</v>
      </c>
      <c r="AL268" s="241"/>
      <c r="AM268" s="241"/>
      <c r="AN268" s="241"/>
      <c r="AO268" s="241"/>
      <c r="AP268" s="241"/>
      <c r="AQ268" s="241" t="s">
        <v>23</v>
      </c>
      <c r="AR268" s="241"/>
      <c r="AS268" s="241"/>
      <c r="AT268" s="241"/>
      <c r="AU268" s="92" t="s">
        <v>24</v>
      </c>
      <c r="AV268" s="93"/>
      <c r="AW268" s="93"/>
      <c r="AX268" s="581"/>
    </row>
    <row r="269" spans="1:50" ht="30" customHeight="1">
      <c r="A269" s="574">
        <v>1</v>
      </c>
      <c r="B269" s="574">
        <v>1</v>
      </c>
      <c r="C269" s="576" t="s">
        <v>560</v>
      </c>
      <c r="D269" s="575"/>
      <c r="E269" s="575"/>
      <c r="F269" s="575"/>
      <c r="G269" s="575"/>
      <c r="H269" s="575"/>
      <c r="I269" s="575"/>
      <c r="J269" s="575"/>
      <c r="K269" s="575"/>
      <c r="L269" s="575"/>
      <c r="M269" s="576" t="s">
        <v>557</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2175</v>
      </c>
      <c r="AL269" s="578"/>
      <c r="AM269" s="578"/>
      <c r="AN269" s="578"/>
      <c r="AO269" s="578"/>
      <c r="AP269" s="579"/>
      <c r="AQ269" s="576" t="s">
        <v>523</v>
      </c>
      <c r="AR269" s="575"/>
      <c r="AS269" s="575"/>
      <c r="AT269" s="575"/>
      <c r="AU269" s="577">
        <v>100</v>
      </c>
      <c r="AV269" s="578"/>
      <c r="AW269" s="578"/>
      <c r="AX269" s="579"/>
    </row>
    <row r="270" spans="1:50" ht="24" customHeight="1" hidden="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hidden="1">
      <c r="A271" s="574">
        <v>3</v>
      </c>
      <c r="B271" s="574">
        <v>1</v>
      </c>
      <c r="C271" s="575"/>
      <c r="D271" s="575"/>
      <c r="E271" s="575"/>
      <c r="F271" s="575"/>
      <c r="G271" s="575"/>
      <c r="H271" s="575"/>
      <c r="I271" s="575"/>
      <c r="J271" s="575"/>
      <c r="K271" s="575"/>
      <c r="L271" s="575"/>
      <c r="M271" s="685"/>
      <c r="N271" s="472"/>
      <c r="O271" s="472"/>
      <c r="P271" s="472"/>
      <c r="Q271" s="472"/>
      <c r="R271" s="472"/>
      <c r="S271" s="472"/>
      <c r="T271" s="472"/>
      <c r="U271" s="472"/>
      <c r="V271" s="472"/>
      <c r="W271" s="472"/>
      <c r="X271" s="472"/>
      <c r="Y271" s="472"/>
      <c r="Z271" s="472"/>
      <c r="AA271" s="472"/>
      <c r="AB271" s="472"/>
      <c r="AC271" s="472"/>
      <c r="AD271" s="472"/>
      <c r="AE271" s="472"/>
      <c r="AF271" s="472"/>
      <c r="AG271" s="472"/>
      <c r="AH271" s="472"/>
      <c r="AI271" s="472"/>
      <c r="AJ271" s="686"/>
      <c r="AK271" s="577"/>
      <c r="AL271" s="578"/>
      <c r="AM271" s="578"/>
      <c r="AN271" s="578"/>
      <c r="AO271" s="578"/>
      <c r="AP271" s="579"/>
      <c r="AQ271" s="576"/>
      <c r="AR271" s="575"/>
      <c r="AS271" s="575"/>
      <c r="AT271" s="575"/>
      <c r="AU271" s="577"/>
      <c r="AV271" s="578"/>
      <c r="AW271" s="578"/>
      <c r="AX271" s="579"/>
    </row>
    <row r="272" spans="1:50" ht="24" customHeight="1" hidden="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hidden="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hidden="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hidden="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hidden="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hidden="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hidden="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hidden="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hidden="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hidden="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hidden="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hidden="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hidden="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hidden="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hidden="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hidden="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hidden="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hidden="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hidden="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hidden="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hidden="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hidden="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hidden="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hidden="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hidden="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hidden="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customHeight="1" hidden="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ht="13.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408</v>
      </c>
      <c r="AL301" s="241"/>
      <c r="AM301" s="241"/>
      <c r="AN301" s="241"/>
      <c r="AO301" s="241"/>
      <c r="AP301" s="241"/>
      <c r="AQ301" s="241" t="s">
        <v>23</v>
      </c>
      <c r="AR301" s="241"/>
      <c r="AS301" s="241"/>
      <c r="AT301" s="241"/>
      <c r="AU301" s="92" t="s">
        <v>24</v>
      </c>
      <c r="AV301" s="93"/>
      <c r="AW301" s="93"/>
      <c r="AX301" s="581"/>
    </row>
    <row r="302" spans="1:50" ht="27" customHeight="1">
      <c r="A302" s="574">
        <v>1</v>
      </c>
      <c r="B302" s="574">
        <v>1</v>
      </c>
      <c r="C302" s="575" t="s">
        <v>489</v>
      </c>
      <c r="D302" s="575"/>
      <c r="E302" s="575"/>
      <c r="F302" s="575"/>
      <c r="G302" s="575"/>
      <c r="H302" s="575"/>
      <c r="I302" s="575"/>
      <c r="J302" s="575"/>
      <c r="K302" s="575"/>
      <c r="L302" s="575"/>
      <c r="M302" s="575" t="s">
        <v>497</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8</v>
      </c>
      <c r="AL302" s="578"/>
      <c r="AM302" s="578"/>
      <c r="AN302" s="578"/>
      <c r="AO302" s="578"/>
      <c r="AP302" s="579"/>
      <c r="AQ302" s="576">
        <v>3</v>
      </c>
      <c r="AR302" s="575"/>
      <c r="AS302" s="575"/>
      <c r="AT302" s="575"/>
      <c r="AU302" s="577">
        <v>62.8</v>
      </c>
      <c r="AV302" s="578"/>
      <c r="AW302" s="578"/>
      <c r="AX302" s="579"/>
    </row>
    <row r="303" spans="1:50" ht="27" customHeight="1">
      <c r="A303" s="574">
        <v>2</v>
      </c>
      <c r="B303" s="574">
        <v>1</v>
      </c>
      <c r="C303" s="575" t="s">
        <v>490</v>
      </c>
      <c r="D303" s="575"/>
      <c r="E303" s="575"/>
      <c r="F303" s="575"/>
      <c r="G303" s="575"/>
      <c r="H303" s="575"/>
      <c r="I303" s="575"/>
      <c r="J303" s="575"/>
      <c r="K303" s="575"/>
      <c r="L303" s="575"/>
      <c r="M303" s="575" t="s">
        <v>498</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v>6</v>
      </c>
      <c r="AL303" s="578"/>
      <c r="AM303" s="578"/>
      <c r="AN303" s="578"/>
      <c r="AO303" s="578"/>
      <c r="AP303" s="579"/>
      <c r="AQ303" s="576">
        <v>1</v>
      </c>
      <c r="AR303" s="575"/>
      <c r="AS303" s="575"/>
      <c r="AT303" s="575"/>
      <c r="AU303" s="577">
        <v>100</v>
      </c>
      <c r="AV303" s="578"/>
      <c r="AW303" s="578"/>
      <c r="AX303" s="579"/>
    </row>
    <row r="304" spans="1:50" ht="24" customHeight="1">
      <c r="A304" s="574">
        <v>3</v>
      </c>
      <c r="B304" s="574">
        <v>1</v>
      </c>
      <c r="C304" s="687" t="s">
        <v>493</v>
      </c>
      <c r="D304" s="472"/>
      <c r="E304" s="472"/>
      <c r="F304" s="472"/>
      <c r="G304" s="472"/>
      <c r="H304" s="472"/>
      <c r="I304" s="472"/>
      <c r="J304" s="472"/>
      <c r="K304" s="472"/>
      <c r="L304" s="686"/>
      <c r="M304" s="687" t="s">
        <v>501</v>
      </c>
      <c r="N304" s="472"/>
      <c r="O304" s="472"/>
      <c r="P304" s="472"/>
      <c r="Q304" s="472"/>
      <c r="R304" s="472"/>
      <c r="S304" s="472"/>
      <c r="T304" s="472"/>
      <c r="U304" s="472"/>
      <c r="V304" s="472"/>
      <c r="W304" s="472"/>
      <c r="X304" s="472"/>
      <c r="Y304" s="472"/>
      <c r="Z304" s="472"/>
      <c r="AA304" s="472"/>
      <c r="AB304" s="472"/>
      <c r="AC304" s="472"/>
      <c r="AD304" s="472"/>
      <c r="AE304" s="472"/>
      <c r="AF304" s="472"/>
      <c r="AG304" s="472"/>
      <c r="AH304" s="472"/>
      <c r="AI304" s="472"/>
      <c r="AJ304" s="686"/>
      <c r="AK304" s="577">
        <v>5</v>
      </c>
      <c r="AL304" s="578"/>
      <c r="AM304" s="578"/>
      <c r="AN304" s="578"/>
      <c r="AO304" s="578"/>
      <c r="AP304" s="579"/>
      <c r="AQ304" s="685">
        <v>4</v>
      </c>
      <c r="AR304" s="688"/>
      <c r="AS304" s="688"/>
      <c r="AT304" s="689"/>
      <c r="AU304" s="577">
        <v>86.5</v>
      </c>
      <c r="AV304" s="578"/>
      <c r="AW304" s="578"/>
      <c r="AX304" s="579"/>
    </row>
    <row r="305" spans="1:50" ht="27" customHeight="1">
      <c r="A305" s="574">
        <v>4</v>
      </c>
      <c r="B305" s="574">
        <v>1</v>
      </c>
      <c r="C305" s="687" t="s">
        <v>492</v>
      </c>
      <c r="D305" s="472"/>
      <c r="E305" s="472"/>
      <c r="F305" s="472"/>
      <c r="G305" s="472"/>
      <c r="H305" s="472"/>
      <c r="I305" s="472"/>
      <c r="J305" s="472"/>
      <c r="K305" s="472"/>
      <c r="L305" s="686"/>
      <c r="M305" s="687" t="s">
        <v>500</v>
      </c>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2"/>
      <c r="AJ305" s="686"/>
      <c r="AK305" s="577">
        <v>4</v>
      </c>
      <c r="AL305" s="578"/>
      <c r="AM305" s="578"/>
      <c r="AN305" s="578"/>
      <c r="AO305" s="578"/>
      <c r="AP305" s="579"/>
      <c r="AQ305" s="685">
        <v>1</v>
      </c>
      <c r="AR305" s="688"/>
      <c r="AS305" s="688"/>
      <c r="AT305" s="689"/>
      <c r="AU305" s="577">
        <v>99.4</v>
      </c>
      <c r="AV305" s="578"/>
      <c r="AW305" s="578"/>
      <c r="AX305" s="579"/>
    </row>
    <row r="306" spans="1:50" ht="24" customHeight="1">
      <c r="A306" s="574">
        <v>5</v>
      </c>
      <c r="B306" s="574">
        <v>1</v>
      </c>
      <c r="C306" s="687" t="s">
        <v>494</v>
      </c>
      <c r="D306" s="472"/>
      <c r="E306" s="472"/>
      <c r="F306" s="472"/>
      <c r="G306" s="472"/>
      <c r="H306" s="472"/>
      <c r="I306" s="472"/>
      <c r="J306" s="472"/>
      <c r="K306" s="472"/>
      <c r="L306" s="686"/>
      <c r="M306" s="687" t="s">
        <v>502</v>
      </c>
      <c r="N306" s="472"/>
      <c r="O306" s="472"/>
      <c r="P306" s="472"/>
      <c r="Q306" s="472"/>
      <c r="R306" s="472"/>
      <c r="S306" s="472"/>
      <c r="T306" s="472"/>
      <c r="U306" s="472"/>
      <c r="V306" s="472"/>
      <c r="W306" s="472"/>
      <c r="X306" s="472"/>
      <c r="Y306" s="472"/>
      <c r="Z306" s="472"/>
      <c r="AA306" s="472"/>
      <c r="AB306" s="472"/>
      <c r="AC306" s="472"/>
      <c r="AD306" s="472"/>
      <c r="AE306" s="472"/>
      <c r="AF306" s="472"/>
      <c r="AG306" s="472"/>
      <c r="AH306" s="472"/>
      <c r="AI306" s="472"/>
      <c r="AJ306" s="686"/>
      <c r="AK306" s="577">
        <v>1</v>
      </c>
      <c r="AL306" s="578"/>
      <c r="AM306" s="578"/>
      <c r="AN306" s="578"/>
      <c r="AO306" s="578"/>
      <c r="AP306" s="579"/>
      <c r="AQ306" s="685">
        <v>3</v>
      </c>
      <c r="AR306" s="688"/>
      <c r="AS306" s="688"/>
      <c r="AT306" s="689"/>
      <c r="AU306" s="577">
        <v>56.2</v>
      </c>
      <c r="AV306" s="578"/>
      <c r="AW306" s="578"/>
      <c r="AX306" s="579"/>
    </row>
    <row r="307" spans="1:50" ht="27" customHeight="1">
      <c r="A307" s="574">
        <v>6</v>
      </c>
      <c r="B307" s="574">
        <v>1</v>
      </c>
      <c r="C307" s="575" t="s">
        <v>495</v>
      </c>
      <c r="D307" s="575"/>
      <c r="E307" s="575"/>
      <c r="F307" s="575"/>
      <c r="G307" s="575"/>
      <c r="H307" s="575"/>
      <c r="I307" s="575"/>
      <c r="J307" s="575"/>
      <c r="K307" s="575"/>
      <c r="L307" s="575"/>
      <c r="M307" s="575" t="s">
        <v>503</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v>1</v>
      </c>
      <c r="AL307" s="578"/>
      <c r="AM307" s="578"/>
      <c r="AN307" s="578"/>
      <c r="AO307" s="578"/>
      <c r="AP307" s="579"/>
      <c r="AQ307" s="576">
        <v>1</v>
      </c>
      <c r="AR307" s="575"/>
      <c r="AS307" s="575"/>
      <c r="AT307" s="575"/>
      <c r="AU307" s="577">
        <v>100</v>
      </c>
      <c r="AV307" s="578"/>
      <c r="AW307" s="578"/>
      <c r="AX307" s="579"/>
    </row>
    <row r="308" spans="1:50" ht="24" customHeight="1" hidden="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68.25" customHeight="1" hidden="1">
      <c r="A309" s="574">
        <v>8</v>
      </c>
      <c r="B309" s="574">
        <v>1</v>
      </c>
      <c r="C309" s="687"/>
      <c r="D309" s="472"/>
      <c r="E309" s="472"/>
      <c r="F309" s="472"/>
      <c r="G309" s="472"/>
      <c r="H309" s="472"/>
      <c r="I309" s="472"/>
      <c r="J309" s="472"/>
      <c r="K309" s="472"/>
      <c r="L309" s="686"/>
      <c r="M309" s="685"/>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686"/>
      <c r="AK309" s="577"/>
      <c r="AL309" s="578"/>
      <c r="AM309" s="578"/>
      <c r="AN309" s="578"/>
      <c r="AO309" s="578"/>
      <c r="AP309" s="579"/>
      <c r="AQ309" s="685"/>
      <c r="AR309" s="688"/>
      <c r="AS309" s="688"/>
      <c r="AT309" s="689"/>
      <c r="AU309" s="577"/>
      <c r="AV309" s="578"/>
      <c r="AW309" s="578"/>
      <c r="AX309" s="579"/>
    </row>
    <row r="310" spans="1:50" ht="24" customHeight="1" hidden="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hidden="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hidden="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hidden="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hidden="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hidden="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hidden="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hidden="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hidden="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hidden="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hidden="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hidden="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hidden="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hidden="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hidden="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hidden="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hidden="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hidden="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hidden="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hidden="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hidden="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customHeight="1" hidden="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ht="13.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4"/>
      <c r="B334" s="574"/>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408</v>
      </c>
      <c r="AL334" s="241"/>
      <c r="AM334" s="241"/>
      <c r="AN334" s="241"/>
      <c r="AO334" s="241"/>
      <c r="AP334" s="241"/>
      <c r="AQ334" s="241" t="s">
        <v>23</v>
      </c>
      <c r="AR334" s="241"/>
      <c r="AS334" s="241"/>
      <c r="AT334" s="241"/>
      <c r="AU334" s="92" t="s">
        <v>24</v>
      </c>
      <c r="AV334" s="93"/>
      <c r="AW334" s="93"/>
      <c r="AX334" s="581"/>
    </row>
    <row r="335" spans="1:50" ht="24" customHeight="1">
      <c r="A335" s="574">
        <v>1</v>
      </c>
      <c r="B335" s="574">
        <v>1</v>
      </c>
      <c r="C335" s="575" t="s">
        <v>496</v>
      </c>
      <c r="D335" s="575"/>
      <c r="E335" s="575"/>
      <c r="F335" s="575"/>
      <c r="G335" s="575"/>
      <c r="H335" s="575"/>
      <c r="I335" s="575"/>
      <c r="J335" s="575"/>
      <c r="K335" s="575"/>
      <c r="L335" s="575"/>
      <c r="M335" s="575" t="s">
        <v>481</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0.7</v>
      </c>
      <c r="AL335" s="578"/>
      <c r="AM335" s="578"/>
      <c r="AN335" s="578"/>
      <c r="AO335" s="578"/>
      <c r="AP335" s="579"/>
      <c r="AQ335" s="576">
        <v>1</v>
      </c>
      <c r="AR335" s="575"/>
      <c r="AS335" s="575"/>
      <c r="AT335" s="575"/>
      <c r="AU335" s="577">
        <v>100</v>
      </c>
      <c r="AV335" s="578"/>
      <c r="AW335" s="578"/>
      <c r="AX335" s="579"/>
    </row>
    <row r="336" spans="1:50" ht="24" customHeight="1" hidden="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hidden="1">
      <c r="A337" s="574">
        <v>3</v>
      </c>
      <c r="B337" s="574">
        <v>1</v>
      </c>
      <c r="C337" s="575"/>
      <c r="D337" s="575"/>
      <c r="E337" s="575"/>
      <c r="F337" s="575"/>
      <c r="G337" s="575"/>
      <c r="H337" s="575"/>
      <c r="I337" s="575"/>
      <c r="J337" s="575"/>
      <c r="K337" s="575"/>
      <c r="L337" s="575"/>
      <c r="M337" s="685"/>
      <c r="N337" s="472"/>
      <c r="O337" s="472"/>
      <c r="P337" s="472"/>
      <c r="Q337" s="472"/>
      <c r="R337" s="472"/>
      <c r="S337" s="472"/>
      <c r="T337" s="472"/>
      <c r="U337" s="472"/>
      <c r="V337" s="472"/>
      <c r="W337" s="472"/>
      <c r="X337" s="472"/>
      <c r="Y337" s="472"/>
      <c r="Z337" s="472"/>
      <c r="AA337" s="472"/>
      <c r="AB337" s="472"/>
      <c r="AC337" s="472"/>
      <c r="AD337" s="472"/>
      <c r="AE337" s="472"/>
      <c r="AF337" s="472"/>
      <c r="AG337" s="472"/>
      <c r="AH337" s="472"/>
      <c r="AI337" s="472"/>
      <c r="AJ337" s="686"/>
      <c r="AK337" s="577"/>
      <c r="AL337" s="578"/>
      <c r="AM337" s="578"/>
      <c r="AN337" s="578"/>
      <c r="AO337" s="578"/>
      <c r="AP337" s="579"/>
      <c r="AQ337" s="576"/>
      <c r="AR337" s="575"/>
      <c r="AS337" s="575"/>
      <c r="AT337" s="575"/>
      <c r="AU337" s="577"/>
      <c r="AV337" s="578"/>
      <c r="AW337" s="578"/>
      <c r="AX337" s="579"/>
    </row>
    <row r="338" spans="1:50" ht="24" customHeight="1" hidden="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hidden="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hidden="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hidden="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hidden="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hidden="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hidden="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hidden="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hidden="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hidden="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hidden="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hidden="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hidden="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hidden="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hidden="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hidden="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hidden="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hidden="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hidden="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hidden="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hidden="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hidden="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hidden="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hidden="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hidden="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hidden="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customHeight="1" hidden="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ht="13.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4"/>
      <c r="B367" s="574"/>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408</v>
      </c>
      <c r="AL367" s="241"/>
      <c r="AM367" s="241"/>
      <c r="AN367" s="241"/>
      <c r="AO367" s="241"/>
      <c r="AP367" s="241"/>
      <c r="AQ367" s="241" t="s">
        <v>23</v>
      </c>
      <c r="AR367" s="241"/>
      <c r="AS367" s="241"/>
      <c r="AT367" s="241"/>
      <c r="AU367" s="92" t="s">
        <v>24</v>
      </c>
      <c r="AV367" s="93"/>
      <c r="AW367" s="93"/>
      <c r="AX367" s="581"/>
    </row>
    <row r="368" spans="1:50" ht="24" customHeight="1">
      <c r="A368" s="574">
        <v>1</v>
      </c>
      <c r="B368" s="574">
        <v>1</v>
      </c>
      <c r="C368" s="575" t="s">
        <v>491</v>
      </c>
      <c r="D368" s="575"/>
      <c r="E368" s="575"/>
      <c r="F368" s="575"/>
      <c r="G368" s="575"/>
      <c r="H368" s="575"/>
      <c r="I368" s="575"/>
      <c r="J368" s="575"/>
      <c r="K368" s="575"/>
      <c r="L368" s="575"/>
      <c r="M368" s="685" t="s">
        <v>499</v>
      </c>
      <c r="N368" s="472"/>
      <c r="O368" s="472"/>
      <c r="P368" s="472"/>
      <c r="Q368" s="472"/>
      <c r="R368" s="472"/>
      <c r="S368" s="472"/>
      <c r="T368" s="472"/>
      <c r="U368" s="472"/>
      <c r="V368" s="472"/>
      <c r="W368" s="472"/>
      <c r="X368" s="472"/>
      <c r="Y368" s="472"/>
      <c r="Z368" s="472"/>
      <c r="AA368" s="472"/>
      <c r="AB368" s="472"/>
      <c r="AC368" s="472"/>
      <c r="AD368" s="472"/>
      <c r="AE368" s="472"/>
      <c r="AF368" s="472"/>
      <c r="AG368" s="472"/>
      <c r="AH368" s="472"/>
      <c r="AI368" s="472"/>
      <c r="AJ368" s="686"/>
      <c r="AK368" s="577">
        <v>5</v>
      </c>
      <c r="AL368" s="578"/>
      <c r="AM368" s="578"/>
      <c r="AN368" s="578"/>
      <c r="AO368" s="578"/>
      <c r="AP368" s="579"/>
      <c r="AQ368" s="576">
        <v>1</v>
      </c>
      <c r="AR368" s="575"/>
      <c r="AS368" s="575"/>
      <c r="AT368" s="575"/>
      <c r="AU368" s="577">
        <v>98.5</v>
      </c>
      <c r="AV368" s="578"/>
      <c r="AW368" s="578"/>
      <c r="AX368" s="579"/>
    </row>
    <row r="369" spans="1:50" ht="24" customHeight="1" hidden="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hidden="1">
      <c r="A370" s="574">
        <v>3</v>
      </c>
      <c r="B370" s="574">
        <v>1</v>
      </c>
      <c r="C370" s="575"/>
      <c r="D370" s="575"/>
      <c r="E370" s="575"/>
      <c r="F370" s="575"/>
      <c r="G370" s="575"/>
      <c r="H370" s="575"/>
      <c r="I370" s="575"/>
      <c r="J370" s="575"/>
      <c r="K370" s="575"/>
      <c r="L370" s="575"/>
      <c r="M370" s="685"/>
      <c r="N370" s="472"/>
      <c r="O370" s="472"/>
      <c r="P370" s="472"/>
      <c r="Q370" s="472"/>
      <c r="R370" s="472"/>
      <c r="S370" s="472"/>
      <c r="T370" s="472"/>
      <c r="U370" s="472"/>
      <c r="V370" s="472"/>
      <c r="W370" s="472"/>
      <c r="X370" s="472"/>
      <c r="Y370" s="472"/>
      <c r="Z370" s="472"/>
      <c r="AA370" s="472"/>
      <c r="AB370" s="472"/>
      <c r="AC370" s="472"/>
      <c r="AD370" s="472"/>
      <c r="AE370" s="472"/>
      <c r="AF370" s="472"/>
      <c r="AG370" s="472"/>
      <c r="AH370" s="472"/>
      <c r="AI370" s="472"/>
      <c r="AJ370" s="686"/>
      <c r="AK370" s="577"/>
      <c r="AL370" s="578"/>
      <c r="AM370" s="578"/>
      <c r="AN370" s="578"/>
      <c r="AO370" s="578"/>
      <c r="AP370" s="579"/>
      <c r="AQ370" s="576"/>
      <c r="AR370" s="575"/>
      <c r="AS370" s="575"/>
      <c r="AT370" s="575"/>
      <c r="AU370" s="577"/>
      <c r="AV370" s="578"/>
      <c r="AW370" s="578"/>
      <c r="AX370" s="579"/>
    </row>
    <row r="371" spans="1:50" ht="24" customHeight="1" hidden="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hidden="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hidden="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hidden="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hidden="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hidden="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hidden="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hidden="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hidden="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hidden="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hidden="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hidden="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hidden="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hidden="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hidden="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hidden="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hidden="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hidden="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hidden="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hidden="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hidden="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hidden="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hidden="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hidden="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hidden="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hidden="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customHeight="1" hidden="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ht="13.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4"/>
      <c r="B400" s="574"/>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408</v>
      </c>
      <c r="AL400" s="241"/>
      <c r="AM400" s="241"/>
      <c r="AN400" s="241"/>
      <c r="AO400" s="241"/>
      <c r="AP400" s="241"/>
      <c r="AQ400" s="241" t="s">
        <v>23</v>
      </c>
      <c r="AR400" s="241"/>
      <c r="AS400" s="241"/>
      <c r="AT400" s="241"/>
      <c r="AU400" s="92" t="s">
        <v>24</v>
      </c>
      <c r="AV400" s="93"/>
      <c r="AW400" s="93"/>
      <c r="AX400" s="581"/>
    </row>
    <row r="401" spans="1:50" ht="24" customHeight="1">
      <c r="A401" s="574">
        <v>1</v>
      </c>
      <c r="B401" s="574">
        <v>1</v>
      </c>
      <c r="C401" s="575" t="s">
        <v>506</v>
      </c>
      <c r="D401" s="575"/>
      <c r="E401" s="575"/>
      <c r="F401" s="575"/>
      <c r="G401" s="575"/>
      <c r="H401" s="575"/>
      <c r="I401" s="575"/>
      <c r="J401" s="575"/>
      <c r="K401" s="575"/>
      <c r="L401" s="575"/>
      <c r="M401" s="575" t="s">
        <v>514</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74</v>
      </c>
      <c r="AL401" s="578"/>
      <c r="AM401" s="578"/>
      <c r="AN401" s="578"/>
      <c r="AO401" s="578"/>
      <c r="AP401" s="579"/>
      <c r="AQ401" s="576" t="s">
        <v>523</v>
      </c>
      <c r="AR401" s="575"/>
      <c r="AS401" s="575"/>
      <c r="AT401" s="575"/>
      <c r="AU401" s="577">
        <v>100</v>
      </c>
      <c r="AV401" s="578"/>
      <c r="AW401" s="578"/>
      <c r="AX401" s="579"/>
    </row>
    <row r="402" spans="1:50" ht="24" customHeight="1" hidden="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hidden="1">
      <c r="A403" s="574">
        <v>3</v>
      </c>
      <c r="B403" s="574">
        <v>1</v>
      </c>
      <c r="C403" s="575"/>
      <c r="D403" s="575"/>
      <c r="E403" s="575"/>
      <c r="F403" s="575"/>
      <c r="G403" s="575"/>
      <c r="H403" s="575"/>
      <c r="I403" s="575"/>
      <c r="J403" s="575"/>
      <c r="K403" s="575"/>
      <c r="L403" s="575"/>
      <c r="M403" s="685"/>
      <c r="N403" s="472"/>
      <c r="O403" s="472"/>
      <c r="P403" s="472"/>
      <c r="Q403" s="472"/>
      <c r="R403" s="472"/>
      <c r="S403" s="472"/>
      <c r="T403" s="472"/>
      <c r="U403" s="472"/>
      <c r="V403" s="472"/>
      <c r="W403" s="472"/>
      <c r="X403" s="472"/>
      <c r="Y403" s="472"/>
      <c r="Z403" s="472"/>
      <c r="AA403" s="472"/>
      <c r="AB403" s="472"/>
      <c r="AC403" s="472"/>
      <c r="AD403" s="472"/>
      <c r="AE403" s="472"/>
      <c r="AF403" s="472"/>
      <c r="AG403" s="472"/>
      <c r="AH403" s="472"/>
      <c r="AI403" s="472"/>
      <c r="AJ403" s="686"/>
      <c r="AK403" s="577"/>
      <c r="AL403" s="578"/>
      <c r="AM403" s="578"/>
      <c r="AN403" s="578"/>
      <c r="AO403" s="578"/>
      <c r="AP403" s="579"/>
      <c r="AQ403" s="576"/>
      <c r="AR403" s="575"/>
      <c r="AS403" s="575"/>
      <c r="AT403" s="575"/>
      <c r="AU403" s="577"/>
      <c r="AV403" s="578"/>
      <c r="AW403" s="578"/>
      <c r="AX403" s="579"/>
    </row>
    <row r="404" spans="1:50" ht="24" customHeight="1" hidden="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hidden="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hidden="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hidden="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hidden="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hidden="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hidden="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hidden="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hidden="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hidden="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hidden="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hidden="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hidden="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hidden="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hidden="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hidden="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hidden="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hidden="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hidden="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hidden="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hidden="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hidden="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hidden="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hidden="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hidden="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hidden="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customHeight="1" hidden="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ht="13.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4"/>
      <c r="B433" s="574"/>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408</v>
      </c>
      <c r="AL433" s="241"/>
      <c r="AM433" s="241"/>
      <c r="AN433" s="241"/>
      <c r="AO433" s="241"/>
      <c r="AP433" s="241"/>
      <c r="AQ433" s="241" t="s">
        <v>23</v>
      </c>
      <c r="AR433" s="241"/>
      <c r="AS433" s="241"/>
      <c r="AT433" s="241"/>
      <c r="AU433" s="92" t="s">
        <v>24</v>
      </c>
      <c r="AV433" s="93"/>
      <c r="AW433" s="93"/>
      <c r="AX433" s="581"/>
    </row>
    <row r="434" spans="1:50" ht="27" customHeight="1">
      <c r="A434" s="574">
        <v>1</v>
      </c>
      <c r="B434" s="574">
        <v>1</v>
      </c>
      <c r="C434" s="687" t="s">
        <v>504</v>
      </c>
      <c r="D434" s="472"/>
      <c r="E434" s="472"/>
      <c r="F434" s="472"/>
      <c r="G434" s="472"/>
      <c r="H434" s="472"/>
      <c r="I434" s="472"/>
      <c r="J434" s="472"/>
      <c r="K434" s="472"/>
      <c r="L434" s="686"/>
      <c r="M434" s="687" t="s">
        <v>515</v>
      </c>
      <c r="N434" s="472"/>
      <c r="O434" s="472"/>
      <c r="P434" s="472"/>
      <c r="Q434" s="472"/>
      <c r="R434" s="472"/>
      <c r="S434" s="472"/>
      <c r="T434" s="472"/>
      <c r="U434" s="472"/>
      <c r="V434" s="472"/>
      <c r="W434" s="472"/>
      <c r="X434" s="472"/>
      <c r="Y434" s="472"/>
      <c r="Z434" s="472"/>
      <c r="AA434" s="472"/>
      <c r="AB434" s="472"/>
      <c r="AC434" s="472"/>
      <c r="AD434" s="472"/>
      <c r="AE434" s="472"/>
      <c r="AF434" s="472"/>
      <c r="AG434" s="472"/>
      <c r="AH434" s="472"/>
      <c r="AI434" s="472"/>
      <c r="AJ434" s="686"/>
      <c r="AK434" s="577">
        <v>41</v>
      </c>
      <c r="AL434" s="578"/>
      <c r="AM434" s="578"/>
      <c r="AN434" s="578"/>
      <c r="AO434" s="578"/>
      <c r="AP434" s="579"/>
      <c r="AQ434" s="685">
        <v>1</v>
      </c>
      <c r="AR434" s="688"/>
      <c r="AS434" s="688"/>
      <c r="AT434" s="689"/>
      <c r="AU434" s="577">
        <v>100</v>
      </c>
      <c r="AV434" s="578"/>
      <c r="AW434" s="578"/>
      <c r="AX434" s="579"/>
    </row>
    <row r="435" spans="1:50" ht="24" customHeight="1">
      <c r="A435" s="574">
        <v>2</v>
      </c>
      <c r="B435" s="574">
        <v>1</v>
      </c>
      <c r="C435" s="575" t="s">
        <v>505</v>
      </c>
      <c r="D435" s="575"/>
      <c r="E435" s="575"/>
      <c r="F435" s="575"/>
      <c r="G435" s="575"/>
      <c r="H435" s="575"/>
      <c r="I435" s="575"/>
      <c r="J435" s="575"/>
      <c r="K435" s="575"/>
      <c r="L435" s="575"/>
      <c r="M435" s="575" t="s">
        <v>516</v>
      </c>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v>37</v>
      </c>
      <c r="AL435" s="578"/>
      <c r="AM435" s="578"/>
      <c r="AN435" s="578"/>
      <c r="AO435" s="578"/>
      <c r="AP435" s="579"/>
      <c r="AQ435" s="576">
        <v>1</v>
      </c>
      <c r="AR435" s="575"/>
      <c r="AS435" s="575"/>
      <c r="AT435" s="575"/>
      <c r="AU435" s="577">
        <v>98.1</v>
      </c>
      <c r="AV435" s="578"/>
      <c r="AW435" s="578"/>
      <c r="AX435" s="579"/>
    </row>
    <row r="436" spans="1:50" ht="24" customHeight="1">
      <c r="A436" s="574">
        <v>3</v>
      </c>
      <c r="B436" s="574">
        <v>1</v>
      </c>
      <c r="C436" s="575" t="s">
        <v>507</v>
      </c>
      <c r="D436" s="575"/>
      <c r="E436" s="575"/>
      <c r="F436" s="575"/>
      <c r="G436" s="575"/>
      <c r="H436" s="575"/>
      <c r="I436" s="575"/>
      <c r="J436" s="575"/>
      <c r="K436" s="575"/>
      <c r="L436" s="575"/>
      <c r="M436" s="575" t="s">
        <v>517</v>
      </c>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v>33</v>
      </c>
      <c r="AL436" s="578"/>
      <c r="AM436" s="578"/>
      <c r="AN436" s="578"/>
      <c r="AO436" s="578"/>
      <c r="AP436" s="579"/>
      <c r="AQ436" s="576">
        <v>1</v>
      </c>
      <c r="AR436" s="575"/>
      <c r="AS436" s="575"/>
      <c r="AT436" s="575"/>
      <c r="AU436" s="577">
        <v>99.7</v>
      </c>
      <c r="AV436" s="578"/>
      <c r="AW436" s="578"/>
      <c r="AX436" s="579"/>
    </row>
    <row r="437" spans="1:50" ht="24" customHeight="1">
      <c r="A437" s="574">
        <v>4</v>
      </c>
      <c r="B437" s="574">
        <v>1</v>
      </c>
      <c r="C437" s="575" t="s">
        <v>508</v>
      </c>
      <c r="D437" s="575"/>
      <c r="E437" s="575"/>
      <c r="F437" s="575"/>
      <c r="G437" s="575"/>
      <c r="H437" s="575"/>
      <c r="I437" s="575"/>
      <c r="J437" s="575"/>
      <c r="K437" s="575"/>
      <c r="L437" s="575"/>
      <c r="M437" s="575" t="s">
        <v>518</v>
      </c>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v>29</v>
      </c>
      <c r="AL437" s="578"/>
      <c r="AM437" s="578"/>
      <c r="AN437" s="578"/>
      <c r="AO437" s="578"/>
      <c r="AP437" s="579"/>
      <c r="AQ437" s="576" t="s">
        <v>523</v>
      </c>
      <c r="AR437" s="575"/>
      <c r="AS437" s="575"/>
      <c r="AT437" s="575"/>
      <c r="AU437" s="577">
        <v>100</v>
      </c>
      <c r="AV437" s="578"/>
      <c r="AW437" s="578"/>
      <c r="AX437" s="579"/>
    </row>
    <row r="438" spans="1:50" ht="24" customHeight="1">
      <c r="A438" s="574">
        <v>5</v>
      </c>
      <c r="B438" s="574">
        <v>1</v>
      </c>
      <c r="C438" s="575" t="s">
        <v>509</v>
      </c>
      <c r="D438" s="575"/>
      <c r="E438" s="575"/>
      <c r="F438" s="575"/>
      <c r="G438" s="575"/>
      <c r="H438" s="575"/>
      <c r="I438" s="575"/>
      <c r="J438" s="575"/>
      <c r="K438" s="575"/>
      <c r="L438" s="575"/>
      <c r="M438" s="575" t="s">
        <v>519</v>
      </c>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v>25</v>
      </c>
      <c r="AL438" s="578"/>
      <c r="AM438" s="578"/>
      <c r="AN438" s="578"/>
      <c r="AO438" s="578"/>
      <c r="AP438" s="579"/>
      <c r="AQ438" s="576">
        <v>2</v>
      </c>
      <c r="AR438" s="575"/>
      <c r="AS438" s="575"/>
      <c r="AT438" s="575"/>
      <c r="AU438" s="577">
        <v>99.9</v>
      </c>
      <c r="AV438" s="578"/>
      <c r="AW438" s="578"/>
      <c r="AX438" s="579"/>
    </row>
    <row r="439" spans="1:50" ht="24" customHeight="1">
      <c r="A439" s="574">
        <v>6</v>
      </c>
      <c r="B439" s="574">
        <v>1</v>
      </c>
      <c r="C439" s="575" t="s">
        <v>510</v>
      </c>
      <c r="D439" s="575"/>
      <c r="E439" s="575"/>
      <c r="F439" s="575"/>
      <c r="G439" s="575"/>
      <c r="H439" s="575"/>
      <c r="I439" s="575"/>
      <c r="J439" s="575"/>
      <c r="K439" s="575"/>
      <c r="L439" s="575"/>
      <c r="M439" s="575" t="s">
        <v>520</v>
      </c>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v>24</v>
      </c>
      <c r="AL439" s="578"/>
      <c r="AM439" s="578"/>
      <c r="AN439" s="578"/>
      <c r="AO439" s="578"/>
      <c r="AP439" s="579"/>
      <c r="AQ439" s="576">
        <v>1</v>
      </c>
      <c r="AR439" s="575"/>
      <c r="AS439" s="575"/>
      <c r="AT439" s="575"/>
      <c r="AU439" s="577">
        <v>100</v>
      </c>
      <c r="AV439" s="578"/>
      <c r="AW439" s="578"/>
      <c r="AX439" s="579"/>
    </row>
    <row r="440" spans="1:50" ht="27" customHeight="1">
      <c r="A440" s="574">
        <v>7</v>
      </c>
      <c r="B440" s="574">
        <v>1</v>
      </c>
      <c r="C440" s="575" t="s">
        <v>511</v>
      </c>
      <c r="D440" s="575"/>
      <c r="E440" s="575"/>
      <c r="F440" s="575"/>
      <c r="G440" s="575"/>
      <c r="H440" s="575"/>
      <c r="I440" s="575"/>
      <c r="J440" s="575"/>
      <c r="K440" s="575"/>
      <c r="L440" s="575"/>
      <c r="M440" s="575" t="s">
        <v>521</v>
      </c>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v>21</v>
      </c>
      <c r="AL440" s="578"/>
      <c r="AM440" s="578"/>
      <c r="AN440" s="578"/>
      <c r="AO440" s="578"/>
      <c r="AP440" s="579"/>
      <c r="AQ440" s="576">
        <v>1</v>
      </c>
      <c r="AR440" s="575"/>
      <c r="AS440" s="575"/>
      <c r="AT440" s="575"/>
      <c r="AU440" s="577">
        <v>94.6</v>
      </c>
      <c r="AV440" s="578"/>
      <c r="AW440" s="578"/>
      <c r="AX440" s="579"/>
    </row>
    <row r="441" spans="1:50" ht="24" customHeight="1">
      <c r="A441" s="574">
        <v>8</v>
      </c>
      <c r="B441" s="574">
        <v>1</v>
      </c>
      <c r="C441" s="575" t="s">
        <v>512</v>
      </c>
      <c r="D441" s="575"/>
      <c r="E441" s="575"/>
      <c r="F441" s="575"/>
      <c r="G441" s="575"/>
      <c r="H441" s="575"/>
      <c r="I441" s="575"/>
      <c r="J441" s="575"/>
      <c r="K441" s="575"/>
      <c r="L441" s="575"/>
      <c r="M441" s="575" t="s">
        <v>518</v>
      </c>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v>21</v>
      </c>
      <c r="AL441" s="578"/>
      <c r="AM441" s="578"/>
      <c r="AN441" s="578"/>
      <c r="AO441" s="578"/>
      <c r="AP441" s="579"/>
      <c r="AQ441" s="576" t="s">
        <v>523</v>
      </c>
      <c r="AR441" s="575"/>
      <c r="AS441" s="575"/>
      <c r="AT441" s="575"/>
      <c r="AU441" s="577">
        <v>100</v>
      </c>
      <c r="AV441" s="578"/>
      <c r="AW441" s="578"/>
      <c r="AX441" s="579"/>
    </row>
    <row r="442" spans="1:50" ht="24" customHeight="1">
      <c r="A442" s="574">
        <v>9</v>
      </c>
      <c r="B442" s="574">
        <v>1</v>
      </c>
      <c r="C442" s="575" t="s">
        <v>513</v>
      </c>
      <c r="D442" s="575"/>
      <c r="E442" s="575"/>
      <c r="F442" s="575"/>
      <c r="G442" s="575"/>
      <c r="H442" s="575"/>
      <c r="I442" s="575"/>
      <c r="J442" s="575"/>
      <c r="K442" s="575"/>
      <c r="L442" s="575"/>
      <c r="M442" s="575" t="s">
        <v>522</v>
      </c>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v>17</v>
      </c>
      <c r="AL442" s="578"/>
      <c r="AM442" s="578"/>
      <c r="AN442" s="578"/>
      <c r="AO442" s="578"/>
      <c r="AP442" s="579"/>
      <c r="AQ442" s="576">
        <v>1</v>
      </c>
      <c r="AR442" s="575"/>
      <c r="AS442" s="575"/>
      <c r="AT442" s="575"/>
      <c r="AU442" s="577">
        <v>98.2</v>
      </c>
      <c r="AV442" s="578"/>
      <c r="AW442" s="578"/>
      <c r="AX442" s="579"/>
    </row>
    <row r="443" spans="1:50" ht="24" customHeight="1">
      <c r="A443" s="574">
        <v>10</v>
      </c>
      <c r="B443" s="574">
        <v>1</v>
      </c>
      <c r="C443" s="576" t="s">
        <v>563</v>
      </c>
      <c r="D443" s="575"/>
      <c r="E443" s="575"/>
      <c r="F443" s="575"/>
      <c r="G443" s="575"/>
      <c r="H443" s="575"/>
      <c r="I443" s="575"/>
      <c r="J443" s="575"/>
      <c r="K443" s="575"/>
      <c r="L443" s="575"/>
      <c r="M443" s="576" t="s">
        <v>564</v>
      </c>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v>15</v>
      </c>
      <c r="AL443" s="578"/>
      <c r="AM443" s="578"/>
      <c r="AN443" s="578"/>
      <c r="AO443" s="578"/>
      <c r="AP443" s="579"/>
      <c r="AQ443" s="576">
        <v>2</v>
      </c>
      <c r="AR443" s="575"/>
      <c r="AS443" s="575"/>
      <c r="AT443" s="575"/>
      <c r="AU443" s="577">
        <v>100</v>
      </c>
      <c r="AV443" s="578"/>
      <c r="AW443" s="578"/>
      <c r="AX443" s="579"/>
    </row>
    <row r="444" spans="1:50" ht="24" customHeight="1" hidden="1">
      <c r="A444" s="574">
        <v>11</v>
      </c>
      <c r="B444" s="574">
        <v>1</v>
      </c>
      <c r="C444" s="575"/>
      <c r="D444" s="575"/>
      <c r="E444" s="575"/>
      <c r="F444" s="575"/>
      <c r="G444" s="575"/>
      <c r="H444" s="575"/>
      <c r="I444" s="575"/>
      <c r="J444" s="575"/>
      <c r="K444" s="575"/>
      <c r="L444" s="575"/>
      <c r="M444" s="576"/>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75.75" customHeight="1" hidden="1">
      <c r="A445" s="574">
        <v>12</v>
      </c>
      <c r="B445" s="574">
        <v>1</v>
      </c>
      <c r="C445" s="575"/>
      <c r="D445" s="575"/>
      <c r="E445" s="575"/>
      <c r="F445" s="575"/>
      <c r="G445" s="575"/>
      <c r="H445" s="575"/>
      <c r="I445" s="575"/>
      <c r="J445" s="575"/>
      <c r="K445" s="575"/>
      <c r="L445" s="575"/>
      <c r="M445" s="576"/>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hidden="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hidden="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hidden="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hidden="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hidden="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hidden="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hidden="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hidden="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hidden="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hidden="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hidden="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hidden="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hidden="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hidden="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hidden="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hidden="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hidden="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customHeight="1" hidden="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4"/>
      <c r="B466" s="574"/>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408</v>
      </c>
      <c r="AL466" s="241"/>
      <c r="AM466" s="241"/>
      <c r="AN466" s="241"/>
      <c r="AO466" s="241"/>
      <c r="AP466" s="241"/>
      <c r="AQ466" s="241" t="s">
        <v>23</v>
      </c>
      <c r="AR466" s="241"/>
      <c r="AS466" s="241"/>
      <c r="AT466" s="241"/>
      <c r="AU466" s="92" t="s">
        <v>24</v>
      </c>
      <c r="AV466" s="93"/>
      <c r="AW466" s="93"/>
      <c r="AX466" s="581"/>
    </row>
    <row r="467" spans="1:50" ht="24" customHeight="1" hidden="1">
      <c r="A467" s="574">
        <v>1</v>
      </c>
      <c r="B467" s="574">
        <v>1</v>
      </c>
      <c r="C467" s="576" t="s">
        <v>573</v>
      </c>
      <c r="D467" s="575"/>
      <c r="E467" s="575"/>
      <c r="F467" s="575"/>
      <c r="G467" s="575"/>
      <c r="H467" s="575"/>
      <c r="I467" s="575"/>
      <c r="J467" s="575"/>
      <c r="K467" s="575"/>
      <c r="L467" s="575"/>
      <c r="M467" s="576" t="s">
        <v>573</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t="s">
        <v>573</v>
      </c>
      <c r="AL467" s="578"/>
      <c r="AM467" s="578"/>
      <c r="AN467" s="578"/>
      <c r="AO467" s="578"/>
      <c r="AP467" s="579"/>
      <c r="AQ467" s="576" t="s">
        <v>573</v>
      </c>
      <c r="AR467" s="575"/>
      <c r="AS467" s="575"/>
      <c r="AT467" s="575"/>
      <c r="AU467" s="577" t="s">
        <v>582</v>
      </c>
      <c r="AV467" s="578"/>
      <c r="AW467" s="578"/>
      <c r="AX467" s="579"/>
    </row>
    <row r="468" spans="1:50" ht="24" customHeight="1" hidden="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hidden="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hidden="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hidden="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hidden="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hidden="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hidden="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hidden="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hidden="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hidden="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hidden="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hidden="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hidden="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hidden="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hidden="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hidden="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hidden="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hidden="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hidden="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hidden="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hidden="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hidden="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hidden="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hidden="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hidden="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hidden="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hidden="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hidden="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customHeight="1" hidden="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53" dxfId="5">
      <formula>IF(RIGHT(TEXT(P14,"0.#"),1)=".",FALSE,TRUE)</formula>
    </cfRule>
    <cfRule type="expression" priority="654" dxfId="4">
      <formula>IF(RIGHT(TEXT(P14,"0.#"),1)=".",TRUE,FALSE)</formula>
    </cfRule>
  </conditionalFormatting>
  <conditionalFormatting sqref="AE23:AI23">
    <cfRule type="expression" priority="643" dxfId="5">
      <formula>IF(RIGHT(TEXT(AE23,"0.#"),1)=".",FALSE,TRUE)</formula>
    </cfRule>
    <cfRule type="expression" priority="644" dxfId="4">
      <formula>IF(RIGHT(TEXT(AE23,"0.#"),1)=".",TRUE,FALSE)</formula>
    </cfRule>
  </conditionalFormatting>
  <conditionalFormatting sqref="AE69:AS69">
    <cfRule type="expression" priority="575" dxfId="5">
      <formula>IF(RIGHT(TEXT(AE69,"0.#"),1)=".",FALSE,TRUE)</formula>
    </cfRule>
    <cfRule type="expression" priority="576" dxfId="4">
      <formula>IF(RIGHT(TEXT(AE69,"0.#"),1)=".",TRUE,FALSE)</formula>
    </cfRule>
  </conditionalFormatting>
  <conditionalFormatting sqref="AE83:AI83">
    <cfRule type="expression" priority="557" dxfId="5">
      <formula>IF(RIGHT(TEXT(AE83,"0.#"),1)=".",FALSE,TRUE)</formula>
    </cfRule>
    <cfRule type="expression" priority="558" dxfId="4">
      <formula>IF(RIGHT(TEXT(AE83,"0.#"),1)=".",TRUE,FALSE)</formula>
    </cfRule>
  </conditionalFormatting>
  <conditionalFormatting sqref="AJ83:AS83">
    <cfRule type="expression" priority="555" dxfId="5">
      <formula>IF(RIGHT(TEXT(AJ83,"0.#"),1)=".",FALSE,TRUE)</formula>
    </cfRule>
    <cfRule type="expression" priority="556" dxfId="4">
      <formula>IF(RIGHT(TEXT(AJ83,"0.#"),1)=".",TRUE,FALSE)</formula>
    </cfRule>
  </conditionalFormatting>
  <conditionalFormatting sqref="L99">
    <cfRule type="expression" priority="535" dxfId="5">
      <formula>IF(RIGHT(TEXT(L99,"0.#"),1)=".",FALSE,TRUE)</formula>
    </cfRule>
    <cfRule type="expression" priority="536" dxfId="4">
      <formula>IF(RIGHT(TEXT(L99,"0.#"),1)=".",TRUE,FALSE)</formula>
    </cfRule>
  </conditionalFormatting>
  <conditionalFormatting sqref="L104">
    <cfRule type="expression" priority="533" dxfId="5">
      <formula>IF(RIGHT(TEXT(L104,"0.#"),1)=".",FALSE,TRUE)</formula>
    </cfRule>
    <cfRule type="expression" priority="534" dxfId="4">
      <formula>IF(RIGHT(TEXT(L104,"0.#"),1)=".",TRUE,FALSE)</formula>
    </cfRule>
  </conditionalFormatting>
  <conditionalFormatting sqref="R104">
    <cfRule type="expression" priority="531" dxfId="5">
      <formula>IF(RIGHT(TEXT(R104,"0.#"),1)=".",FALSE,TRUE)</formula>
    </cfRule>
    <cfRule type="expression" priority="532" dxfId="4">
      <formula>IF(RIGHT(TEXT(R104,"0.#"),1)=".",TRUE,FALSE)</formula>
    </cfRule>
  </conditionalFormatting>
  <conditionalFormatting sqref="P18:AX18">
    <cfRule type="expression" priority="529" dxfId="5">
      <formula>IF(RIGHT(TEXT(P18,"0.#"),1)=".",FALSE,TRUE)</formula>
    </cfRule>
    <cfRule type="expression" priority="530" dxfId="4">
      <formula>IF(RIGHT(TEXT(P18,"0.#"),1)=".",TRUE,FALSE)</formula>
    </cfRule>
  </conditionalFormatting>
  <conditionalFormatting sqref="Y181">
    <cfRule type="expression" priority="525" dxfId="5">
      <formula>IF(RIGHT(TEXT(Y181,"0.#"),1)=".",FALSE,TRUE)</formula>
    </cfRule>
    <cfRule type="expression" priority="526" dxfId="4">
      <formula>IF(RIGHT(TEXT(Y181,"0.#"),1)=".",TRUE,FALSE)</formula>
    </cfRule>
  </conditionalFormatting>
  <conditionalFormatting sqref="Y190">
    <cfRule type="expression" priority="521" dxfId="5">
      <formula>IF(RIGHT(TEXT(Y190,"0.#"),1)=".",FALSE,TRUE)</formula>
    </cfRule>
    <cfRule type="expression" priority="522" dxfId="4">
      <formula>IF(RIGHT(TEXT(Y190,"0.#"),1)=".",TRUE,FALSE)</formula>
    </cfRule>
  </conditionalFormatting>
  <conditionalFormatting sqref="AK236">
    <cfRule type="expression" priority="443" dxfId="5">
      <formula>IF(RIGHT(TEXT(AK236,"0.#"),1)=".",FALSE,TRUE)</formula>
    </cfRule>
    <cfRule type="expression" priority="444" dxfId="4">
      <formula>IF(RIGHT(TEXT(AK236,"0.#"),1)=".",TRUE,FALSE)</formula>
    </cfRule>
  </conditionalFormatting>
  <conditionalFormatting sqref="AE54:AI54">
    <cfRule type="expression" priority="393" dxfId="5">
      <formula>IF(RIGHT(TEXT(AE54,"0.#"),1)=".",FALSE,TRUE)</formula>
    </cfRule>
    <cfRule type="expression" priority="394" dxfId="4">
      <formula>IF(RIGHT(TEXT(AE54,"0.#"),1)=".",TRUE,FALSE)</formula>
    </cfRule>
  </conditionalFormatting>
  <conditionalFormatting sqref="P16:AQ17 P15:AX15 P13:AX13">
    <cfRule type="expression" priority="351" dxfId="5">
      <formula>IF(RIGHT(TEXT(P13,"0.#"),1)=".",FALSE,TRUE)</formula>
    </cfRule>
    <cfRule type="expression" priority="352" dxfId="4">
      <formula>IF(RIGHT(TEXT(P13,"0.#"),1)=".",TRUE,FALSE)</formula>
    </cfRule>
  </conditionalFormatting>
  <conditionalFormatting sqref="P19:AJ19">
    <cfRule type="expression" priority="349" dxfId="5">
      <formula>IF(RIGHT(TEXT(P19,"0.#"),1)=".",FALSE,TRUE)</formula>
    </cfRule>
    <cfRule type="expression" priority="350" dxfId="4">
      <formula>IF(RIGHT(TEXT(P19,"0.#"),1)=".",TRUE,FALSE)</formula>
    </cfRule>
  </conditionalFormatting>
  <conditionalFormatting sqref="AE55:AI55 AO54:AS54 AO55:AX55">
    <cfRule type="expression" priority="345" dxfId="5">
      <formula>IF(RIGHT(TEXT(AE54,"0.#"),1)=".",FALSE,TRUE)</formula>
    </cfRule>
    <cfRule type="expression" priority="346" dxfId="4">
      <formula>IF(RIGHT(TEXT(AE54,"0.#"),1)=".",TRUE,FALSE)</formula>
    </cfRule>
  </conditionalFormatting>
  <conditionalFormatting sqref="AE68:AS68">
    <cfRule type="expression" priority="341" dxfId="5">
      <formula>IF(RIGHT(TEXT(AE68,"0.#"),1)=".",FALSE,TRUE)</formula>
    </cfRule>
    <cfRule type="expression" priority="342" dxfId="4">
      <formula>IF(RIGHT(TEXT(AE68,"0.#"),1)=".",TRUE,FALSE)</formula>
    </cfRule>
  </conditionalFormatting>
  <conditionalFormatting sqref="AE95:AI95 AE92:AI92 AE89:AI89 AE86:AI86">
    <cfRule type="expression" priority="339" dxfId="5">
      <formula>IF(RIGHT(TEXT(AE86,"0.#"),1)=".",FALSE,TRUE)</formula>
    </cfRule>
    <cfRule type="expression" priority="340" dxfId="4">
      <formula>IF(RIGHT(TEXT(AE86,"0.#"),1)=".",TRUE,FALSE)</formula>
    </cfRule>
  </conditionalFormatting>
  <conditionalFormatting sqref="AJ95:AX95 AJ92:AX92 AJ89:AX89 AJ86:AS86">
    <cfRule type="expression" priority="337" dxfId="5">
      <formula>IF(RIGHT(TEXT(AJ86,"0.#"),1)=".",FALSE,TRUE)</formula>
    </cfRule>
    <cfRule type="expression" priority="338" dxfId="4">
      <formula>IF(RIGHT(TEXT(AJ86,"0.#"),1)=".",TRUE,FALSE)</formula>
    </cfRule>
  </conditionalFormatting>
  <conditionalFormatting sqref="L100:L103 L98">
    <cfRule type="expression" priority="335" dxfId="5">
      <formula>IF(RIGHT(TEXT(L98,"0.#"),1)=".",FALSE,TRUE)</formula>
    </cfRule>
    <cfRule type="expression" priority="336" dxfId="4">
      <formula>IF(RIGHT(TEXT(L98,"0.#"),1)=".",TRUE,FALSE)</formula>
    </cfRule>
  </conditionalFormatting>
  <conditionalFormatting sqref="R98">
    <cfRule type="expression" priority="331" dxfId="5">
      <formula>IF(RIGHT(TEXT(R98,"0.#"),1)=".",FALSE,TRUE)</formula>
    </cfRule>
    <cfRule type="expression" priority="332" dxfId="4">
      <formula>IF(RIGHT(TEXT(R98,"0.#"),1)=".",TRUE,FALSE)</formula>
    </cfRule>
  </conditionalFormatting>
  <conditionalFormatting sqref="R99:R103">
    <cfRule type="expression" priority="329" dxfId="5">
      <formula>IF(RIGHT(TEXT(R99,"0.#"),1)=".",FALSE,TRUE)</formula>
    </cfRule>
    <cfRule type="expression" priority="330" dxfId="4">
      <formula>IF(RIGHT(TEXT(R99,"0.#"),1)=".",TRUE,FALSE)</formula>
    </cfRule>
  </conditionalFormatting>
  <conditionalFormatting sqref="Y182:Y189 Y180">
    <cfRule type="expression" priority="327" dxfId="5">
      <formula>IF(RIGHT(TEXT(Y180,"0.#"),1)=".",FALSE,TRUE)</formula>
    </cfRule>
    <cfRule type="expression" priority="328" dxfId="4">
      <formula>IF(RIGHT(TEXT(Y180,"0.#"),1)=".",TRUE,FALSE)</formula>
    </cfRule>
  </conditionalFormatting>
  <conditionalFormatting sqref="AU181">
    <cfRule type="expression" priority="325" dxfId="5">
      <formula>IF(RIGHT(TEXT(AU181,"0.#"),1)=".",FALSE,TRUE)</formula>
    </cfRule>
    <cfRule type="expression" priority="326" dxfId="4">
      <formula>IF(RIGHT(TEXT(AU181,"0.#"),1)=".",TRUE,FALSE)</formula>
    </cfRule>
  </conditionalFormatting>
  <conditionalFormatting sqref="AU190">
    <cfRule type="expression" priority="323" dxfId="5">
      <formula>IF(RIGHT(TEXT(AU190,"0.#"),1)=".",FALSE,TRUE)</formula>
    </cfRule>
    <cfRule type="expression" priority="324" dxfId="4">
      <formula>IF(RIGHT(TEXT(AU190,"0.#"),1)=".",TRUE,FALSE)</formula>
    </cfRule>
  </conditionalFormatting>
  <conditionalFormatting sqref="AU182:AU189 AU180">
    <cfRule type="expression" priority="321" dxfId="5">
      <formula>IF(RIGHT(TEXT(AU180,"0.#"),1)=".",FALSE,TRUE)</formula>
    </cfRule>
    <cfRule type="expression" priority="322" dxfId="4">
      <formula>IF(RIGHT(TEXT(AU180,"0.#"),1)=".",TRUE,FALSE)</formula>
    </cfRule>
  </conditionalFormatting>
  <conditionalFormatting sqref="Y220 Y207 Y194">
    <cfRule type="expression" priority="307" dxfId="5">
      <formula>IF(RIGHT(TEXT(Y194,"0.#"),1)=".",FALSE,TRUE)</formula>
    </cfRule>
    <cfRule type="expression" priority="308" dxfId="4">
      <formula>IF(RIGHT(TEXT(Y194,"0.#"),1)=".",TRUE,FALSE)</formula>
    </cfRule>
  </conditionalFormatting>
  <conditionalFormatting sqref="Y229 Y216 Y203">
    <cfRule type="expression" priority="305" dxfId="5">
      <formula>IF(RIGHT(TEXT(Y203,"0.#"),1)=".",FALSE,TRUE)</formula>
    </cfRule>
    <cfRule type="expression" priority="306" dxfId="4">
      <formula>IF(RIGHT(TEXT(Y203,"0.#"),1)=".",TRUE,FALSE)</formula>
    </cfRule>
  </conditionalFormatting>
  <conditionalFormatting sqref="Y221:Y228 Y219 Y208:Y215 Y206 Y195:Y202 Y193">
    <cfRule type="expression" priority="303" dxfId="5">
      <formula>IF(RIGHT(TEXT(Y193,"0.#"),1)=".",FALSE,TRUE)</formula>
    </cfRule>
    <cfRule type="expression" priority="304" dxfId="4">
      <formula>IF(RIGHT(TEXT(Y193,"0.#"),1)=".",TRUE,FALSE)</formula>
    </cfRule>
  </conditionalFormatting>
  <conditionalFormatting sqref="AU220 AU207 AU194">
    <cfRule type="expression" priority="301" dxfId="5">
      <formula>IF(RIGHT(TEXT(AU194,"0.#"),1)=".",FALSE,TRUE)</formula>
    </cfRule>
    <cfRule type="expression" priority="302" dxfId="4">
      <formula>IF(RIGHT(TEXT(AU194,"0.#"),1)=".",TRUE,FALSE)</formula>
    </cfRule>
  </conditionalFormatting>
  <conditionalFormatting sqref="AU229 AU216 AU203">
    <cfRule type="expression" priority="299" dxfId="5">
      <formula>IF(RIGHT(TEXT(AU203,"0.#"),1)=".",FALSE,TRUE)</formula>
    </cfRule>
    <cfRule type="expression" priority="300" dxfId="4">
      <formula>IF(RIGHT(TEXT(AU203,"0.#"),1)=".",TRUE,FALSE)</formula>
    </cfRule>
  </conditionalFormatting>
  <conditionalFormatting sqref="AU221:AU228 AU219 AU208:AU215 AU206 AU195:AU202 AU193">
    <cfRule type="expression" priority="297" dxfId="5">
      <formula>IF(RIGHT(TEXT(AU193,"0.#"),1)=".",FALSE,TRUE)</formula>
    </cfRule>
    <cfRule type="expression" priority="298" dxfId="4">
      <formula>IF(RIGHT(TEXT(AU193,"0.#"),1)=".",TRUE,FALSE)</formula>
    </cfRule>
  </conditionalFormatting>
  <conditionalFormatting sqref="AE56:AI56">
    <cfRule type="expression" priority="271" dxfId="3">
      <formula>IF(AND(AE56&gt;=0,RIGHT(TEXT(AE56,"0.#"),1)&lt;&gt;"."),TRUE,FALSE)</formula>
    </cfRule>
    <cfRule type="expression" priority="272" dxfId="2">
      <formula>IF(AND(AE56&gt;=0,RIGHT(TEXT(AE56,"0.#"),1)="."),TRUE,FALSE)</formula>
    </cfRule>
    <cfRule type="expression" priority="273" dxfId="1">
      <formula>IF(AND(AE56&lt;0,RIGHT(TEXT(AE56,"0.#"),1)&lt;&gt;"."),TRUE,FALSE)</formula>
    </cfRule>
    <cfRule type="expression" priority="274" dxfId="0">
      <formula>IF(AND(AE56&lt;0,RIGHT(TEXT(AE56,"0.#"),1)="."),TRUE,FALSE)</formula>
    </cfRule>
  </conditionalFormatting>
  <conditionalFormatting sqref="AO56:AS56">
    <cfRule type="expression" priority="267" dxfId="3">
      <formula>IF(AND(AO56&gt;=0,RIGHT(TEXT(AO56,"0.#"),1)&lt;&gt;"."),TRUE,FALSE)</formula>
    </cfRule>
    <cfRule type="expression" priority="268" dxfId="2">
      <formula>IF(AND(AO56&gt;=0,RIGHT(TEXT(AO56,"0.#"),1)="."),TRUE,FALSE)</formula>
    </cfRule>
    <cfRule type="expression" priority="269" dxfId="1">
      <formula>IF(AND(AO56&lt;0,RIGHT(TEXT(AO56,"0.#"),1)&lt;&gt;"."),TRUE,FALSE)</formula>
    </cfRule>
    <cfRule type="expression" priority="270" dxfId="0">
      <formula>IF(AND(AO56&lt;0,RIGHT(TEXT(AO56,"0.#"),1)="."),TRUE,FALSE)</formula>
    </cfRule>
  </conditionalFormatting>
  <conditionalFormatting sqref="AK237:AK265">
    <cfRule type="expression" priority="255" dxfId="5">
      <formula>IF(RIGHT(TEXT(AK237,"0.#"),1)=".",FALSE,TRUE)</formula>
    </cfRule>
    <cfRule type="expression" priority="256" dxfId="4">
      <formula>IF(RIGHT(TEXT(AK237,"0.#"),1)=".",TRUE,FALSE)</formula>
    </cfRule>
  </conditionalFormatting>
  <conditionalFormatting sqref="AU237:AX265">
    <cfRule type="expression" priority="251" dxfId="3">
      <formula>IF(AND(AU237&gt;=0,RIGHT(TEXT(AU237,"0.#"),1)&lt;&gt;"."),TRUE,FALSE)</formula>
    </cfRule>
    <cfRule type="expression" priority="252" dxfId="2">
      <formula>IF(AND(AU237&gt;=0,RIGHT(TEXT(AU237,"0.#"),1)="."),TRUE,FALSE)</formula>
    </cfRule>
    <cfRule type="expression" priority="253" dxfId="1">
      <formula>IF(AND(AU237&lt;0,RIGHT(TEXT(AU237,"0.#"),1)&lt;&gt;"."),TRUE,FALSE)</formula>
    </cfRule>
    <cfRule type="expression" priority="254" dxfId="0">
      <formula>IF(AND(AU237&lt;0,RIGHT(TEXT(AU237,"0.#"),1)="."),TRUE,FALSE)</formula>
    </cfRule>
  </conditionalFormatting>
  <conditionalFormatting sqref="AK269">
    <cfRule type="expression" priority="249" dxfId="5">
      <formula>IF(RIGHT(TEXT(AK269,"0.#"),1)=".",FALSE,TRUE)</formula>
    </cfRule>
    <cfRule type="expression" priority="250" dxfId="4">
      <formula>IF(RIGHT(TEXT(AK269,"0.#"),1)=".",TRUE,FALSE)</formula>
    </cfRule>
  </conditionalFormatting>
  <conditionalFormatting sqref="AK270:AK298">
    <cfRule type="expression" priority="243" dxfId="5">
      <formula>IF(RIGHT(TEXT(AK270,"0.#"),1)=".",FALSE,TRUE)</formula>
    </cfRule>
    <cfRule type="expression" priority="244" dxfId="4">
      <formula>IF(RIGHT(TEXT(AK270,"0.#"),1)=".",TRUE,FALSE)</formula>
    </cfRule>
  </conditionalFormatting>
  <conditionalFormatting sqref="AU270:AX298">
    <cfRule type="expression" priority="239" dxfId="3">
      <formula>IF(AND(AU270&gt;=0,RIGHT(TEXT(AU270,"0.#"),1)&lt;&gt;"."),TRUE,FALSE)</formula>
    </cfRule>
    <cfRule type="expression" priority="240" dxfId="2">
      <formula>IF(AND(AU270&gt;=0,RIGHT(TEXT(AU270,"0.#"),1)="."),TRUE,FALSE)</formula>
    </cfRule>
    <cfRule type="expression" priority="241" dxfId="1">
      <formula>IF(AND(AU270&lt;0,RIGHT(TEXT(AU270,"0.#"),1)&lt;&gt;"."),TRUE,FALSE)</formula>
    </cfRule>
    <cfRule type="expression" priority="242" dxfId="0">
      <formula>IF(AND(AU270&lt;0,RIGHT(TEXT(AU270,"0.#"),1)="."),TRUE,FALSE)</formula>
    </cfRule>
  </conditionalFormatting>
  <conditionalFormatting sqref="AK310:AK331">
    <cfRule type="expression" priority="231" dxfId="5">
      <formula>IF(RIGHT(TEXT(AK310,"0.#"),1)=".",FALSE,TRUE)</formula>
    </cfRule>
    <cfRule type="expression" priority="232" dxfId="4">
      <formula>IF(RIGHT(TEXT(AK310,"0.#"),1)=".",TRUE,FALSE)</formula>
    </cfRule>
  </conditionalFormatting>
  <conditionalFormatting sqref="AU310:AX331">
    <cfRule type="expression" priority="227" dxfId="3">
      <formula>IF(AND(AU310&gt;=0,RIGHT(TEXT(AU310,"0.#"),1)&lt;&gt;"."),TRUE,FALSE)</formula>
    </cfRule>
    <cfRule type="expression" priority="228" dxfId="2">
      <formula>IF(AND(AU310&gt;=0,RIGHT(TEXT(AU310,"0.#"),1)="."),TRUE,FALSE)</formula>
    </cfRule>
    <cfRule type="expression" priority="229" dxfId="1">
      <formula>IF(AND(AU310&lt;0,RIGHT(TEXT(AU310,"0.#"),1)&lt;&gt;"."),TRUE,FALSE)</formula>
    </cfRule>
    <cfRule type="expression" priority="230" dxfId="0">
      <formula>IF(AND(AU310&lt;0,RIGHT(TEXT(AU310,"0.#"),1)="."),TRUE,FALSE)</formula>
    </cfRule>
  </conditionalFormatting>
  <conditionalFormatting sqref="AK336:AK364">
    <cfRule type="expression" priority="219" dxfId="5">
      <formula>IF(RIGHT(TEXT(AK336,"0.#"),1)=".",FALSE,TRUE)</formula>
    </cfRule>
    <cfRule type="expression" priority="220" dxfId="4">
      <formula>IF(RIGHT(TEXT(AK336,"0.#"),1)=".",TRUE,FALSE)</formula>
    </cfRule>
  </conditionalFormatting>
  <conditionalFormatting sqref="AU336:AX364">
    <cfRule type="expression" priority="215" dxfId="3">
      <formula>IF(AND(AU336&gt;=0,RIGHT(TEXT(AU336,"0.#"),1)&lt;&gt;"."),TRUE,FALSE)</formula>
    </cfRule>
    <cfRule type="expression" priority="216" dxfId="2">
      <formula>IF(AND(AU336&gt;=0,RIGHT(TEXT(AU336,"0.#"),1)="."),TRUE,FALSE)</formula>
    </cfRule>
    <cfRule type="expression" priority="217" dxfId="1">
      <formula>IF(AND(AU336&lt;0,RIGHT(TEXT(AU336,"0.#"),1)&lt;&gt;"."),TRUE,FALSE)</formula>
    </cfRule>
    <cfRule type="expression" priority="218" dxfId="0">
      <formula>IF(AND(AU336&lt;0,RIGHT(TEXT(AU336,"0.#"),1)="."),TRUE,FALSE)</formula>
    </cfRule>
  </conditionalFormatting>
  <conditionalFormatting sqref="AK369:AK397">
    <cfRule type="expression" priority="207" dxfId="5">
      <formula>IF(RIGHT(TEXT(AK369,"0.#"),1)=".",FALSE,TRUE)</formula>
    </cfRule>
    <cfRule type="expression" priority="208" dxfId="4">
      <formula>IF(RIGHT(TEXT(AK369,"0.#"),1)=".",TRUE,FALSE)</formula>
    </cfRule>
  </conditionalFormatting>
  <conditionalFormatting sqref="AU369:AX397">
    <cfRule type="expression" priority="203" dxfId="3">
      <formula>IF(AND(AU369&gt;=0,RIGHT(TEXT(AU369,"0.#"),1)&lt;&gt;"."),TRUE,FALSE)</formula>
    </cfRule>
    <cfRule type="expression" priority="204" dxfId="2">
      <formula>IF(AND(AU369&gt;=0,RIGHT(TEXT(AU369,"0.#"),1)="."),TRUE,FALSE)</formula>
    </cfRule>
    <cfRule type="expression" priority="205" dxfId="1">
      <formula>IF(AND(AU369&lt;0,RIGHT(TEXT(AU369,"0.#"),1)&lt;&gt;"."),TRUE,FALSE)</formula>
    </cfRule>
    <cfRule type="expression" priority="206" dxfId="0">
      <formula>IF(AND(AU369&lt;0,RIGHT(TEXT(AU369,"0.#"),1)="."),TRUE,FALSE)</formula>
    </cfRule>
  </conditionalFormatting>
  <conditionalFormatting sqref="AK411:AK430">
    <cfRule type="expression" priority="195" dxfId="5">
      <formula>IF(RIGHT(TEXT(AK411,"0.#"),1)=".",FALSE,TRUE)</formula>
    </cfRule>
    <cfRule type="expression" priority="196" dxfId="4">
      <formula>IF(RIGHT(TEXT(AK411,"0.#"),1)=".",TRUE,FALSE)</formula>
    </cfRule>
  </conditionalFormatting>
  <conditionalFormatting sqref="AU411:AX430">
    <cfRule type="expression" priority="191" dxfId="3">
      <formula>IF(AND(AU411&gt;=0,RIGHT(TEXT(AU411,"0.#"),1)&lt;&gt;"."),TRUE,FALSE)</formula>
    </cfRule>
    <cfRule type="expression" priority="192" dxfId="2">
      <formula>IF(AND(AU411&gt;=0,RIGHT(TEXT(AU411,"0.#"),1)="."),TRUE,FALSE)</formula>
    </cfRule>
    <cfRule type="expression" priority="193" dxfId="1">
      <formula>IF(AND(AU411&lt;0,RIGHT(TEXT(AU411,"0.#"),1)&lt;&gt;"."),TRUE,FALSE)</formula>
    </cfRule>
    <cfRule type="expression" priority="194" dxfId="0">
      <formula>IF(AND(AU411&lt;0,RIGHT(TEXT(AU411,"0.#"),1)="."),TRUE,FALSE)</formula>
    </cfRule>
  </conditionalFormatting>
  <conditionalFormatting sqref="AK443:AK463">
    <cfRule type="expression" priority="183" dxfId="5">
      <formula>IF(RIGHT(TEXT(AK443,"0.#"),1)=".",FALSE,TRUE)</formula>
    </cfRule>
    <cfRule type="expression" priority="184" dxfId="4">
      <formula>IF(RIGHT(TEXT(AK443,"0.#"),1)=".",TRUE,FALSE)</formula>
    </cfRule>
  </conditionalFormatting>
  <conditionalFormatting sqref="AU443:AX463">
    <cfRule type="expression" priority="179" dxfId="3">
      <formula>IF(AND(AU443&gt;=0,RIGHT(TEXT(AU443,"0.#"),1)&lt;&gt;"."),TRUE,FALSE)</formula>
    </cfRule>
    <cfRule type="expression" priority="180" dxfId="2">
      <formula>IF(AND(AU443&gt;=0,RIGHT(TEXT(AU443,"0.#"),1)="."),TRUE,FALSE)</formula>
    </cfRule>
    <cfRule type="expression" priority="181" dxfId="1">
      <formula>IF(AND(AU443&lt;0,RIGHT(TEXT(AU443,"0.#"),1)&lt;&gt;"."),TRUE,FALSE)</formula>
    </cfRule>
    <cfRule type="expression" priority="182" dxfId="0">
      <formula>IF(AND(AU443&lt;0,RIGHT(TEXT(AU443,"0.#"),1)="."),TRUE,FALSE)</formula>
    </cfRule>
  </conditionalFormatting>
  <conditionalFormatting sqref="AK467">
    <cfRule type="expression" priority="177" dxfId="5">
      <formula>IF(RIGHT(TEXT(AK467,"0.#"),1)=".",FALSE,TRUE)</formula>
    </cfRule>
    <cfRule type="expression" priority="178" dxfId="4">
      <formula>IF(RIGHT(TEXT(AK467,"0.#"),1)=".",TRUE,FALSE)</formula>
    </cfRule>
  </conditionalFormatting>
  <conditionalFormatting sqref="AU467:AX467">
    <cfRule type="expression" priority="173" dxfId="3">
      <formula>IF(AND(AU467&gt;=0,RIGHT(TEXT(AU467,"0.#"),1)&lt;&gt;"."),TRUE,FALSE)</formula>
    </cfRule>
    <cfRule type="expression" priority="174" dxfId="2">
      <formula>IF(AND(AU467&gt;=0,RIGHT(TEXT(AU467,"0.#"),1)="."),TRUE,FALSE)</formula>
    </cfRule>
    <cfRule type="expression" priority="175" dxfId="1">
      <formula>IF(AND(AU467&lt;0,RIGHT(TEXT(AU467,"0.#"),1)&lt;&gt;"."),TRUE,FALSE)</formula>
    </cfRule>
    <cfRule type="expression" priority="176" dxfId="0">
      <formula>IF(AND(AU467&lt;0,RIGHT(TEXT(AU467,"0.#"),1)="."),TRUE,FALSE)</formula>
    </cfRule>
  </conditionalFormatting>
  <conditionalFormatting sqref="AK468:AK496">
    <cfRule type="expression" priority="171" dxfId="5">
      <formula>IF(RIGHT(TEXT(AK468,"0.#"),1)=".",FALSE,TRUE)</formula>
    </cfRule>
    <cfRule type="expression" priority="172" dxfId="4">
      <formula>IF(RIGHT(TEXT(AK468,"0.#"),1)=".",TRUE,FALSE)</formula>
    </cfRule>
  </conditionalFormatting>
  <conditionalFormatting sqref="AU468:AX496">
    <cfRule type="expression" priority="167" dxfId="3">
      <formula>IF(AND(AU468&gt;=0,RIGHT(TEXT(AU468,"0.#"),1)&lt;&gt;"."),TRUE,FALSE)</formula>
    </cfRule>
    <cfRule type="expression" priority="168" dxfId="2">
      <formula>IF(AND(AU468&gt;=0,RIGHT(TEXT(AU468,"0.#"),1)="."),TRUE,FALSE)</formula>
    </cfRule>
    <cfRule type="expression" priority="169" dxfId="1">
      <formula>IF(AND(AU468&lt;0,RIGHT(TEXT(AU468,"0.#"),1)&lt;&gt;"."),TRUE,FALSE)</formula>
    </cfRule>
    <cfRule type="expression" priority="170" dxfId="0">
      <formula>IF(AND(AU468&lt;0,RIGHT(TEXT(AU468,"0.#"),1)="."),TRUE,FALSE)</formula>
    </cfRule>
  </conditionalFormatting>
  <conditionalFormatting sqref="AE24:AX24 AJ23:AS23">
    <cfRule type="expression" priority="165" dxfId="5">
      <formula>IF(RIGHT(TEXT(AE23,"0.#"),1)=".",FALSE,TRUE)</formula>
    </cfRule>
    <cfRule type="expression" priority="166" dxfId="4">
      <formula>IF(RIGHT(TEXT(AE23,"0.#"),1)=".",TRUE,FALSE)</formula>
    </cfRule>
  </conditionalFormatting>
  <conditionalFormatting sqref="AE25:AI25">
    <cfRule type="expression" priority="157" dxfId="3">
      <formula>IF(AND(AE25&gt;=0,RIGHT(TEXT(AE25,"0.#"),1)&lt;&gt;"."),TRUE,FALSE)</formula>
    </cfRule>
    <cfRule type="expression" priority="158" dxfId="2">
      <formula>IF(AND(AE25&gt;=0,RIGHT(TEXT(AE25,"0.#"),1)="."),TRUE,FALSE)</formula>
    </cfRule>
    <cfRule type="expression" priority="159" dxfId="1">
      <formula>IF(AND(AE25&lt;0,RIGHT(TEXT(AE25,"0.#"),1)&lt;&gt;"."),TRUE,FALSE)</formula>
    </cfRule>
    <cfRule type="expression" priority="160" dxfId="0">
      <formula>IF(AND(AE25&lt;0,RIGHT(TEXT(AE25,"0.#"),1)="."),TRUE,FALSE)</formula>
    </cfRule>
  </conditionalFormatting>
  <conditionalFormatting sqref="AJ25:AS25">
    <cfRule type="expression" priority="153" dxfId="3">
      <formula>IF(AND(AJ25&gt;=0,RIGHT(TEXT(AJ25,"0.#"),1)&lt;&gt;"."),TRUE,FALSE)</formula>
    </cfRule>
    <cfRule type="expression" priority="154" dxfId="2">
      <formula>IF(AND(AJ25&gt;=0,RIGHT(TEXT(AJ25,"0.#"),1)="."),TRUE,FALSE)</formula>
    </cfRule>
    <cfRule type="expression" priority="155" dxfId="1">
      <formula>IF(AND(AJ25&lt;0,RIGHT(TEXT(AJ25,"0.#"),1)&lt;&gt;"."),TRUE,FALSE)</formula>
    </cfRule>
    <cfRule type="expression" priority="156" dxfId="0">
      <formula>IF(AND(AJ25&lt;0,RIGHT(TEXT(AJ25,"0.#"),1)="."),TRUE,FALSE)</formula>
    </cfRule>
  </conditionalFormatting>
  <conditionalFormatting sqref="AE43:AI43 AE38:AI38 AE33:AI33 AE28:AI28">
    <cfRule type="expression" priority="139" dxfId="5">
      <formula>IF(RIGHT(TEXT(AE28,"0.#"),1)=".",FALSE,TRUE)</formula>
    </cfRule>
    <cfRule type="expression" priority="140" dxfId="4">
      <formula>IF(RIGHT(TEXT(AE28,"0.#"),1)=".",TRUE,FALSE)</formula>
    </cfRule>
  </conditionalFormatting>
  <conditionalFormatting sqref="AE44:AX44 AJ43:AS43 AE39:AX39 AJ38:AS38 AE34:AX34 AJ33:AS33 AE29:AX29 AJ28:AS28">
    <cfRule type="expression" priority="137" dxfId="5">
      <formula>IF(RIGHT(TEXT(AE28,"0.#"),1)=".",FALSE,TRUE)</formula>
    </cfRule>
    <cfRule type="expression" priority="138" dxfId="4">
      <formula>IF(RIGHT(TEXT(AE28,"0.#"),1)=".",TRUE,FALSE)</formula>
    </cfRule>
  </conditionalFormatting>
  <conditionalFormatting sqref="AE45:AI45 AE40:AI40 AE35:AI35 AE30:AI30">
    <cfRule type="expression" priority="133" dxfId="3">
      <formula>IF(AND(AE30&gt;=0,RIGHT(TEXT(AE30,"0.#"),1)&lt;&gt;"."),TRUE,FALSE)</formula>
    </cfRule>
    <cfRule type="expression" priority="134" dxfId="2">
      <formula>IF(AND(AE30&gt;=0,RIGHT(TEXT(AE30,"0.#"),1)="."),TRUE,FALSE)</formula>
    </cfRule>
    <cfRule type="expression" priority="135" dxfId="1">
      <formula>IF(AND(AE30&lt;0,RIGHT(TEXT(AE30,"0.#"),1)&lt;&gt;"."),TRUE,FALSE)</formula>
    </cfRule>
    <cfRule type="expression" priority="136" dxfId="0">
      <formula>IF(AND(AE30&lt;0,RIGHT(TEXT(AE30,"0.#"),1)="."),TRUE,FALSE)</formula>
    </cfRule>
  </conditionalFormatting>
  <conditionalFormatting sqref="AJ45:AS45 AJ40:AS40 AJ35:AS35 AJ30:AS30">
    <cfRule type="expression" priority="129" dxfId="3">
      <formula>IF(AND(AJ30&gt;=0,RIGHT(TEXT(AJ30,"0.#"),1)&lt;&gt;"."),TRUE,FALSE)</formula>
    </cfRule>
    <cfRule type="expression" priority="130" dxfId="2">
      <formula>IF(AND(AJ30&gt;=0,RIGHT(TEXT(AJ30,"0.#"),1)="."),TRUE,FALSE)</formula>
    </cfRule>
    <cfRule type="expression" priority="131" dxfId="1">
      <formula>IF(AND(AJ30&lt;0,RIGHT(TEXT(AJ30,"0.#"),1)&lt;&gt;"."),TRUE,FALSE)</formula>
    </cfRule>
    <cfRule type="expression" priority="132" dxfId="0">
      <formula>IF(AND(AJ30&lt;0,RIGHT(TEXT(AJ30,"0.#"),1)="."),TRUE,FALSE)</formula>
    </cfRule>
  </conditionalFormatting>
  <conditionalFormatting sqref="AE64:AI64 AE59:AI59">
    <cfRule type="expression" priority="127" dxfId="5">
      <formula>IF(RIGHT(TEXT(AE59,"0.#"),1)=".",FALSE,TRUE)</formula>
    </cfRule>
    <cfRule type="expression" priority="128" dxfId="4">
      <formula>IF(RIGHT(TEXT(AE59,"0.#"),1)=".",TRUE,FALSE)</formula>
    </cfRule>
  </conditionalFormatting>
  <conditionalFormatting sqref="AE65:AX65 AJ64:AS64 AE60:AX60 AJ59:AS59">
    <cfRule type="expression" priority="125" dxfId="5">
      <formula>IF(RIGHT(TEXT(AE59,"0.#"),1)=".",FALSE,TRUE)</formula>
    </cfRule>
    <cfRule type="expression" priority="126" dxfId="4">
      <formula>IF(RIGHT(TEXT(AE59,"0.#"),1)=".",TRUE,FALSE)</formula>
    </cfRule>
  </conditionalFormatting>
  <conditionalFormatting sqref="AE66:AI66 AE61:AI61">
    <cfRule type="expression" priority="121" dxfId="3">
      <formula>IF(AND(AE61&gt;=0,RIGHT(TEXT(AE61,"0.#"),1)&lt;&gt;"."),TRUE,FALSE)</formula>
    </cfRule>
    <cfRule type="expression" priority="122" dxfId="2">
      <formula>IF(AND(AE61&gt;=0,RIGHT(TEXT(AE61,"0.#"),1)="."),TRUE,FALSE)</formula>
    </cfRule>
    <cfRule type="expression" priority="123" dxfId="1">
      <formula>IF(AND(AE61&lt;0,RIGHT(TEXT(AE61,"0.#"),1)&lt;&gt;"."),TRUE,FALSE)</formula>
    </cfRule>
    <cfRule type="expression" priority="124" dxfId="0">
      <formula>IF(AND(AE61&lt;0,RIGHT(TEXT(AE61,"0.#"),1)="."),TRUE,FALSE)</formula>
    </cfRule>
  </conditionalFormatting>
  <conditionalFormatting sqref="AJ66:AS66 AJ61:AS61">
    <cfRule type="expression" priority="117" dxfId="3">
      <formula>IF(AND(AJ61&gt;=0,RIGHT(TEXT(AJ61,"0.#"),1)&lt;&gt;"."),TRUE,FALSE)</formula>
    </cfRule>
    <cfRule type="expression" priority="118" dxfId="2">
      <formula>IF(AND(AJ61&gt;=0,RIGHT(TEXT(AJ61,"0.#"),1)="."),TRUE,FALSE)</formula>
    </cfRule>
    <cfRule type="expression" priority="119" dxfId="1">
      <formula>IF(AND(AJ61&lt;0,RIGHT(TEXT(AJ61,"0.#"),1)&lt;&gt;"."),TRUE,FALSE)</formula>
    </cfRule>
    <cfRule type="expression" priority="120" dxfId="0">
      <formula>IF(AND(AJ61&lt;0,RIGHT(TEXT(AJ61,"0.#"),1)="."),TRUE,FALSE)</formula>
    </cfRule>
  </conditionalFormatting>
  <conditionalFormatting sqref="AE81:AX81 AE78:AX78 AE75:AX75 AE72:AN72">
    <cfRule type="expression" priority="115" dxfId="5">
      <formula>IF(RIGHT(TEXT(AE72,"0.#"),1)=".",FALSE,TRUE)</formula>
    </cfRule>
    <cfRule type="expression" priority="116" dxfId="4">
      <formula>IF(RIGHT(TEXT(AE72,"0.#"),1)=".",TRUE,FALSE)</formula>
    </cfRule>
  </conditionalFormatting>
  <conditionalFormatting sqref="AE80:AS80 AE77:AS77 AE74:AS74 AE71:AS71">
    <cfRule type="expression" priority="113" dxfId="5">
      <formula>IF(RIGHT(TEXT(AE71,"0.#"),1)=".",FALSE,TRUE)</formula>
    </cfRule>
    <cfRule type="expression" priority="114" dxfId="4">
      <formula>IF(RIGHT(TEXT(AE71,"0.#"),1)=".",TRUE,FALSE)</formula>
    </cfRule>
  </conditionalFormatting>
  <conditionalFormatting sqref="AK302">
    <cfRule type="expression" priority="111" dxfId="5">
      <formula>IF(RIGHT(TEXT(AK302,"0.#"),1)=".",FALSE,TRUE)</formula>
    </cfRule>
    <cfRule type="expression" priority="112" dxfId="4">
      <formula>IF(RIGHT(TEXT(AK302,"0.#"),1)=".",TRUE,FALSE)</formula>
    </cfRule>
  </conditionalFormatting>
  <conditionalFormatting sqref="AK303 AK308">
    <cfRule type="expression" priority="109" dxfId="5">
      <formula>IF(RIGHT(TEXT(AK303,"0.#"),1)=".",FALSE,TRUE)</formula>
    </cfRule>
    <cfRule type="expression" priority="110" dxfId="4">
      <formula>IF(RIGHT(TEXT(AK303,"0.#"),1)=".",TRUE,FALSE)</formula>
    </cfRule>
  </conditionalFormatting>
  <conditionalFormatting sqref="AU303:AX303 AU308:AX308">
    <cfRule type="expression" priority="105" dxfId="3">
      <formula>IF(AND(AU303&gt;=0,RIGHT(TEXT(AU303,"0.#"),1)&lt;&gt;"."),TRUE,FALSE)</formula>
    </cfRule>
    <cfRule type="expression" priority="106" dxfId="2">
      <formula>IF(AND(AU303&gt;=0,RIGHT(TEXT(AU303,"0.#"),1)="."),TRUE,FALSE)</formula>
    </cfRule>
    <cfRule type="expression" priority="107" dxfId="1">
      <formula>IF(AND(AU303&lt;0,RIGHT(TEXT(AU303,"0.#"),1)&lt;&gt;"."),TRUE,FALSE)</formula>
    </cfRule>
    <cfRule type="expression" priority="108" dxfId="0">
      <formula>IF(AND(AU303&lt;0,RIGHT(TEXT(AU303,"0.#"),1)="."),TRUE,FALSE)</formula>
    </cfRule>
  </conditionalFormatting>
  <conditionalFormatting sqref="AU302:AX302">
    <cfRule type="expression" priority="101" dxfId="3">
      <formula>IF(AND(AU302&gt;=0,RIGHT(TEXT(AU302,"0.#"),1)&lt;&gt;"."),TRUE,FALSE)</formula>
    </cfRule>
    <cfRule type="expression" priority="102" dxfId="2">
      <formula>IF(AND(AU302&gt;=0,RIGHT(TEXT(AU302,"0.#"),1)="."),TRUE,FALSE)</formula>
    </cfRule>
    <cfRule type="expression" priority="103" dxfId="1">
      <formula>IF(AND(AU302&lt;0,RIGHT(TEXT(AU302,"0.#"),1)&lt;&gt;"."),TRUE,FALSE)</formula>
    </cfRule>
    <cfRule type="expression" priority="104" dxfId="0">
      <formula>IF(AND(AU302&lt;0,RIGHT(TEXT(AU302,"0.#"),1)="."),TRUE,FALSE)</formula>
    </cfRule>
  </conditionalFormatting>
  <conditionalFormatting sqref="AK368">
    <cfRule type="expression" priority="99" dxfId="5">
      <formula>IF(RIGHT(TEXT(AK368,"0.#"),1)=".",FALSE,TRUE)</formula>
    </cfRule>
    <cfRule type="expression" priority="100" dxfId="4">
      <formula>IF(RIGHT(TEXT(AK368,"0.#"),1)=".",TRUE,FALSE)</formula>
    </cfRule>
  </conditionalFormatting>
  <conditionalFormatting sqref="AU368:AX368">
    <cfRule type="expression" priority="95" dxfId="3">
      <formula>IF(AND(AU368&gt;=0,RIGHT(TEXT(AU368,"0.#"),1)&lt;&gt;"."),TRUE,FALSE)</formula>
    </cfRule>
    <cfRule type="expression" priority="96" dxfId="2">
      <formula>IF(AND(AU368&gt;=0,RIGHT(TEXT(AU368,"0.#"),1)="."),TRUE,FALSE)</formula>
    </cfRule>
    <cfRule type="expression" priority="97" dxfId="1">
      <formula>IF(AND(AU368&lt;0,RIGHT(TEXT(AU368,"0.#"),1)&lt;&gt;"."),TRUE,FALSE)</formula>
    </cfRule>
    <cfRule type="expression" priority="98" dxfId="0">
      <formula>IF(AND(AU368&lt;0,RIGHT(TEXT(AU368,"0.#"),1)="."),TRUE,FALSE)</formula>
    </cfRule>
  </conditionalFormatting>
  <conditionalFormatting sqref="AK335">
    <cfRule type="expression" priority="93" dxfId="5">
      <formula>IF(RIGHT(TEXT(AK335,"0.#"),1)=".",FALSE,TRUE)</formula>
    </cfRule>
    <cfRule type="expression" priority="94" dxfId="4">
      <formula>IF(RIGHT(TEXT(AK335,"0.#"),1)=".",TRUE,FALSE)</formula>
    </cfRule>
  </conditionalFormatting>
  <conditionalFormatting sqref="AU335:AX335">
    <cfRule type="expression" priority="89" dxfId="3">
      <formula>IF(AND(AU335&gt;=0,RIGHT(TEXT(AU335,"0.#"),1)&lt;&gt;"."),TRUE,FALSE)</formula>
    </cfRule>
    <cfRule type="expression" priority="90" dxfId="2">
      <formula>IF(AND(AU335&gt;=0,RIGHT(TEXT(AU335,"0.#"),1)="."),TRUE,FALSE)</formula>
    </cfRule>
    <cfRule type="expression" priority="91" dxfId="1">
      <formula>IF(AND(AU335&lt;0,RIGHT(TEXT(AU335,"0.#"),1)&lt;&gt;"."),TRUE,FALSE)</formula>
    </cfRule>
    <cfRule type="expression" priority="92" dxfId="0">
      <formula>IF(AND(AU335&lt;0,RIGHT(TEXT(AU335,"0.#"),1)="."),TRUE,FALSE)</formula>
    </cfRule>
  </conditionalFormatting>
  <conditionalFormatting sqref="AK306">
    <cfRule type="expression" priority="75" dxfId="5">
      <formula>IF(RIGHT(TEXT(AK306,"0.#"),1)=".",FALSE,TRUE)</formula>
    </cfRule>
    <cfRule type="expression" priority="76" dxfId="4">
      <formula>IF(RIGHT(TEXT(AK306,"0.#"),1)=".",TRUE,FALSE)</formula>
    </cfRule>
  </conditionalFormatting>
  <conditionalFormatting sqref="AU306:AX306">
    <cfRule type="expression" priority="71" dxfId="3">
      <formula>IF(AND(AU306&gt;=0,RIGHT(TEXT(AU306,"0.#"),1)&lt;&gt;"."),TRUE,FALSE)</formula>
    </cfRule>
    <cfRule type="expression" priority="72" dxfId="2">
      <formula>IF(AND(AU306&gt;=0,RIGHT(TEXT(AU306,"0.#"),1)="."),TRUE,FALSE)</formula>
    </cfRule>
    <cfRule type="expression" priority="73" dxfId="1">
      <formula>IF(AND(AU306&lt;0,RIGHT(TEXT(AU306,"0.#"),1)&lt;&gt;"."),TRUE,FALSE)</formula>
    </cfRule>
    <cfRule type="expression" priority="74" dxfId="0">
      <formula>IF(AND(AU306&lt;0,RIGHT(TEXT(AU306,"0.#"),1)="."),TRUE,FALSE)</formula>
    </cfRule>
  </conditionalFormatting>
  <conditionalFormatting sqref="AK307">
    <cfRule type="expression" priority="69" dxfId="5">
      <formula>IF(RIGHT(TEXT(AK307,"0.#"),1)=".",FALSE,TRUE)</formula>
    </cfRule>
    <cfRule type="expression" priority="70" dxfId="4">
      <formula>IF(RIGHT(TEXT(AK307,"0.#"),1)=".",TRUE,FALSE)</formula>
    </cfRule>
  </conditionalFormatting>
  <conditionalFormatting sqref="AU307:AX307">
    <cfRule type="expression" priority="65" dxfId="3">
      <formula>IF(AND(AU307&gt;=0,RIGHT(TEXT(AU307,"0.#"),1)&lt;&gt;"."),TRUE,FALSE)</formula>
    </cfRule>
    <cfRule type="expression" priority="66" dxfId="2">
      <formula>IF(AND(AU307&gt;=0,RIGHT(TEXT(AU307,"0.#"),1)="."),TRUE,FALSE)</formula>
    </cfRule>
    <cfRule type="expression" priority="67" dxfId="1">
      <formula>IF(AND(AU307&lt;0,RIGHT(TEXT(AU307,"0.#"),1)&lt;&gt;"."),TRUE,FALSE)</formula>
    </cfRule>
    <cfRule type="expression" priority="68" dxfId="0">
      <formula>IF(AND(AU307&lt;0,RIGHT(TEXT(AU307,"0.#"),1)="."),TRUE,FALSE)</formula>
    </cfRule>
  </conditionalFormatting>
  <conditionalFormatting sqref="AK401">
    <cfRule type="expression" priority="63" dxfId="5">
      <formula>IF(RIGHT(TEXT(AK401,"0.#"),1)=".",FALSE,TRUE)</formula>
    </cfRule>
    <cfRule type="expression" priority="64" dxfId="4">
      <formula>IF(RIGHT(TEXT(AK401,"0.#"),1)=".",TRUE,FALSE)</formula>
    </cfRule>
  </conditionalFormatting>
  <conditionalFormatting sqref="AU401:AX401">
    <cfRule type="expression" priority="59" dxfId="3">
      <formula>IF(AND(AU401&gt;=0,RIGHT(TEXT(AU401,"0.#"),1)&lt;&gt;"."),TRUE,FALSE)</formula>
    </cfRule>
    <cfRule type="expression" priority="60" dxfId="2">
      <formula>IF(AND(AU401&gt;=0,RIGHT(TEXT(AU401,"0.#"),1)="."),TRUE,FALSE)</formula>
    </cfRule>
    <cfRule type="expression" priority="61" dxfId="1">
      <formula>IF(AND(AU401&lt;0,RIGHT(TEXT(AU401,"0.#"),1)&lt;&gt;"."),TRUE,FALSE)</formula>
    </cfRule>
    <cfRule type="expression" priority="62" dxfId="0">
      <formula>IF(AND(AU401&lt;0,RIGHT(TEXT(AU401,"0.#"),1)="."),TRUE,FALSE)</formula>
    </cfRule>
  </conditionalFormatting>
  <conditionalFormatting sqref="AK402:AK410">
    <cfRule type="expression" priority="57" dxfId="5">
      <formula>IF(RIGHT(TEXT(AK402,"0.#"),1)=".",FALSE,TRUE)</formula>
    </cfRule>
    <cfRule type="expression" priority="58" dxfId="4">
      <formula>IF(RIGHT(TEXT(AK402,"0.#"),1)=".",TRUE,FALSE)</formula>
    </cfRule>
  </conditionalFormatting>
  <conditionalFormatting sqref="AU402:AX410">
    <cfRule type="expression" priority="53" dxfId="3">
      <formula>IF(AND(AU402&gt;=0,RIGHT(TEXT(AU402,"0.#"),1)&lt;&gt;"."),TRUE,FALSE)</formula>
    </cfRule>
    <cfRule type="expression" priority="54" dxfId="2">
      <formula>IF(AND(AU402&gt;=0,RIGHT(TEXT(AU402,"0.#"),1)="."),TRUE,FALSE)</formula>
    </cfRule>
    <cfRule type="expression" priority="55" dxfId="1">
      <formula>IF(AND(AU402&lt;0,RIGHT(TEXT(AU402,"0.#"),1)&lt;&gt;"."),TRUE,FALSE)</formula>
    </cfRule>
    <cfRule type="expression" priority="56" dxfId="0">
      <formula>IF(AND(AU402&lt;0,RIGHT(TEXT(AU402,"0.#"),1)="."),TRUE,FALSE)</formula>
    </cfRule>
  </conditionalFormatting>
  <conditionalFormatting sqref="AK434:AK442">
    <cfRule type="expression" priority="51" dxfId="5">
      <formula>IF(RIGHT(TEXT(AK434,"0.#"),1)=".",FALSE,TRUE)</formula>
    </cfRule>
    <cfRule type="expression" priority="52" dxfId="4">
      <formula>IF(RIGHT(TEXT(AK434,"0.#"),1)=".",TRUE,FALSE)</formula>
    </cfRule>
  </conditionalFormatting>
  <conditionalFormatting sqref="AU434:AX442">
    <cfRule type="expression" priority="47" dxfId="3">
      <formula>IF(AND(AU434&gt;=0,RIGHT(TEXT(AU434,"0.#"),1)&lt;&gt;"."),TRUE,FALSE)</formula>
    </cfRule>
    <cfRule type="expression" priority="48" dxfId="2">
      <formula>IF(AND(AU434&gt;=0,RIGHT(TEXT(AU434,"0.#"),1)="."),TRUE,FALSE)</formula>
    </cfRule>
    <cfRule type="expression" priority="49" dxfId="1">
      <formula>IF(AND(AU434&lt;0,RIGHT(TEXT(AU434,"0.#"),1)&lt;&gt;"."),TRUE,FALSE)</formula>
    </cfRule>
    <cfRule type="expression" priority="50" dxfId="0">
      <formula>IF(AND(AU434&lt;0,RIGHT(TEXT(AU434,"0.#"),1)="."),TRUE,FALSE)</formula>
    </cfRule>
  </conditionalFormatting>
  <conditionalFormatting sqref="AU236:AX236">
    <cfRule type="expression" priority="43" dxfId="3">
      <formula>IF(AND(AU236&gt;=0,RIGHT(TEXT(AU236,"0.#"),1)&lt;&gt;"."),TRUE,FALSE)</formula>
    </cfRule>
    <cfRule type="expression" priority="44" dxfId="2">
      <formula>IF(AND(AU236&gt;=0,RIGHT(TEXT(AU236,"0.#"),1)="."),TRUE,FALSE)</formula>
    </cfRule>
    <cfRule type="expression" priority="45" dxfId="1">
      <formula>IF(AND(AU236&lt;0,RIGHT(TEXT(AU236,"0.#"),1)&lt;&gt;"."),TRUE,FALSE)</formula>
    </cfRule>
    <cfRule type="expression" priority="46" dxfId="0">
      <formula>IF(AND(AU236&lt;0,RIGHT(TEXT(AU236,"0.#"),1)="."),TRUE,FALSE)</formula>
    </cfRule>
  </conditionalFormatting>
  <conditionalFormatting sqref="AU269:AX269">
    <cfRule type="expression" priority="39" dxfId="3">
      <formula>IF(AND(AU269&gt;=0,RIGHT(TEXT(AU269,"0.#"),1)&lt;&gt;"."),TRUE,FALSE)</formula>
    </cfRule>
    <cfRule type="expression" priority="40" dxfId="2">
      <formula>IF(AND(AU269&gt;=0,RIGHT(TEXT(AU269,"0.#"),1)="."),TRUE,FALSE)</formula>
    </cfRule>
    <cfRule type="expression" priority="41" dxfId="1">
      <formula>IF(AND(AU269&lt;0,RIGHT(TEXT(AU269,"0.#"),1)&lt;&gt;"."),TRUE,FALSE)</formula>
    </cfRule>
    <cfRule type="expression" priority="42" dxfId="0">
      <formula>IF(AND(AU269&lt;0,RIGHT(TEXT(AU269,"0.#"),1)="."),TRUE,FALSE)</formula>
    </cfRule>
  </conditionalFormatting>
  <conditionalFormatting sqref="AK309">
    <cfRule type="expression" priority="37" dxfId="5">
      <formula>IF(RIGHT(TEXT(AK309,"0.#"),1)=".",FALSE,TRUE)</formula>
    </cfRule>
    <cfRule type="expression" priority="38" dxfId="4">
      <formula>IF(RIGHT(TEXT(AK309,"0.#"),1)=".",TRUE,FALSE)</formula>
    </cfRule>
  </conditionalFormatting>
  <conditionalFormatting sqref="AU309:AX309">
    <cfRule type="expression" priority="33" dxfId="3">
      <formula>IF(AND(AU309&gt;=0,RIGHT(TEXT(AU309,"0.#"),1)&lt;&gt;"."),TRUE,FALSE)</formula>
    </cfRule>
    <cfRule type="expression" priority="34" dxfId="2">
      <formula>IF(AND(AU309&gt;=0,RIGHT(TEXT(AU309,"0.#"),1)="."),TRUE,FALSE)</formula>
    </cfRule>
    <cfRule type="expression" priority="35" dxfId="1">
      <formula>IF(AND(AU309&lt;0,RIGHT(TEXT(AU309,"0.#"),1)&lt;&gt;"."),TRUE,FALSE)</formula>
    </cfRule>
    <cfRule type="expression" priority="36" dxfId="0">
      <formula>IF(AND(AU309&lt;0,RIGHT(TEXT(AU309,"0.#"),1)="."),TRUE,FALSE)</formula>
    </cfRule>
  </conditionalFormatting>
  <conditionalFormatting sqref="AK304">
    <cfRule type="expression" priority="31" dxfId="5">
      <formula>IF(RIGHT(TEXT(AK304,"0.#"),1)=".",FALSE,TRUE)</formula>
    </cfRule>
    <cfRule type="expression" priority="32" dxfId="4">
      <formula>IF(RIGHT(TEXT(AK304,"0.#"),1)=".",TRUE,FALSE)</formula>
    </cfRule>
  </conditionalFormatting>
  <conditionalFormatting sqref="AU304:AX304">
    <cfRule type="expression" priority="27" dxfId="3">
      <formula>IF(AND(AU304&gt;=0,RIGHT(TEXT(AU304,"0.#"),1)&lt;&gt;"."),TRUE,FALSE)</formula>
    </cfRule>
    <cfRule type="expression" priority="28" dxfId="2">
      <formula>IF(AND(AU304&gt;=0,RIGHT(TEXT(AU304,"0.#"),1)="."),TRUE,FALSE)</formula>
    </cfRule>
    <cfRule type="expression" priority="29" dxfId="1">
      <formula>IF(AND(AU304&lt;0,RIGHT(TEXT(AU304,"0.#"),1)&lt;&gt;"."),TRUE,FALSE)</formula>
    </cfRule>
    <cfRule type="expression" priority="30" dxfId="0">
      <formula>IF(AND(AU304&lt;0,RIGHT(TEXT(AU304,"0.#"),1)="."),TRUE,FALSE)</formula>
    </cfRule>
  </conditionalFormatting>
  <conditionalFormatting sqref="AK305">
    <cfRule type="expression" priority="25" dxfId="5">
      <formula>IF(RIGHT(TEXT(AK305,"0.#"),1)=".",FALSE,TRUE)</formula>
    </cfRule>
    <cfRule type="expression" priority="26" dxfId="4">
      <formula>IF(RIGHT(TEXT(AK305,"0.#"),1)=".",TRUE,FALSE)</formula>
    </cfRule>
  </conditionalFormatting>
  <conditionalFormatting sqref="AU305:AX305">
    <cfRule type="expression" priority="21" dxfId="3">
      <formula>IF(AND(AU305&gt;=0,RIGHT(TEXT(AU305,"0.#"),1)&lt;&gt;"."),TRUE,FALSE)</formula>
    </cfRule>
    <cfRule type="expression" priority="22" dxfId="2">
      <formula>IF(AND(AU305&gt;=0,RIGHT(TEXT(AU305,"0.#"),1)="."),TRUE,FALSE)</formula>
    </cfRule>
    <cfRule type="expression" priority="23" dxfId="1">
      <formula>IF(AND(AU305&lt;0,RIGHT(TEXT(AU305,"0.#"),1)&lt;&gt;"."),TRUE,FALSE)</formula>
    </cfRule>
    <cfRule type="expression" priority="24" dxfId="0">
      <formula>IF(AND(AU305&lt;0,RIGHT(TEXT(AU305,"0.#"),1)="."),TRUE,FALSE)</formula>
    </cfRule>
  </conditionalFormatting>
  <conditionalFormatting sqref="AO72:AS72">
    <cfRule type="expression" priority="19" dxfId="5">
      <formula>IF(RIGHT(TEXT(AO72,"0.#"),1)=".",FALSE,TRUE)</formula>
    </cfRule>
    <cfRule type="expression" priority="20" dxfId="4">
      <formula>IF(RIGHT(TEXT(AO72,"0.#"),1)=".",TRUE,FALSE)</formula>
    </cfRule>
  </conditionalFormatting>
  <conditionalFormatting sqref="AT72:AX72">
    <cfRule type="expression" priority="17" dxfId="5">
      <formula>IF(RIGHT(TEXT(AT72,"0.#"),1)=".",FALSE,TRUE)</formula>
    </cfRule>
    <cfRule type="expression" priority="18" dxfId="4">
      <formula>IF(RIGHT(TEXT(AT72,"0.#"),1)=".",TRUE,FALSE)</formula>
    </cfRule>
  </conditionalFormatting>
  <conditionalFormatting sqref="AT69:AX69">
    <cfRule type="expression" priority="15" dxfId="5">
      <formula>IF(RIGHT(TEXT(AT69,"0.#"),1)=".",FALSE,TRUE)</formula>
    </cfRule>
    <cfRule type="expression" priority="16" dxfId="4">
      <formula>IF(RIGHT(TEXT(AT69,"0.#"),1)=".",TRUE,FALSE)</formula>
    </cfRule>
  </conditionalFormatting>
  <conditionalFormatting sqref="AT83:AX83">
    <cfRule type="expression" priority="13" dxfId="5">
      <formula>IF(RIGHT(TEXT(AT83,"0.#"),1)=".",FALSE,TRUE)</formula>
    </cfRule>
    <cfRule type="expression" priority="14" dxfId="4">
      <formula>IF(RIGHT(TEXT(AT83,"0.#"),1)=".",TRUE,FALSE)</formula>
    </cfRule>
  </conditionalFormatting>
  <conditionalFormatting sqref="AT86:AX86">
    <cfRule type="expression" priority="9" dxfId="5">
      <formula>IF(RIGHT(TEXT(AT86,"0.#"),1)=".",FALSE,TRUE)</formula>
    </cfRule>
    <cfRule type="expression" priority="10" dxfId="4">
      <formula>IF(RIGHT(TEXT(AT86,"0.#"),1)=".",TRUE,FALSE)</formula>
    </cfRule>
  </conditionalFormatting>
  <conditionalFormatting sqref="AJ54:AN55">
    <cfRule type="expression" priority="5" dxfId="5">
      <formula>IF(RIGHT(TEXT(AJ54,"0.#"),1)=".",FALSE,TRUE)</formula>
    </cfRule>
    <cfRule type="expression" priority="6" dxfId="4">
      <formula>IF(RIGHT(TEXT(AJ54,"0.#"),1)=".",TRUE,FALSE)</formula>
    </cfRule>
  </conditionalFormatting>
  <conditionalFormatting sqref="AJ56:AN56">
    <cfRule type="expression" priority="1" dxfId="3">
      <formula>IF(AND(AJ56&gt;=0,RIGHT(TEXT(AJ56,"0.#"),1)&lt;&gt;"."),TRUE,FALSE)</formula>
    </cfRule>
    <cfRule type="expression" priority="2" dxfId="2">
      <formula>IF(AND(AJ56&gt;=0,RIGHT(TEXT(AJ56,"0.#"),1)="."),TRUE,FALSE)</formula>
    </cfRule>
    <cfRule type="expression" priority="3" dxfId="1">
      <formula>IF(AND(AJ56&lt;0,RIGHT(TEXT(AJ56,"0.#"),1)&lt;&gt;"."),TRUE,FALSE)</formula>
    </cfRule>
    <cfRule type="expression" priority="4" dxfId="0">
      <formula>IF(AND(AJ56&lt;0,RIGHT(TEXT(AJ56,"0.#"),1)="."),TRUE,FALSE)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69" max="255" man="1"/>
    <brk id="105" max="255" man="1"/>
    <brk id="127" max="255" man="1"/>
    <brk id="138" max="255" man="1"/>
    <brk id="177"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3">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t="s">
        <v>470</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t="s">
        <v>470</v>
      </c>
      <c r="R6" s="15" t="str">
        <f t="shared" si="3"/>
        <v>交付</v>
      </c>
      <c r="S6" s="15" t="str">
        <f t="shared" si="4"/>
        <v>直接実施、委託・請負、交付</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直接実施、委託・請負、交付</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直接実施、委託・請負、交付</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460</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3" t="s">
        <v>34</v>
      </c>
      <c r="B2" s="714"/>
      <c r="C2" s="714"/>
      <c r="D2" s="714"/>
      <c r="E2" s="714"/>
      <c r="F2" s="715"/>
      <c r="G2" s="375" t="s">
        <v>367</v>
      </c>
      <c r="H2" s="376"/>
      <c r="I2" s="376"/>
      <c r="J2" s="376"/>
      <c r="K2" s="376"/>
      <c r="L2" s="376"/>
      <c r="M2" s="376"/>
      <c r="N2" s="376"/>
      <c r="O2" s="376"/>
      <c r="P2" s="376"/>
      <c r="Q2" s="376"/>
      <c r="R2" s="376"/>
      <c r="S2" s="376"/>
      <c r="T2" s="376"/>
      <c r="U2" s="376"/>
      <c r="V2" s="376"/>
      <c r="W2" s="376"/>
      <c r="X2" s="376"/>
      <c r="Y2" s="376"/>
      <c r="Z2" s="376"/>
      <c r="AA2" s="376"/>
      <c r="AB2" s="377"/>
      <c r="AC2" s="375" t="s">
        <v>457</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7"/>
      <c r="B3" s="708"/>
      <c r="C3" s="708"/>
      <c r="D3" s="708"/>
      <c r="E3" s="708"/>
      <c r="F3" s="709"/>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c r="A4" s="707"/>
      <c r="B4" s="708"/>
      <c r="C4" s="708"/>
      <c r="D4" s="708"/>
      <c r="E4" s="708"/>
      <c r="F4" s="709"/>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79"/>
    </row>
    <row r="5" spans="1:50" ht="24.75" customHeight="1">
      <c r="A5" s="707"/>
      <c r="B5" s="708"/>
      <c r="C5" s="708"/>
      <c r="D5" s="708"/>
      <c r="E5" s="708"/>
      <c r="F5" s="709"/>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3"/>
    </row>
    <row r="6" spans="1:50" ht="24.75" customHeight="1">
      <c r="A6" s="707"/>
      <c r="B6" s="708"/>
      <c r="C6" s="708"/>
      <c r="D6" s="708"/>
      <c r="E6" s="708"/>
      <c r="F6" s="709"/>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3"/>
    </row>
    <row r="7" spans="1:50" ht="24.75" customHeight="1">
      <c r="A7" s="707"/>
      <c r="B7" s="708"/>
      <c r="C7" s="708"/>
      <c r="D7" s="708"/>
      <c r="E7" s="708"/>
      <c r="F7" s="709"/>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3"/>
    </row>
    <row r="8" spans="1:50" ht="24.75" customHeight="1">
      <c r="A8" s="707"/>
      <c r="B8" s="708"/>
      <c r="C8" s="708"/>
      <c r="D8" s="708"/>
      <c r="E8" s="708"/>
      <c r="F8" s="709"/>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3"/>
    </row>
    <row r="9" spans="1:50" ht="24.75" customHeight="1">
      <c r="A9" s="707"/>
      <c r="B9" s="708"/>
      <c r="C9" s="708"/>
      <c r="D9" s="708"/>
      <c r="E9" s="708"/>
      <c r="F9" s="709"/>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3"/>
    </row>
    <row r="10" spans="1:50" ht="24.75" customHeight="1">
      <c r="A10" s="707"/>
      <c r="B10" s="708"/>
      <c r="C10" s="708"/>
      <c r="D10" s="708"/>
      <c r="E10" s="708"/>
      <c r="F10" s="709"/>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3"/>
    </row>
    <row r="11" spans="1:50" ht="24.75" customHeight="1">
      <c r="A11" s="707"/>
      <c r="B11" s="708"/>
      <c r="C11" s="708"/>
      <c r="D11" s="708"/>
      <c r="E11" s="708"/>
      <c r="F11" s="709"/>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3"/>
    </row>
    <row r="12" spans="1:50" ht="24.75" customHeight="1">
      <c r="A12" s="707"/>
      <c r="B12" s="708"/>
      <c r="C12" s="708"/>
      <c r="D12" s="708"/>
      <c r="E12" s="708"/>
      <c r="F12" s="709"/>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3"/>
    </row>
    <row r="13" spans="1:50" ht="24.75" customHeight="1">
      <c r="A13" s="707"/>
      <c r="B13" s="708"/>
      <c r="C13" s="708"/>
      <c r="D13" s="708"/>
      <c r="E13" s="708"/>
      <c r="F13" s="709"/>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3"/>
    </row>
    <row r="14" spans="1:50" ht="24.75" customHeight="1" thickBot="1">
      <c r="A14" s="707"/>
      <c r="B14" s="708"/>
      <c r="C14" s="708"/>
      <c r="D14" s="708"/>
      <c r="E14" s="708"/>
      <c r="F14" s="709"/>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7"/>
      <c r="B15" s="708"/>
      <c r="C15" s="708"/>
      <c r="D15" s="708"/>
      <c r="E15" s="708"/>
      <c r="F15" s="709"/>
      <c r="G15" s="375" t="s">
        <v>368</v>
      </c>
      <c r="H15" s="376"/>
      <c r="I15" s="376"/>
      <c r="J15" s="376"/>
      <c r="K15" s="376"/>
      <c r="L15" s="376"/>
      <c r="M15" s="376"/>
      <c r="N15" s="376"/>
      <c r="O15" s="376"/>
      <c r="P15" s="376"/>
      <c r="Q15" s="376"/>
      <c r="R15" s="376"/>
      <c r="S15" s="376"/>
      <c r="T15" s="376"/>
      <c r="U15" s="376"/>
      <c r="V15" s="376"/>
      <c r="W15" s="376"/>
      <c r="X15" s="376"/>
      <c r="Y15" s="376"/>
      <c r="Z15" s="376"/>
      <c r="AA15" s="376"/>
      <c r="AB15" s="377"/>
      <c r="AC15" s="375" t="s">
        <v>369</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7"/>
      <c r="B16" s="708"/>
      <c r="C16" s="708"/>
      <c r="D16" s="708"/>
      <c r="E16" s="708"/>
      <c r="F16" s="709"/>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c r="A17" s="707"/>
      <c r="B17" s="708"/>
      <c r="C17" s="708"/>
      <c r="D17" s="708"/>
      <c r="E17" s="708"/>
      <c r="F17" s="709"/>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79"/>
    </row>
    <row r="18" spans="1:50" ht="24.75" customHeight="1">
      <c r="A18" s="707"/>
      <c r="B18" s="708"/>
      <c r="C18" s="708"/>
      <c r="D18" s="708"/>
      <c r="E18" s="708"/>
      <c r="F18" s="709"/>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3"/>
    </row>
    <row r="19" spans="1:50" ht="24.75" customHeight="1">
      <c r="A19" s="707"/>
      <c r="B19" s="708"/>
      <c r="C19" s="708"/>
      <c r="D19" s="708"/>
      <c r="E19" s="708"/>
      <c r="F19" s="709"/>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3"/>
    </row>
    <row r="20" spans="1:50" ht="24.75" customHeight="1">
      <c r="A20" s="707"/>
      <c r="B20" s="708"/>
      <c r="C20" s="708"/>
      <c r="D20" s="708"/>
      <c r="E20" s="708"/>
      <c r="F20" s="709"/>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3"/>
    </row>
    <row r="21" spans="1:50" ht="24.75" customHeight="1">
      <c r="A21" s="707"/>
      <c r="B21" s="708"/>
      <c r="C21" s="708"/>
      <c r="D21" s="708"/>
      <c r="E21" s="708"/>
      <c r="F21" s="709"/>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3"/>
    </row>
    <row r="22" spans="1:50" ht="24.75" customHeight="1">
      <c r="A22" s="707"/>
      <c r="B22" s="708"/>
      <c r="C22" s="708"/>
      <c r="D22" s="708"/>
      <c r="E22" s="708"/>
      <c r="F22" s="709"/>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3"/>
    </row>
    <row r="23" spans="1:50" ht="24.75" customHeight="1">
      <c r="A23" s="707"/>
      <c r="B23" s="708"/>
      <c r="C23" s="708"/>
      <c r="D23" s="708"/>
      <c r="E23" s="708"/>
      <c r="F23" s="709"/>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3"/>
    </row>
    <row r="24" spans="1:50" ht="24.75" customHeight="1">
      <c r="A24" s="707"/>
      <c r="B24" s="708"/>
      <c r="C24" s="708"/>
      <c r="D24" s="708"/>
      <c r="E24" s="708"/>
      <c r="F24" s="709"/>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3"/>
    </row>
    <row r="25" spans="1:50" ht="24.75" customHeight="1">
      <c r="A25" s="707"/>
      <c r="B25" s="708"/>
      <c r="C25" s="708"/>
      <c r="D25" s="708"/>
      <c r="E25" s="708"/>
      <c r="F25" s="709"/>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3"/>
    </row>
    <row r="26" spans="1:50" ht="24.75" customHeight="1">
      <c r="A26" s="707"/>
      <c r="B26" s="708"/>
      <c r="C26" s="708"/>
      <c r="D26" s="708"/>
      <c r="E26" s="708"/>
      <c r="F26" s="709"/>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3"/>
    </row>
    <row r="27" spans="1:50" ht="24.75" customHeight="1" thickBot="1">
      <c r="A27" s="707"/>
      <c r="B27" s="708"/>
      <c r="C27" s="708"/>
      <c r="D27" s="708"/>
      <c r="E27" s="708"/>
      <c r="F27" s="709"/>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7"/>
      <c r="B28" s="708"/>
      <c r="C28" s="708"/>
      <c r="D28" s="708"/>
      <c r="E28" s="708"/>
      <c r="F28" s="709"/>
      <c r="G28" s="375" t="s">
        <v>370</v>
      </c>
      <c r="H28" s="376"/>
      <c r="I28" s="376"/>
      <c r="J28" s="376"/>
      <c r="K28" s="376"/>
      <c r="L28" s="376"/>
      <c r="M28" s="376"/>
      <c r="N28" s="376"/>
      <c r="O28" s="376"/>
      <c r="P28" s="376"/>
      <c r="Q28" s="376"/>
      <c r="R28" s="376"/>
      <c r="S28" s="376"/>
      <c r="T28" s="376"/>
      <c r="U28" s="376"/>
      <c r="V28" s="376"/>
      <c r="W28" s="376"/>
      <c r="X28" s="376"/>
      <c r="Y28" s="376"/>
      <c r="Z28" s="376"/>
      <c r="AA28" s="376"/>
      <c r="AB28" s="377"/>
      <c r="AC28" s="375" t="s">
        <v>371</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7"/>
      <c r="B29" s="708"/>
      <c r="C29" s="708"/>
      <c r="D29" s="708"/>
      <c r="E29" s="708"/>
      <c r="F29" s="709"/>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c r="A30" s="707"/>
      <c r="B30" s="708"/>
      <c r="C30" s="708"/>
      <c r="D30" s="708"/>
      <c r="E30" s="708"/>
      <c r="F30" s="709"/>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79"/>
    </row>
    <row r="31" spans="1:50" ht="24.75" customHeight="1">
      <c r="A31" s="707"/>
      <c r="B31" s="708"/>
      <c r="C31" s="708"/>
      <c r="D31" s="708"/>
      <c r="E31" s="708"/>
      <c r="F31" s="709"/>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3"/>
    </row>
    <row r="32" spans="1:50" ht="24.75" customHeight="1">
      <c r="A32" s="707"/>
      <c r="B32" s="708"/>
      <c r="C32" s="708"/>
      <c r="D32" s="708"/>
      <c r="E32" s="708"/>
      <c r="F32" s="709"/>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3"/>
    </row>
    <row r="33" spans="1:50" ht="24.75" customHeight="1">
      <c r="A33" s="707"/>
      <c r="B33" s="708"/>
      <c r="C33" s="708"/>
      <c r="D33" s="708"/>
      <c r="E33" s="708"/>
      <c r="F33" s="709"/>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3"/>
    </row>
    <row r="34" spans="1:50" ht="24.75" customHeight="1">
      <c r="A34" s="707"/>
      <c r="B34" s="708"/>
      <c r="C34" s="708"/>
      <c r="D34" s="708"/>
      <c r="E34" s="708"/>
      <c r="F34" s="709"/>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3"/>
    </row>
    <row r="35" spans="1:50" ht="24.75" customHeight="1">
      <c r="A35" s="707"/>
      <c r="B35" s="708"/>
      <c r="C35" s="708"/>
      <c r="D35" s="708"/>
      <c r="E35" s="708"/>
      <c r="F35" s="709"/>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3"/>
    </row>
    <row r="36" spans="1:50" ht="24.75" customHeight="1">
      <c r="A36" s="707"/>
      <c r="B36" s="708"/>
      <c r="C36" s="708"/>
      <c r="D36" s="708"/>
      <c r="E36" s="708"/>
      <c r="F36" s="709"/>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3"/>
    </row>
    <row r="37" spans="1:50" ht="24.75" customHeight="1">
      <c r="A37" s="707"/>
      <c r="B37" s="708"/>
      <c r="C37" s="708"/>
      <c r="D37" s="708"/>
      <c r="E37" s="708"/>
      <c r="F37" s="709"/>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3"/>
    </row>
    <row r="38" spans="1:50" ht="24.75" customHeight="1">
      <c r="A38" s="707"/>
      <c r="B38" s="708"/>
      <c r="C38" s="708"/>
      <c r="D38" s="708"/>
      <c r="E38" s="708"/>
      <c r="F38" s="709"/>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3"/>
    </row>
    <row r="39" spans="1:50" ht="24.75" customHeight="1">
      <c r="A39" s="707"/>
      <c r="B39" s="708"/>
      <c r="C39" s="708"/>
      <c r="D39" s="708"/>
      <c r="E39" s="708"/>
      <c r="F39" s="709"/>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3"/>
    </row>
    <row r="40" spans="1:50" ht="24.75" customHeight="1" thickBot="1">
      <c r="A40" s="707"/>
      <c r="B40" s="708"/>
      <c r="C40" s="708"/>
      <c r="D40" s="708"/>
      <c r="E40" s="708"/>
      <c r="F40" s="709"/>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7"/>
      <c r="B41" s="708"/>
      <c r="C41" s="708"/>
      <c r="D41" s="708"/>
      <c r="E41" s="708"/>
      <c r="F41" s="709"/>
      <c r="G41" s="375" t="s">
        <v>372</v>
      </c>
      <c r="H41" s="376"/>
      <c r="I41" s="376"/>
      <c r="J41" s="376"/>
      <c r="K41" s="376"/>
      <c r="L41" s="376"/>
      <c r="M41" s="376"/>
      <c r="N41" s="376"/>
      <c r="O41" s="376"/>
      <c r="P41" s="376"/>
      <c r="Q41" s="376"/>
      <c r="R41" s="376"/>
      <c r="S41" s="376"/>
      <c r="T41" s="376"/>
      <c r="U41" s="376"/>
      <c r="V41" s="376"/>
      <c r="W41" s="376"/>
      <c r="X41" s="376"/>
      <c r="Y41" s="376"/>
      <c r="Z41" s="376"/>
      <c r="AA41" s="376"/>
      <c r="AB41" s="377"/>
      <c r="AC41" s="375" t="s">
        <v>373</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7"/>
      <c r="B42" s="708"/>
      <c r="C42" s="708"/>
      <c r="D42" s="708"/>
      <c r="E42" s="708"/>
      <c r="F42" s="709"/>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c r="A43" s="707"/>
      <c r="B43" s="708"/>
      <c r="C43" s="708"/>
      <c r="D43" s="708"/>
      <c r="E43" s="708"/>
      <c r="F43" s="709"/>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79"/>
    </row>
    <row r="44" spans="1:50" ht="24.75" customHeight="1">
      <c r="A44" s="707"/>
      <c r="B44" s="708"/>
      <c r="C44" s="708"/>
      <c r="D44" s="708"/>
      <c r="E44" s="708"/>
      <c r="F44" s="709"/>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3"/>
    </row>
    <row r="45" spans="1:50" ht="24.75" customHeight="1">
      <c r="A45" s="707"/>
      <c r="B45" s="708"/>
      <c r="C45" s="708"/>
      <c r="D45" s="708"/>
      <c r="E45" s="708"/>
      <c r="F45" s="709"/>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3"/>
    </row>
    <row r="46" spans="1:50" ht="24.75" customHeight="1">
      <c r="A46" s="707"/>
      <c r="B46" s="708"/>
      <c r="C46" s="708"/>
      <c r="D46" s="708"/>
      <c r="E46" s="708"/>
      <c r="F46" s="709"/>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3"/>
    </row>
    <row r="47" spans="1:50" ht="24.75" customHeight="1">
      <c r="A47" s="707"/>
      <c r="B47" s="708"/>
      <c r="C47" s="708"/>
      <c r="D47" s="708"/>
      <c r="E47" s="708"/>
      <c r="F47" s="709"/>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3"/>
    </row>
    <row r="48" spans="1:50" ht="24.75" customHeight="1">
      <c r="A48" s="707"/>
      <c r="B48" s="708"/>
      <c r="C48" s="708"/>
      <c r="D48" s="708"/>
      <c r="E48" s="708"/>
      <c r="F48" s="709"/>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3"/>
    </row>
    <row r="49" spans="1:50" ht="24.75" customHeight="1">
      <c r="A49" s="707"/>
      <c r="B49" s="708"/>
      <c r="C49" s="708"/>
      <c r="D49" s="708"/>
      <c r="E49" s="708"/>
      <c r="F49" s="709"/>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3"/>
    </row>
    <row r="50" spans="1:50" ht="24.75" customHeight="1">
      <c r="A50" s="707"/>
      <c r="B50" s="708"/>
      <c r="C50" s="708"/>
      <c r="D50" s="708"/>
      <c r="E50" s="708"/>
      <c r="F50" s="709"/>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3"/>
    </row>
    <row r="51" spans="1:50" ht="24.75" customHeight="1">
      <c r="A51" s="707"/>
      <c r="B51" s="708"/>
      <c r="C51" s="708"/>
      <c r="D51" s="708"/>
      <c r="E51" s="708"/>
      <c r="F51" s="709"/>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3"/>
    </row>
    <row r="52" spans="1:50" ht="24.75" customHeight="1">
      <c r="A52" s="707"/>
      <c r="B52" s="708"/>
      <c r="C52" s="708"/>
      <c r="D52" s="708"/>
      <c r="E52" s="708"/>
      <c r="F52" s="709"/>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3"/>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51" customFormat="1" ht="24.75" customHeight="1" thickBot="1"/>
    <row r="55" spans="1:50" ht="30" customHeight="1">
      <c r="A55" s="713" t="s">
        <v>34</v>
      </c>
      <c r="B55" s="714"/>
      <c r="C55" s="714"/>
      <c r="D55" s="714"/>
      <c r="E55" s="714"/>
      <c r="F55" s="715"/>
      <c r="G55" s="375" t="s">
        <v>374</v>
      </c>
      <c r="H55" s="376"/>
      <c r="I55" s="376"/>
      <c r="J55" s="376"/>
      <c r="K55" s="376"/>
      <c r="L55" s="376"/>
      <c r="M55" s="376"/>
      <c r="N55" s="376"/>
      <c r="O55" s="376"/>
      <c r="P55" s="376"/>
      <c r="Q55" s="376"/>
      <c r="R55" s="376"/>
      <c r="S55" s="376"/>
      <c r="T55" s="376"/>
      <c r="U55" s="376"/>
      <c r="V55" s="376"/>
      <c r="W55" s="376"/>
      <c r="X55" s="376"/>
      <c r="Y55" s="376"/>
      <c r="Z55" s="376"/>
      <c r="AA55" s="376"/>
      <c r="AB55" s="377"/>
      <c r="AC55" s="375" t="s">
        <v>375</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07"/>
      <c r="B56" s="708"/>
      <c r="C56" s="708"/>
      <c r="D56" s="708"/>
      <c r="E56" s="708"/>
      <c r="F56" s="709"/>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customHeight="1">
      <c r="A57" s="707"/>
      <c r="B57" s="708"/>
      <c r="C57" s="708"/>
      <c r="D57" s="708"/>
      <c r="E57" s="708"/>
      <c r="F57" s="709"/>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79"/>
    </row>
    <row r="58" spans="1:50" ht="24.75" customHeight="1">
      <c r="A58" s="707"/>
      <c r="B58" s="708"/>
      <c r="C58" s="708"/>
      <c r="D58" s="708"/>
      <c r="E58" s="708"/>
      <c r="F58" s="709"/>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3"/>
    </row>
    <row r="59" spans="1:50" ht="24.75" customHeight="1">
      <c r="A59" s="707"/>
      <c r="B59" s="708"/>
      <c r="C59" s="708"/>
      <c r="D59" s="708"/>
      <c r="E59" s="708"/>
      <c r="F59" s="709"/>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3"/>
    </row>
    <row r="60" spans="1:50" ht="24.75" customHeight="1">
      <c r="A60" s="707"/>
      <c r="B60" s="708"/>
      <c r="C60" s="708"/>
      <c r="D60" s="708"/>
      <c r="E60" s="708"/>
      <c r="F60" s="709"/>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3"/>
    </row>
    <row r="61" spans="1:50" ht="24.75" customHeight="1">
      <c r="A61" s="707"/>
      <c r="B61" s="708"/>
      <c r="C61" s="708"/>
      <c r="D61" s="708"/>
      <c r="E61" s="708"/>
      <c r="F61" s="709"/>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3"/>
    </row>
    <row r="62" spans="1:50" ht="24.75" customHeight="1">
      <c r="A62" s="707"/>
      <c r="B62" s="708"/>
      <c r="C62" s="708"/>
      <c r="D62" s="708"/>
      <c r="E62" s="708"/>
      <c r="F62" s="709"/>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3"/>
    </row>
    <row r="63" spans="1:50" ht="24.75" customHeight="1">
      <c r="A63" s="707"/>
      <c r="B63" s="708"/>
      <c r="C63" s="708"/>
      <c r="D63" s="708"/>
      <c r="E63" s="708"/>
      <c r="F63" s="709"/>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3"/>
    </row>
    <row r="64" spans="1:50" ht="24.75" customHeight="1">
      <c r="A64" s="707"/>
      <c r="B64" s="708"/>
      <c r="C64" s="708"/>
      <c r="D64" s="708"/>
      <c r="E64" s="708"/>
      <c r="F64" s="709"/>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3"/>
    </row>
    <row r="65" spans="1:50" ht="24.75" customHeight="1">
      <c r="A65" s="707"/>
      <c r="B65" s="708"/>
      <c r="C65" s="708"/>
      <c r="D65" s="708"/>
      <c r="E65" s="708"/>
      <c r="F65" s="709"/>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3"/>
    </row>
    <row r="66" spans="1:50" ht="24.75" customHeight="1">
      <c r="A66" s="707"/>
      <c r="B66" s="708"/>
      <c r="C66" s="708"/>
      <c r="D66" s="708"/>
      <c r="E66" s="708"/>
      <c r="F66" s="709"/>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3"/>
    </row>
    <row r="67" spans="1:50" ht="24.75" customHeight="1" thickBot="1">
      <c r="A67" s="707"/>
      <c r="B67" s="708"/>
      <c r="C67" s="708"/>
      <c r="D67" s="708"/>
      <c r="E67" s="708"/>
      <c r="F67" s="709"/>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7"/>
      <c r="B68" s="708"/>
      <c r="C68" s="708"/>
      <c r="D68" s="708"/>
      <c r="E68" s="708"/>
      <c r="F68" s="709"/>
      <c r="G68" s="375" t="s">
        <v>376</v>
      </c>
      <c r="H68" s="376"/>
      <c r="I68" s="376"/>
      <c r="J68" s="376"/>
      <c r="K68" s="376"/>
      <c r="L68" s="376"/>
      <c r="M68" s="376"/>
      <c r="N68" s="376"/>
      <c r="O68" s="376"/>
      <c r="P68" s="376"/>
      <c r="Q68" s="376"/>
      <c r="R68" s="376"/>
      <c r="S68" s="376"/>
      <c r="T68" s="376"/>
      <c r="U68" s="376"/>
      <c r="V68" s="376"/>
      <c r="W68" s="376"/>
      <c r="X68" s="376"/>
      <c r="Y68" s="376"/>
      <c r="Z68" s="376"/>
      <c r="AA68" s="376"/>
      <c r="AB68" s="377"/>
      <c r="AC68" s="375" t="s">
        <v>377</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07"/>
      <c r="B69" s="708"/>
      <c r="C69" s="708"/>
      <c r="D69" s="708"/>
      <c r="E69" s="708"/>
      <c r="F69" s="709"/>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customHeight="1">
      <c r="A70" s="707"/>
      <c r="B70" s="708"/>
      <c r="C70" s="708"/>
      <c r="D70" s="708"/>
      <c r="E70" s="708"/>
      <c r="F70" s="709"/>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79"/>
    </row>
    <row r="71" spans="1:50" ht="24.75" customHeight="1">
      <c r="A71" s="707"/>
      <c r="B71" s="708"/>
      <c r="C71" s="708"/>
      <c r="D71" s="708"/>
      <c r="E71" s="708"/>
      <c r="F71" s="709"/>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3"/>
    </row>
    <row r="72" spans="1:50" ht="24.75" customHeight="1">
      <c r="A72" s="707"/>
      <c r="B72" s="708"/>
      <c r="C72" s="708"/>
      <c r="D72" s="708"/>
      <c r="E72" s="708"/>
      <c r="F72" s="709"/>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3"/>
    </row>
    <row r="73" spans="1:50" ht="24.75" customHeight="1">
      <c r="A73" s="707"/>
      <c r="B73" s="708"/>
      <c r="C73" s="708"/>
      <c r="D73" s="708"/>
      <c r="E73" s="708"/>
      <c r="F73" s="709"/>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3"/>
    </row>
    <row r="74" spans="1:50" ht="24.75" customHeight="1">
      <c r="A74" s="707"/>
      <c r="B74" s="708"/>
      <c r="C74" s="708"/>
      <c r="D74" s="708"/>
      <c r="E74" s="708"/>
      <c r="F74" s="709"/>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3"/>
    </row>
    <row r="75" spans="1:50" ht="24.75" customHeight="1">
      <c r="A75" s="707"/>
      <c r="B75" s="708"/>
      <c r="C75" s="708"/>
      <c r="D75" s="708"/>
      <c r="E75" s="708"/>
      <c r="F75" s="709"/>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3"/>
    </row>
    <row r="76" spans="1:50" ht="24.75" customHeight="1">
      <c r="A76" s="707"/>
      <c r="B76" s="708"/>
      <c r="C76" s="708"/>
      <c r="D76" s="708"/>
      <c r="E76" s="708"/>
      <c r="F76" s="709"/>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3"/>
    </row>
    <row r="77" spans="1:50" ht="24.75" customHeight="1">
      <c r="A77" s="707"/>
      <c r="B77" s="708"/>
      <c r="C77" s="708"/>
      <c r="D77" s="708"/>
      <c r="E77" s="708"/>
      <c r="F77" s="709"/>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3"/>
    </row>
    <row r="78" spans="1:50" ht="24.75" customHeight="1">
      <c r="A78" s="707"/>
      <c r="B78" s="708"/>
      <c r="C78" s="708"/>
      <c r="D78" s="708"/>
      <c r="E78" s="708"/>
      <c r="F78" s="709"/>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3"/>
    </row>
    <row r="79" spans="1:50" ht="24.75" customHeight="1">
      <c r="A79" s="707"/>
      <c r="B79" s="708"/>
      <c r="C79" s="708"/>
      <c r="D79" s="708"/>
      <c r="E79" s="708"/>
      <c r="F79" s="709"/>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3"/>
    </row>
    <row r="80" spans="1:50" ht="24.75" customHeight="1" thickBot="1">
      <c r="A80" s="707"/>
      <c r="B80" s="708"/>
      <c r="C80" s="708"/>
      <c r="D80" s="708"/>
      <c r="E80" s="708"/>
      <c r="F80" s="709"/>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7"/>
      <c r="B81" s="708"/>
      <c r="C81" s="708"/>
      <c r="D81" s="708"/>
      <c r="E81" s="708"/>
      <c r="F81" s="709"/>
      <c r="G81" s="375" t="s">
        <v>378</v>
      </c>
      <c r="H81" s="376"/>
      <c r="I81" s="376"/>
      <c r="J81" s="376"/>
      <c r="K81" s="376"/>
      <c r="L81" s="376"/>
      <c r="M81" s="376"/>
      <c r="N81" s="376"/>
      <c r="O81" s="376"/>
      <c r="P81" s="376"/>
      <c r="Q81" s="376"/>
      <c r="R81" s="376"/>
      <c r="S81" s="376"/>
      <c r="T81" s="376"/>
      <c r="U81" s="376"/>
      <c r="V81" s="376"/>
      <c r="W81" s="376"/>
      <c r="X81" s="376"/>
      <c r="Y81" s="376"/>
      <c r="Z81" s="376"/>
      <c r="AA81" s="376"/>
      <c r="AB81" s="377"/>
      <c r="AC81" s="375" t="s">
        <v>379</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07"/>
      <c r="B82" s="708"/>
      <c r="C82" s="708"/>
      <c r="D82" s="708"/>
      <c r="E82" s="708"/>
      <c r="F82" s="709"/>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customHeight="1">
      <c r="A83" s="707"/>
      <c r="B83" s="708"/>
      <c r="C83" s="708"/>
      <c r="D83" s="708"/>
      <c r="E83" s="708"/>
      <c r="F83" s="709"/>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79"/>
    </row>
    <row r="84" spans="1:50" ht="24.75" customHeight="1">
      <c r="A84" s="707"/>
      <c r="B84" s="708"/>
      <c r="C84" s="708"/>
      <c r="D84" s="708"/>
      <c r="E84" s="708"/>
      <c r="F84" s="709"/>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3"/>
    </row>
    <row r="85" spans="1:50" ht="24.75" customHeight="1">
      <c r="A85" s="707"/>
      <c r="B85" s="708"/>
      <c r="C85" s="708"/>
      <c r="D85" s="708"/>
      <c r="E85" s="708"/>
      <c r="F85" s="709"/>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3"/>
    </row>
    <row r="86" spans="1:50" ht="24.75" customHeight="1">
      <c r="A86" s="707"/>
      <c r="B86" s="708"/>
      <c r="C86" s="708"/>
      <c r="D86" s="708"/>
      <c r="E86" s="708"/>
      <c r="F86" s="709"/>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3"/>
    </row>
    <row r="87" spans="1:50" ht="24.75" customHeight="1">
      <c r="A87" s="707"/>
      <c r="B87" s="708"/>
      <c r="C87" s="708"/>
      <c r="D87" s="708"/>
      <c r="E87" s="708"/>
      <c r="F87" s="709"/>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3"/>
    </row>
    <row r="88" spans="1:50" ht="24.75" customHeight="1">
      <c r="A88" s="707"/>
      <c r="B88" s="708"/>
      <c r="C88" s="708"/>
      <c r="D88" s="708"/>
      <c r="E88" s="708"/>
      <c r="F88" s="709"/>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3"/>
    </row>
    <row r="89" spans="1:50" ht="24.75" customHeight="1">
      <c r="A89" s="707"/>
      <c r="B89" s="708"/>
      <c r="C89" s="708"/>
      <c r="D89" s="708"/>
      <c r="E89" s="708"/>
      <c r="F89" s="709"/>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3"/>
    </row>
    <row r="90" spans="1:50" ht="24.75" customHeight="1">
      <c r="A90" s="707"/>
      <c r="B90" s="708"/>
      <c r="C90" s="708"/>
      <c r="D90" s="708"/>
      <c r="E90" s="708"/>
      <c r="F90" s="709"/>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3"/>
    </row>
    <row r="91" spans="1:50" ht="24.75" customHeight="1">
      <c r="A91" s="707"/>
      <c r="B91" s="708"/>
      <c r="C91" s="708"/>
      <c r="D91" s="708"/>
      <c r="E91" s="708"/>
      <c r="F91" s="709"/>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3"/>
    </row>
    <row r="92" spans="1:50" ht="24.75" customHeight="1">
      <c r="A92" s="707"/>
      <c r="B92" s="708"/>
      <c r="C92" s="708"/>
      <c r="D92" s="708"/>
      <c r="E92" s="708"/>
      <c r="F92" s="709"/>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3"/>
    </row>
    <row r="93" spans="1:50" ht="24.75" customHeight="1" thickBot="1">
      <c r="A93" s="707"/>
      <c r="B93" s="708"/>
      <c r="C93" s="708"/>
      <c r="D93" s="708"/>
      <c r="E93" s="708"/>
      <c r="F93" s="709"/>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7"/>
      <c r="B94" s="708"/>
      <c r="C94" s="708"/>
      <c r="D94" s="708"/>
      <c r="E94" s="708"/>
      <c r="F94" s="709"/>
      <c r="G94" s="375" t="s">
        <v>380</v>
      </c>
      <c r="H94" s="376"/>
      <c r="I94" s="376"/>
      <c r="J94" s="376"/>
      <c r="K94" s="376"/>
      <c r="L94" s="376"/>
      <c r="M94" s="376"/>
      <c r="N94" s="376"/>
      <c r="O94" s="376"/>
      <c r="P94" s="376"/>
      <c r="Q94" s="376"/>
      <c r="R94" s="376"/>
      <c r="S94" s="376"/>
      <c r="T94" s="376"/>
      <c r="U94" s="376"/>
      <c r="V94" s="376"/>
      <c r="W94" s="376"/>
      <c r="X94" s="376"/>
      <c r="Y94" s="376"/>
      <c r="Z94" s="376"/>
      <c r="AA94" s="376"/>
      <c r="AB94" s="377"/>
      <c r="AC94" s="375" t="s">
        <v>381</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07"/>
      <c r="B95" s="708"/>
      <c r="C95" s="708"/>
      <c r="D95" s="708"/>
      <c r="E95" s="708"/>
      <c r="F95" s="709"/>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customHeight="1">
      <c r="A96" s="707"/>
      <c r="B96" s="708"/>
      <c r="C96" s="708"/>
      <c r="D96" s="708"/>
      <c r="E96" s="708"/>
      <c r="F96" s="709"/>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79"/>
    </row>
    <row r="97" spans="1:50" ht="24.75" customHeight="1">
      <c r="A97" s="707"/>
      <c r="B97" s="708"/>
      <c r="C97" s="708"/>
      <c r="D97" s="708"/>
      <c r="E97" s="708"/>
      <c r="F97" s="709"/>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3"/>
    </row>
    <row r="98" spans="1:50" ht="24.75" customHeight="1">
      <c r="A98" s="707"/>
      <c r="B98" s="708"/>
      <c r="C98" s="708"/>
      <c r="D98" s="708"/>
      <c r="E98" s="708"/>
      <c r="F98" s="709"/>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3"/>
    </row>
    <row r="99" spans="1:50" ht="24.75" customHeight="1">
      <c r="A99" s="707"/>
      <c r="B99" s="708"/>
      <c r="C99" s="708"/>
      <c r="D99" s="708"/>
      <c r="E99" s="708"/>
      <c r="F99" s="709"/>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3"/>
    </row>
    <row r="100" spans="1:50" ht="24.75" customHeight="1">
      <c r="A100" s="707"/>
      <c r="B100" s="708"/>
      <c r="C100" s="708"/>
      <c r="D100" s="708"/>
      <c r="E100" s="708"/>
      <c r="F100" s="709"/>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3"/>
    </row>
    <row r="101" spans="1:50" ht="24.75" customHeight="1">
      <c r="A101" s="707"/>
      <c r="B101" s="708"/>
      <c r="C101" s="708"/>
      <c r="D101" s="708"/>
      <c r="E101" s="708"/>
      <c r="F101" s="709"/>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3"/>
    </row>
    <row r="102" spans="1:50" ht="24.75" customHeight="1">
      <c r="A102" s="707"/>
      <c r="B102" s="708"/>
      <c r="C102" s="708"/>
      <c r="D102" s="708"/>
      <c r="E102" s="708"/>
      <c r="F102" s="709"/>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3"/>
    </row>
    <row r="103" spans="1:50" ht="24.75" customHeight="1">
      <c r="A103" s="707"/>
      <c r="B103" s="708"/>
      <c r="C103" s="708"/>
      <c r="D103" s="708"/>
      <c r="E103" s="708"/>
      <c r="F103" s="709"/>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3"/>
    </row>
    <row r="104" spans="1:50" ht="24.75" customHeight="1">
      <c r="A104" s="707"/>
      <c r="B104" s="708"/>
      <c r="C104" s="708"/>
      <c r="D104" s="708"/>
      <c r="E104" s="708"/>
      <c r="F104" s="709"/>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3"/>
    </row>
    <row r="105" spans="1:50" ht="24.75" customHeight="1">
      <c r="A105" s="707"/>
      <c r="B105" s="708"/>
      <c r="C105" s="708"/>
      <c r="D105" s="708"/>
      <c r="E105" s="708"/>
      <c r="F105" s="709"/>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3"/>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51" customFormat="1" ht="24.75" customHeight="1" thickBot="1"/>
    <row r="108" spans="1:50" ht="30" customHeight="1">
      <c r="A108" s="713" t="s">
        <v>34</v>
      </c>
      <c r="B108" s="714"/>
      <c r="C108" s="714"/>
      <c r="D108" s="714"/>
      <c r="E108" s="714"/>
      <c r="F108" s="715"/>
      <c r="G108" s="375" t="s">
        <v>382</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383</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07"/>
      <c r="B109" s="708"/>
      <c r="C109" s="708"/>
      <c r="D109" s="708"/>
      <c r="E109" s="708"/>
      <c r="F109" s="709"/>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customHeight="1">
      <c r="A110" s="707"/>
      <c r="B110" s="708"/>
      <c r="C110" s="708"/>
      <c r="D110" s="708"/>
      <c r="E110" s="708"/>
      <c r="F110" s="709"/>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79"/>
    </row>
    <row r="111" spans="1:50" ht="24.75" customHeight="1">
      <c r="A111" s="707"/>
      <c r="B111" s="708"/>
      <c r="C111" s="708"/>
      <c r="D111" s="708"/>
      <c r="E111" s="708"/>
      <c r="F111" s="709"/>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3"/>
    </row>
    <row r="112" spans="1:50" ht="24.75" customHeight="1">
      <c r="A112" s="707"/>
      <c r="B112" s="708"/>
      <c r="C112" s="708"/>
      <c r="D112" s="708"/>
      <c r="E112" s="708"/>
      <c r="F112" s="709"/>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3"/>
    </row>
    <row r="113" spans="1:50" ht="24.75" customHeight="1">
      <c r="A113" s="707"/>
      <c r="B113" s="708"/>
      <c r="C113" s="708"/>
      <c r="D113" s="708"/>
      <c r="E113" s="708"/>
      <c r="F113" s="709"/>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3"/>
    </row>
    <row r="114" spans="1:50" ht="24.75" customHeight="1">
      <c r="A114" s="707"/>
      <c r="B114" s="708"/>
      <c r="C114" s="708"/>
      <c r="D114" s="708"/>
      <c r="E114" s="708"/>
      <c r="F114" s="709"/>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3"/>
    </row>
    <row r="115" spans="1:50" ht="24.75" customHeight="1">
      <c r="A115" s="707"/>
      <c r="B115" s="708"/>
      <c r="C115" s="708"/>
      <c r="D115" s="708"/>
      <c r="E115" s="708"/>
      <c r="F115" s="709"/>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3"/>
    </row>
    <row r="116" spans="1:50" ht="24.75" customHeight="1">
      <c r="A116" s="707"/>
      <c r="B116" s="708"/>
      <c r="C116" s="708"/>
      <c r="D116" s="708"/>
      <c r="E116" s="708"/>
      <c r="F116" s="709"/>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3"/>
    </row>
    <row r="117" spans="1:50" ht="24.75" customHeight="1">
      <c r="A117" s="707"/>
      <c r="B117" s="708"/>
      <c r="C117" s="708"/>
      <c r="D117" s="708"/>
      <c r="E117" s="708"/>
      <c r="F117" s="709"/>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3"/>
    </row>
    <row r="118" spans="1:50" ht="24.75" customHeight="1">
      <c r="A118" s="707"/>
      <c r="B118" s="708"/>
      <c r="C118" s="708"/>
      <c r="D118" s="708"/>
      <c r="E118" s="708"/>
      <c r="F118" s="709"/>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3"/>
    </row>
    <row r="119" spans="1:50" ht="24.75" customHeight="1">
      <c r="A119" s="707"/>
      <c r="B119" s="708"/>
      <c r="C119" s="708"/>
      <c r="D119" s="708"/>
      <c r="E119" s="708"/>
      <c r="F119" s="709"/>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3"/>
    </row>
    <row r="120" spans="1:50" ht="24.75" customHeight="1" thickBot="1">
      <c r="A120" s="707"/>
      <c r="B120" s="708"/>
      <c r="C120" s="708"/>
      <c r="D120" s="708"/>
      <c r="E120" s="708"/>
      <c r="F120" s="709"/>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7"/>
      <c r="B121" s="708"/>
      <c r="C121" s="708"/>
      <c r="D121" s="708"/>
      <c r="E121" s="708"/>
      <c r="F121" s="709"/>
      <c r="G121" s="375" t="s">
        <v>404</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384</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07"/>
      <c r="B122" s="708"/>
      <c r="C122" s="708"/>
      <c r="D122" s="708"/>
      <c r="E122" s="708"/>
      <c r="F122" s="709"/>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customHeight="1">
      <c r="A123" s="707"/>
      <c r="B123" s="708"/>
      <c r="C123" s="708"/>
      <c r="D123" s="708"/>
      <c r="E123" s="708"/>
      <c r="F123" s="709"/>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79"/>
    </row>
    <row r="124" spans="1:50" ht="24.75" customHeight="1">
      <c r="A124" s="707"/>
      <c r="B124" s="708"/>
      <c r="C124" s="708"/>
      <c r="D124" s="708"/>
      <c r="E124" s="708"/>
      <c r="F124" s="709"/>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3"/>
    </row>
    <row r="125" spans="1:50" ht="24.75" customHeight="1">
      <c r="A125" s="707"/>
      <c r="B125" s="708"/>
      <c r="C125" s="708"/>
      <c r="D125" s="708"/>
      <c r="E125" s="708"/>
      <c r="F125" s="709"/>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3"/>
    </row>
    <row r="126" spans="1:50" ht="24.75" customHeight="1">
      <c r="A126" s="707"/>
      <c r="B126" s="708"/>
      <c r="C126" s="708"/>
      <c r="D126" s="708"/>
      <c r="E126" s="708"/>
      <c r="F126" s="709"/>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3"/>
    </row>
    <row r="127" spans="1:50" ht="24.75" customHeight="1">
      <c r="A127" s="707"/>
      <c r="B127" s="708"/>
      <c r="C127" s="708"/>
      <c r="D127" s="708"/>
      <c r="E127" s="708"/>
      <c r="F127" s="709"/>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3"/>
    </row>
    <row r="128" spans="1:50" ht="24.75" customHeight="1">
      <c r="A128" s="707"/>
      <c r="B128" s="708"/>
      <c r="C128" s="708"/>
      <c r="D128" s="708"/>
      <c r="E128" s="708"/>
      <c r="F128" s="709"/>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3"/>
    </row>
    <row r="129" spans="1:50" ht="24.75" customHeight="1">
      <c r="A129" s="707"/>
      <c r="B129" s="708"/>
      <c r="C129" s="708"/>
      <c r="D129" s="708"/>
      <c r="E129" s="708"/>
      <c r="F129" s="709"/>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3"/>
    </row>
    <row r="130" spans="1:50" ht="24.75" customHeight="1">
      <c r="A130" s="707"/>
      <c r="B130" s="708"/>
      <c r="C130" s="708"/>
      <c r="D130" s="708"/>
      <c r="E130" s="708"/>
      <c r="F130" s="709"/>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3"/>
    </row>
    <row r="131" spans="1:50" ht="24.75" customHeight="1">
      <c r="A131" s="707"/>
      <c r="B131" s="708"/>
      <c r="C131" s="708"/>
      <c r="D131" s="708"/>
      <c r="E131" s="708"/>
      <c r="F131" s="709"/>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3"/>
    </row>
    <row r="132" spans="1:50" ht="24.75" customHeight="1">
      <c r="A132" s="707"/>
      <c r="B132" s="708"/>
      <c r="C132" s="708"/>
      <c r="D132" s="708"/>
      <c r="E132" s="708"/>
      <c r="F132" s="709"/>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3"/>
    </row>
    <row r="133" spans="1:50" ht="24.75" customHeight="1" thickBot="1">
      <c r="A133" s="707"/>
      <c r="B133" s="708"/>
      <c r="C133" s="708"/>
      <c r="D133" s="708"/>
      <c r="E133" s="708"/>
      <c r="F133" s="709"/>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7"/>
      <c r="B134" s="708"/>
      <c r="C134" s="708"/>
      <c r="D134" s="708"/>
      <c r="E134" s="708"/>
      <c r="F134" s="709"/>
      <c r="G134" s="375" t="s">
        <v>385</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386</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07"/>
      <c r="B135" s="708"/>
      <c r="C135" s="708"/>
      <c r="D135" s="708"/>
      <c r="E135" s="708"/>
      <c r="F135" s="709"/>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customHeight="1">
      <c r="A136" s="707"/>
      <c r="B136" s="708"/>
      <c r="C136" s="708"/>
      <c r="D136" s="708"/>
      <c r="E136" s="708"/>
      <c r="F136" s="709"/>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79"/>
    </row>
    <row r="137" spans="1:50" ht="24.75" customHeight="1">
      <c r="A137" s="707"/>
      <c r="B137" s="708"/>
      <c r="C137" s="708"/>
      <c r="D137" s="708"/>
      <c r="E137" s="708"/>
      <c r="F137" s="709"/>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3"/>
    </row>
    <row r="138" spans="1:50" ht="24.75" customHeight="1">
      <c r="A138" s="707"/>
      <c r="B138" s="708"/>
      <c r="C138" s="708"/>
      <c r="D138" s="708"/>
      <c r="E138" s="708"/>
      <c r="F138" s="709"/>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3"/>
    </row>
    <row r="139" spans="1:50" ht="24.75" customHeight="1">
      <c r="A139" s="707"/>
      <c r="B139" s="708"/>
      <c r="C139" s="708"/>
      <c r="D139" s="708"/>
      <c r="E139" s="708"/>
      <c r="F139" s="709"/>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3"/>
    </row>
    <row r="140" spans="1:50" ht="24.75" customHeight="1">
      <c r="A140" s="707"/>
      <c r="B140" s="708"/>
      <c r="C140" s="708"/>
      <c r="D140" s="708"/>
      <c r="E140" s="708"/>
      <c r="F140" s="709"/>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3"/>
    </row>
    <row r="141" spans="1:50" ht="24.75" customHeight="1">
      <c r="A141" s="707"/>
      <c r="B141" s="708"/>
      <c r="C141" s="708"/>
      <c r="D141" s="708"/>
      <c r="E141" s="708"/>
      <c r="F141" s="709"/>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3"/>
    </row>
    <row r="142" spans="1:50" ht="24.75" customHeight="1">
      <c r="A142" s="707"/>
      <c r="B142" s="708"/>
      <c r="C142" s="708"/>
      <c r="D142" s="708"/>
      <c r="E142" s="708"/>
      <c r="F142" s="709"/>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3"/>
    </row>
    <row r="143" spans="1:50" ht="24.75" customHeight="1">
      <c r="A143" s="707"/>
      <c r="B143" s="708"/>
      <c r="C143" s="708"/>
      <c r="D143" s="708"/>
      <c r="E143" s="708"/>
      <c r="F143" s="709"/>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3"/>
    </row>
    <row r="144" spans="1:50" ht="24.75" customHeight="1">
      <c r="A144" s="707"/>
      <c r="B144" s="708"/>
      <c r="C144" s="708"/>
      <c r="D144" s="708"/>
      <c r="E144" s="708"/>
      <c r="F144" s="709"/>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3"/>
    </row>
    <row r="145" spans="1:50" ht="24.75" customHeight="1">
      <c r="A145" s="707"/>
      <c r="B145" s="708"/>
      <c r="C145" s="708"/>
      <c r="D145" s="708"/>
      <c r="E145" s="708"/>
      <c r="F145" s="709"/>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3"/>
    </row>
    <row r="146" spans="1:50" ht="24.75" customHeight="1" thickBot="1">
      <c r="A146" s="707"/>
      <c r="B146" s="708"/>
      <c r="C146" s="708"/>
      <c r="D146" s="708"/>
      <c r="E146" s="708"/>
      <c r="F146" s="709"/>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7"/>
      <c r="B147" s="708"/>
      <c r="C147" s="708"/>
      <c r="D147" s="708"/>
      <c r="E147" s="708"/>
      <c r="F147" s="709"/>
      <c r="G147" s="375" t="s">
        <v>387</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388</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07"/>
      <c r="B148" s="708"/>
      <c r="C148" s="708"/>
      <c r="D148" s="708"/>
      <c r="E148" s="708"/>
      <c r="F148" s="709"/>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customHeight="1">
      <c r="A149" s="707"/>
      <c r="B149" s="708"/>
      <c r="C149" s="708"/>
      <c r="D149" s="708"/>
      <c r="E149" s="708"/>
      <c r="F149" s="709"/>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79"/>
    </row>
    <row r="150" spans="1:50" ht="24.75" customHeight="1">
      <c r="A150" s="707"/>
      <c r="B150" s="708"/>
      <c r="C150" s="708"/>
      <c r="D150" s="708"/>
      <c r="E150" s="708"/>
      <c r="F150" s="709"/>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3"/>
    </row>
    <row r="151" spans="1:50" ht="24.75" customHeight="1">
      <c r="A151" s="707"/>
      <c r="B151" s="708"/>
      <c r="C151" s="708"/>
      <c r="D151" s="708"/>
      <c r="E151" s="708"/>
      <c r="F151" s="709"/>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3"/>
    </row>
    <row r="152" spans="1:50" ht="24.75" customHeight="1">
      <c r="A152" s="707"/>
      <c r="B152" s="708"/>
      <c r="C152" s="708"/>
      <c r="D152" s="708"/>
      <c r="E152" s="708"/>
      <c r="F152" s="709"/>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3"/>
    </row>
    <row r="153" spans="1:50" ht="24.75" customHeight="1">
      <c r="A153" s="707"/>
      <c r="B153" s="708"/>
      <c r="C153" s="708"/>
      <c r="D153" s="708"/>
      <c r="E153" s="708"/>
      <c r="F153" s="709"/>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3"/>
    </row>
    <row r="154" spans="1:50" ht="24.75" customHeight="1">
      <c r="A154" s="707"/>
      <c r="B154" s="708"/>
      <c r="C154" s="708"/>
      <c r="D154" s="708"/>
      <c r="E154" s="708"/>
      <c r="F154" s="709"/>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3"/>
    </row>
    <row r="155" spans="1:50" ht="24.75" customHeight="1">
      <c r="A155" s="707"/>
      <c r="B155" s="708"/>
      <c r="C155" s="708"/>
      <c r="D155" s="708"/>
      <c r="E155" s="708"/>
      <c r="F155" s="709"/>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3"/>
    </row>
    <row r="156" spans="1:50" ht="24.75" customHeight="1">
      <c r="A156" s="707"/>
      <c r="B156" s="708"/>
      <c r="C156" s="708"/>
      <c r="D156" s="708"/>
      <c r="E156" s="708"/>
      <c r="F156" s="709"/>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3"/>
    </row>
    <row r="157" spans="1:50" ht="24.75" customHeight="1">
      <c r="A157" s="707"/>
      <c r="B157" s="708"/>
      <c r="C157" s="708"/>
      <c r="D157" s="708"/>
      <c r="E157" s="708"/>
      <c r="F157" s="709"/>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3"/>
    </row>
    <row r="158" spans="1:50" ht="24.75" customHeight="1">
      <c r="A158" s="707"/>
      <c r="B158" s="708"/>
      <c r="C158" s="708"/>
      <c r="D158" s="708"/>
      <c r="E158" s="708"/>
      <c r="F158" s="709"/>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3"/>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51" customFormat="1" ht="24.75" customHeight="1" thickBot="1"/>
    <row r="161" spans="1:50" ht="30" customHeight="1">
      <c r="A161" s="713" t="s">
        <v>34</v>
      </c>
      <c r="B161" s="714"/>
      <c r="C161" s="714"/>
      <c r="D161" s="714"/>
      <c r="E161" s="714"/>
      <c r="F161" s="715"/>
      <c r="G161" s="375" t="s">
        <v>389</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390</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07"/>
      <c r="B162" s="708"/>
      <c r="C162" s="708"/>
      <c r="D162" s="708"/>
      <c r="E162" s="708"/>
      <c r="F162" s="709"/>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customHeight="1">
      <c r="A163" s="707"/>
      <c r="B163" s="708"/>
      <c r="C163" s="708"/>
      <c r="D163" s="708"/>
      <c r="E163" s="708"/>
      <c r="F163" s="709"/>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79"/>
    </row>
    <row r="164" spans="1:50" ht="24.75" customHeight="1">
      <c r="A164" s="707"/>
      <c r="B164" s="708"/>
      <c r="C164" s="708"/>
      <c r="D164" s="708"/>
      <c r="E164" s="708"/>
      <c r="F164" s="709"/>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3"/>
    </row>
    <row r="165" spans="1:50" ht="24.75" customHeight="1">
      <c r="A165" s="707"/>
      <c r="B165" s="708"/>
      <c r="C165" s="708"/>
      <c r="D165" s="708"/>
      <c r="E165" s="708"/>
      <c r="F165" s="709"/>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3"/>
    </row>
    <row r="166" spans="1:50" ht="24.75" customHeight="1">
      <c r="A166" s="707"/>
      <c r="B166" s="708"/>
      <c r="C166" s="708"/>
      <c r="D166" s="708"/>
      <c r="E166" s="708"/>
      <c r="F166" s="709"/>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3"/>
    </row>
    <row r="167" spans="1:50" ht="24.75" customHeight="1">
      <c r="A167" s="707"/>
      <c r="B167" s="708"/>
      <c r="C167" s="708"/>
      <c r="D167" s="708"/>
      <c r="E167" s="708"/>
      <c r="F167" s="709"/>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3"/>
    </row>
    <row r="168" spans="1:50" ht="24.75" customHeight="1">
      <c r="A168" s="707"/>
      <c r="B168" s="708"/>
      <c r="C168" s="708"/>
      <c r="D168" s="708"/>
      <c r="E168" s="708"/>
      <c r="F168" s="709"/>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3"/>
    </row>
    <row r="169" spans="1:50" ht="24.75" customHeight="1">
      <c r="A169" s="707"/>
      <c r="B169" s="708"/>
      <c r="C169" s="708"/>
      <c r="D169" s="708"/>
      <c r="E169" s="708"/>
      <c r="F169" s="709"/>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3"/>
    </row>
    <row r="170" spans="1:50" ht="24.75" customHeight="1">
      <c r="A170" s="707"/>
      <c r="B170" s="708"/>
      <c r="C170" s="708"/>
      <c r="D170" s="708"/>
      <c r="E170" s="708"/>
      <c r="F170" s="709"/>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3"/>
    </row>
    <row r="171" spans="1:50" ht="24.75" customHeight="1">
      <c r="A171" s="707"/>
      <c r="B171" s="708"/>
      <c r="C171" s="708"/>
      <c r="D171" s="708"/>
      <c r="E171" s="708"/>
      <c r="F171" s="709"/>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3"/>
    </row>
    <row r="172" spans="1:50" ht="24.75" customHeight="1">
      <c r="A172" s="707"/>
      <c r="B172" s="708"/>
      <c r="C172" s="708"/>
      <c r="D172" s="708"/>
      <c r="E172" s="708"/>
      <c r="F172" s="709"/>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3"/>
    </row>
    <row r="173" spans="1:50" ht="24.75" customHeight="1" thickBot="1">
      <c r="A173" s="707"/>
      <c r="B173" s="708"/>
      <c r="C173" s="708"/>
      <c r="D173" s="708"/>
      <c r="E173" s="708"/>
      <c r="F173" s="709"/>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7"/>
      <c r="B174" s="708"/>
      <c r="C174" s="708"/>
      <c r="D174" s="708"/>
      <c r="E174" s="708"/>
      <c r="F174" s="709"/>
      <c r="G174" s="375" t="s">
        <v>391</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392</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07"/>
      <c r="B175" s="708"/>
      <c r="C175" s="708"/>
      <c r="D175" s="708"/>
      <c r="E175" s="708"/>
      <c r="F175" s="709"/>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customHeight="1">
      <c r="A176" s="707"/>
      <c r="B176" s="708"/>
      <c r="C176" s="708"/>
      <c r="D176" s="708"/>
      <c r="E176" s="708"/>
      <c r="F176" s="709"/>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79"/>
    </row>
    <row r="177" spans="1:50" ht="24.75" customHeight="1">
      <c r="A177" s="707"/>
      <c r="B177" s="708"/>
      <c r="C177" s="708"/>
      <c r="D177" s="708"/>
      <c r="E177" s="708"/>
      <c r="F177" s="709"/>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3"/>
    </row>
    <row r="178" spans="1:50" ht="24.75" customHeight="1">
      <c r="A178" s="707"/>
      <c r="B178" s="708"/>
      <c r="C178" s="708"/>
      <c r="D178" s="708"/>
      <c r="E178" s="708"/>
      <c r="F178" s="709"/>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3"/>
    </row>
    <row r="179" spans="1:50" ht="24.75" customHeight="1">
      <c r="A179" s="707"/>
      <c r="B179" s="708"/>
      <c r="C179" s="708"/>
      <c r="D179" s="708"/>
      <c r="E179" s="708"/>
      <c r="F179" s="709"/>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3"/>
    </row>
    <row r="180" spans="1:50" ht="24.75" customHeight="1">
      <c r="A180" s="707"/>
      <c r="B180" s="708"/>
      <c r="C180" s="708"/>
      <c r="D180" s="708"/>
      <c r="E180" s="708"/>
      <c r="F180" s="709"/>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3"/>
    </row>
    <row r="181" spans="1:50" ht="24.75" customHeight="1">
      <c r="A181" s="707"/>
      <c r="B181" s="708"/>
      <c r="C181" s="708"/>
      <c r="D181" s="708"/>
      <c r="E181" s="708"/>
      <c r="F181" s="709"/>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4.75" customHeight="1">
      <c r="A182" s="707"/>
      <c r="B182" s="708"/>
      <c r="C182" s="708"/>
      <c r="D182" s="708"/>
      <c r="E182" s="708"/>
      <c r="F182" s="709"/>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4.75" customHeight="1">
      <c r="A183" s="707"/>
      <c r="B183" s="708"/>
      <c r="C183" s="708"/>
      <c r="D183" s="708"/>
      <c r="E183" s="708"/>
      <c r="F183" s="709"/>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4.75" customHeight="1">
      <c r="A184" s="707"/>
      <c r="B184" s="708"/>
      <c r="C184" s="708"/>
      <c r="D184" s="708"/>
      <c r="E184" s="708"/>
      <c r="F184" s="709"/>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4.75" customHeight="1">
      <c r="A185" s="707"/>
      <c r="B185" s="708"/>
      <c r="C185" s="708"/>
      <c r="D185" s="708"/>
      <c r="E185" s="708"/>
      <c r="F185" s="709"/>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4.75" customHeight="1" thickBot="1">
      <c r="A186" s="707"/>
      <c r="B186" s="708"/>
      <c r="C186" s="708"/>
      <c r="D186" s="708"/>
      <c r="E186" s="708"/>
      <c r="F186" s="709"/>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7"/>
      <c r="B187" s="708"/>
      <c r="C187" s="708"/>
      <c r="D187" s="708"/>
      <c r="E187" s="708"/>
      <c r="F187" s="709"/>
      <c r="G187" s="375" t="s">
        <v>393</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394</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07"/>
      <c r="B188" s="708"/>
      <c r="C188" s="708"/>
      <c r="D188" s="708"/>
      <c r="E188" s="708"/>
      <c r="F188" s="709"/>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customHeight="1">
      <c r="A189" s="707"/>
      <c r="B189" s="708"/>
      <c r="C189" s="708"/>
      <c r="D189" s="708"/>
      <c r="E189" s="708"/>
      <c r="F189" s="709"/>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79"/>
    </row>
    <row r="190" spans="1:50" ht="24.75" customHeight="1">
      <c r="A190" s="707"/>
      <c r="B190" s="708"/>
      <c r="C190" s="708"/>
      <c r="D190" s="708"/>
      <c r="E190" s="708"/>
      <c r="F190" s="709"/>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3"/>
    </row>
    <row r="191" spans="1:50" ht="24.75" customHeight="1">
      <c r="A191" s="707"/>
      <c r="B191" s="708"/>
      <c r="C191" s="708"/>
      <c r="D191" s="708"/>
      <c r="E191" s="708"/>
      <c r="F191" s="709"/>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3"/>
    </row>
    <row r="192" spans="1:50" ht="24.75" customHeight="1">
      <c r="A192" s="707"/>
      <c r="B192" s="708"/>
      <c r="C192" s="708"/>
      <c r="D192" s="708"/>
      <c r="E192" s="708"/>
      <c r="F192" s="709"/>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3"/>
    </row>
    <row r="193" spans="1:50" ht="24.75" customHeight="1">
      <c r="A193" s="707"/>
      <c r="B193" s="708"/>
      <c r="C193" s="708"/>
      <c r="D193" s="708"/>
      <c r="E193" s="708"/>
      <c r="F193" s="709"/>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3"/>
    </row>
    <row r="194" spans="1:50" ht="24.75" customHeight="1">
      <c r="A194" s="707"/>
      <c r="B194" s="708"/>
      <c r="C194" s="708"/>
      <c r="D194" s="708"/>
      <c r="E194" s="708"/>
      <c r="F194" s="709"/>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4.75" customHeight="1">
      <c r="A195" s="707"/>
      <c r="B195" s="708"/>
      <c r="C195" s="708"/>
      <c r="D195" s="708"/>
      <c r="E195" s="708"/>
      <c r="F195" s="709"/>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4.75" customHeight="1">
      <c r="A196" s="707"/>
      <c r="B196" s="708"/>
      <c r="C196" s="708"/>
      <c r="D196" s="708"/>
      <c r="E196" s="708"/>
      <c r="F196" s="709"/>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4.75" customHeight="1">
      <c r="A197" s="707"/>
      <c r="B197" s="708"/>
      <c r="C197" s="708"/>
      <c r="D197" s="708"/>
      <c r="E197" s="708"/>
      <c r="F197" s="709"/>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4.75" customHeight="1">
      <c r="A198" s="707"/>
      <c r="B198" s="708"/>
      <c r="C198" s="708"/>
      <c r="D198" s="708"/>
      <c r="E198" s="708"/>
      <c r="F198" s="709"/>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4.75" customHeight="1" thickBot="1">
      <c r="A199" s="707"/>
      <c r="B199" s="708"/>
      <c r="C199" s="708"/>
      <c r="D199" s="708"/>
      <c r="E199" s="708"/>
      <c r="F199" s="709"/>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7"/>
      <c r="B200" s="708"/>
      <c r="C200" s="708"/>
      <c r="D200" s="708"/>
      <c r="E200" s="708"/>
      <c r="F200" s="709"/>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395</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07"/>
      <c r="B201" s="708"/>
      <c r="C201" s="708"/>
      <c r="D201" s="708"/>
      <c r="E201" s="708"/>
      <c r="F201" s="709"/>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customHeight="1">
      <c r="A202" s="707"/>
      <c r="B202" s="708"/>
      <c r="C202" s="708"/>
      <c r="D202" s="708"/>
      <c r="E202" s="708"/>
      <c r="F202" s="709"/>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79"/>
    </row>
    <row r="203" spans="1:50" ht="24.75" customHeight="1">
      <c r="A203" s="707"/>
      <c r="B203" s="708"/>
      <c r="C203" s="708"/>
      <c r="D203" s="708"/>
      <c r="E203" s="708"/>
      <c r="F203" s="709"/>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3"/>
    </row>
    <row r="204" spans="1:50" ht="24.75" customHeight="1">
      <c r="A204" s="707"/>
      <c r="B204" s="708"/>
      <c r="C204" s="708"/>
      <c r="D204" s="708"/>
      <c r="E204" s="708"/>
      <c r="F204" s="709"/>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3"/>
    </row>
    <row r="205" spans="1:50" ht="24.75" customHeight="1">
      <c r="A205" s="707"/>
      <c r="B205" s="708"/>
      <c r="C205" s="708"/>
      <c r="D205" s="708"/>
      <c r="E205" s="708"/>
      <c r="F205" s="709"/>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3"/>
    </row>
    <row r="206" spans="1:50" ht="24.75" customHeight="1">
      <c r="A206" s="707"/>
      <c r="B206" s="708"/>
      <c r="C206" s="708"/>
      <c r="D206" s="708"/>
      <c r="E206" s="708"/>
      <c r="F206" s="709"/>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3"/>
    </row>
    <row r="207" spans="1:50" ht="24.75" customHeight="1">
      <c r="A207" s="707"/>
      <c r="B207" s="708"/>
      <c r="C207" s="708"/>
      <c r="D207" s="708"/>
      <c r="E207" s="708"/>
      <c r="F207" s="709"/>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4.75" customHeight="1">
      <c r="A208" s="707"/>
      <c r="B208" s="708"/>
      <c r="C208" s="708"/>
      <c r="D208" s="708"/>
      <c r="E208" s="708"/>
      <c r="F208" s="709"/>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4.75" customHeight="1">
      <c r="A209" s="707"/>
      <c r="B209" s="708"/>
      <c r="C209" s="708"/>
      <c r="D209" s="708"/>
      <c r="E209" s="708"/>
      <c r="F209" s="709"/>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4.75" customHeight="1">
      <c r="A210" s="707"/>
      <c r="B210" s="708"/>
      <c r="C210" s="708"/>
      <c r="D210" s="708"/>
      <c r="E210" s="708"/>
      <c r="F210" s="709"/>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4.75" customHeight="1">
      <c r="A211" s="707"/>
      <c r="B211" s="708"/>
      <c r="C211" s="708"/>
      <c r="D211" s="708"/>
      <c r="E211" s="708"/>
      <c r="F211" s="709"/>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51" customFormat="1" ht="24.75" customHeight="1" thickBot="1"/>
    <row r="214" spans="1:50" ht="30" customHeight="1">
      <c r="A214" s="704" t="s">
        <v>34</v>
      </c>
      <c r="B214" s="705"/>
      <c r="C214" s="705"/>
      <c r="D214" s="705"/>
      <c r="E214" s="705"/>
      <c r="F214" s="706"/>
      <c r="G214" s="375" t="s">
        <v>396</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397</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07"/>
      <c r="B215" s="708"/>
      <c r="C215" s="708"/>
      <c r="D215" s="708"/>
      <c r="E215" s="708"/>
      <c r="F215" s="709"/>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customHeight="1">
      <c r="A216" s="707"/>
      <c r="B216" s="708"/>
      <c r="C216" s="708"/>
      <c r="D216" s="708"/>
      <c r="E216" s="708"/>
      <c r="F216" s="709"/>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79"/>
    </row>
    <row r="217" spans="1:50" ht="24.75" customHeight="1">
      <c r="A217" s="707"/>
      <c r="B217" s="708"/>
      <c r="C217" s="708"/>
      <c r="D217" s="708"/>
      <c r="E217" s="708"/>
      <c r="F217" s="709"/>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3"/>
    </row>
    <row r="218" spans="1:50" ht="24.75" customHeight="1">
      <c r="A218" s="707"/>
      <c r="B218" s="708"/>
      <c r="C218" s="708"/>
      <c r="D218" s="708"/>
      <c r="E218" s="708"/>
      <c r="F218" s="709"/>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3"/>
    </row>
    <row r="219" spans="1:50" ht="24.75" customHeight="1">
      <c r="A219" s="707"/>
      <c r="B219" s="708"/>
      <c r="C219" s="708"/>
      <c r="D219" s="708"/>
      <c r="E219" s="708"/>
      <c r="F219" s="709"/>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3"/>
    </row>
    <row r="220" spans="1:50" ht="24.75" customHeight="1">
      <c r="A220" s="707"/>
      <c r="B220" s="708"/>
      <c r="C220" s="708"/>
      <c r="D220" s="708"/>
      <c r="E220" s="708"/>
      <c r="F220" s="709"/>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4.75" customHeight="1">
      <c r="A221" s="707"/>
      <c r="B221" s="708"/>
      <c r="C221" s="708"/>
      <c r="D221" s="708"/>
      <c r="E221" s="708"/>
      <c r="F221" s="709"/>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4.75" customHeight="1">
      <c r="A222" s="707"/>
      <c r="B222" s="708"/>
      <c r="C222" s="708"/>
      <c r="D222" s="708"/>
      <c r="E222" s="708"/>
      <c r="F222" s="709"/>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4.75" customHeight="1">
      <c r="A223" s="707"/>
      <c r="B223" s="708"/>
      <c r="C223" s="708"/>
      <c r="D223" s="708"/>
      <c r="E223" s="708"/>
      <c r="F223" s="709"/>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4.75" customHeight="1">
      <c r="A224" s="707"/>
      <c r="B224" s="708"/>
      <c r="C224" s="708"/>
      <c r="D224" s="708"/>
      <c r="E224" s="708"/>
      <c r="F224" s="709"/>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4.75" customHeight="1">
      <c r="A225" s="707"/>
      <c r="B225" s="708"/>
      <c r="C225" s="708"/>
      <c r="D225" s="708"/>
      <c r="E225" s="708"/>
      <c r="F225" s="709"/>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4.75" customHeight="1" thickBot="1">
      <c r="A226" s="707"/>
      <c r="B226" s="708"/>
      <c r="C226" s="708"/>
      <c r="D226" s="708"/>
      <c r="E226" s="708"/>
      <c r="F226" s="709"/>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7"/>
      <c r="B227" s="708"/>
      <c r="C227" s="708"/>
      <c r="D227" s="708"/>
      <c r="E227" s="708"/>
      <c r="F227" s="709"/>
      <c r="G227" s="375" t="s">
        <v>398</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399</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07"/>
      <c r="B228" s="708"/>
      <c r="C228" s="708"/>
      <c r="D228" s="708"/>
      <c r="E228" s="708"/>
      <c r="F228" s="709"/>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customHeight="1">
      <c r="A229" s="707"/>
      <c r="B229" s="708"/>
      <c r="C229" s="708"/>
      <c r="D229" s="708"/>
      <c r="E229" s="708"/>
      <c r="F229" s="709"/>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79"/>
    </row>
    <row r="230" spans="1:50" ht="24.75" customHeight="1">
      <c r="A230" s="707"/>
      <c r="B230" s="708"/>
      <c r="C230" s="708"/>
      <c r="D230" s="708"/>
      <c r="E230" s="708"/>
      <c r="F230" s="709"/>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3"/>
    </row>
    <row r="231" spans="1:50" ht="24.75" customHeight="1">
      <c r="A231" s="707"/>
      <c r="B231" s="708"/>
      <c r="C231" s="708"/>
      <c r="D231" s="708"/>
      <c r="E231" s="708"/>
      <c r="F231" s="709"/>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3"/>
    </row>
    <row r="232" spans="1:50" ht="24.75" customHeight="1">
      <c r="A232" s="707"/>
      <c r="B232" s="708"/>
      <c r="C232" s="708"/>
      <c r="D232" s="708"/>
      <c r="E232" s="708"/>
      <c r="F232" s="709"/>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3"/>
    </row>
    <row r="233" spans="1:50" ht="24.75" customHeight="1">
      <c r="A233" s="707"/>
      <c r="B233" s="708"/>
      <c r="C233" s="708"/>
      <c r="D233" s="708"/>
      <c r="E233" s="708"/>
      <c r="F233" s="709"/>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3"/>
    </row>
    <row r="234" spans="1:50" ht="24.75" customHeight="1">
      <c r="A234" s="707"/>
      <c r="B234" s="708"/>
      <c r="C234" s="708"/>
      <c r="D234" s="708"/>
      <c r="E234" s="708"/>
      <c r="F234" s="709"/>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3"/>
    </row>
    <row r="235" spans="1:50" ht="24.75" customHeight="1">
      <c r="A235" s="707"/>
      <c r="B235" s="708"/>
      <c r="C235" s="708"/>
      <c r="D235" s="708"/>
      <c r="E235" s="708"/>
      <c r="F235" s="709"/>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3"/>
    </row>
    <row r="236" spans="1:50" ht="24.75" customHeight="1">
      <c r="A236" s="707"/>
      <c r="B236" s="708"/>
      <c r="C236" s="708"/>
      <c r="D236" s="708"/>
      <c r="E236" s="708"/>
      <c r="F236" s="709"/>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3"/>
    </row>
    <row r="237" spans="1:50" ht="24.75" customHeight="1">
      <c r="A237" s="707"/>
      <c r="B237" s="708"/>
      <c r="C237" s="708"/>
      <c r="D237" s="708"/>
      <c r="E237" s="708"/>
      <c r="F237" s="709"/>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3"/>
    </row>
    <row r="238" spans="1:50" ht="24.75" customHeight="1">
      <c r="A238" s="707"/>
      <c r="B238" s="708"/>
      <c r="C238" s="708"/>
      <c r="D238" s="708"/>
      <c r="E238" s="708"/>
      <c r="F238" s="709"/>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3"/>
    </row>
    <row r="239" spans="1:50" ht="24.75" customHeight="1" thickBot="1">
      <c r="A239" s="707"/>
      <c r="B239" s="708"/>
      <c r="C239" s="708"/>
      <c r="D239" s="708"/>
      <c r="E239" s="708"/>
      <c r="F239" s="709"/>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7"/>
      <c r="B240" s="708"/>
      <c r="C240" s="708"/>
      <c r="D240" s="708"/>
      <c r="E240" s="708"/>
      <c r="F240" s="709"/>
      <c r="G240" s="375" t="s">
        <v>400</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401</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07"/>
      <c r="B241" s="708"/>
      <c r="C241" s="708"/>
      <c r="D241" s="708"/>
      <c r="E241" s="708"/>
      <c r="F241" s="709"/>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customHeight="1">
      <c r="A242" s="707"/>
      <c r="B242" s="708"/>
      <c r="C242" s="708"/>
      <c r="D242" s="708"/>
      <c r="E242" s="708"/>
      <c r="F242" s="709"/>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79"/>
    </row>
    <row r="243" spans="1:50" ht="24.75" customHeight="1">
      <c r="A243" s="707"/>
      <c r="B243" s="708"/>
      <c r="C243" s="708"/>
      <c r="D243" s="708"/>
      <c r="E243" s="708"/>
      <c r="F243" s="709"/>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3"/>
    </row>
    <row r="244" spans="1:50" ht="24.75" customHeight="1">
      <c r="A244" s="707"/>
      <c r="B244" s="708"/>
      <c r="C244" s="708"/>
      <c r="D244" s="708"/>
      <c r="E244" s="708"/>
      <c r="F244" s="709"/>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3"/>
    </row>
    <row r="245" spans="1:50" ht="24.75" customHeight="1">
      <c r="A245" s="707"/>
      <c r="B245" s="708"/>
      <c r="C245" s="708"/>
      <c r="D245" s="708"/>
      <c r="E245" s="708"/>
      <c r="F245" s="709"/>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3"/>
    </row>
    <row r="246" spans="1:50" ht="24.75" customHeight="1">
      <c r="A246" s="707"/>
      <c r="B246" s="708"/>
      <c r="C246" s="708"/>
      <c r="D246" s="708"/>
      <c r="E246" s="708"/>
      <c r="F246" s="709"/>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3"/>
    </row>
    <row r="247" spans="1:50" ht="24.75" customHeight="1">
      <c r="A247" s="707"/>
      <c r="B247" s="708"/>
      <c r="C247" s="708"/>
      <c r="D247" s="708"/>
      <c r="E247" s="708"/>
      <c r="F247" s="709"/>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3"/>
    </row>
    <row r="248" spans="1:50" ht="24.75" customHeight="1">
      <c r="A248" s="707"/>
      <c r="B248" s="708"/>
      <c r="C248" s="708"/>
      <c r="D248" s="708"/>
      <c r="E248" s="708"/>
      <c r="F248" s="709"/>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3"/>
    </row>
    <row r="249" spans="1:50" ht="24.75" customHeight="1">
      <c r="A249" s="707"/>
      <c r="B249" s="708"/>
      <c r="C249" s="708"/>
      <c r="D249" s="708"/>
      <c r="E249" s="708"/>
      <c r="F249" s="709"/>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3"/>
    </row>
    <row r="250" spans="1:50" ht="24.75" customHeight="1">
      <c r="A250" s="707"/>
      <c r="B250" s="708"/>
      <c r="C250" s="708"/>
      <c r="D250" s="708"/>
      <c r="E250" s="708"/>
      <c r="F250" s="709"/>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3"/>
    </row>
    <row r="251" spans="1:50" ht="24.75" customHeight="1">
      <c r="A251" s="707"/>
      <c r="B251" s="708"/>
      <c r="C251" s="708"/>
      <c r="D251" s="708"/>
      <c r="E251" s="708"/>
      <c r="F251" s="709"/>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3"/>
    </row>
    <row r="252" spans="1:50" ht="24.75" customHeight="1" thickBot="1">
      <c r="A252" s="707"/>
      <c r="B252" s="708"/>
      <c r="C252" s="708"/>
      <c r="D252" s="708"/>
      <c r="E252" s="708"/>
      <c r="F252" s="709"/>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7"/>
      <c r="B253" s="708"/>
      <c r="C253" s="708"/>
      <c r="D253" s="708"/>
      <c r="E253" s="708"/>
      <c r="F253" s="709"/>
      <c r="G253" s="375" t="s">
        <v>402</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403</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07"/>
      <c r="B254" s="708"/>
      <c r="C254" s="708"/>
      <c r="D254" s="708"/>
      <c r="E254" s="708"/>
      <c r="F254" s="709"/>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customHeight="1">
      <c r="A255" s="707"/>
      <c r="B255" s="708"/>
      <c r="C255" s="708"/>
      <c r="D255" s="708"/>
      <c r="E255" s="708"/>
      <c r="F255" s="709"/>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79"/>
    </row>
    <row r="256" spans="1:50" ht="24.75" customHeight="1">
      <c r="A256" s="707"/>
      <c r="B256" s="708"/>
      <c r="C256" s="708"/>
      <c r="D256" s="708"/>
      <c r="E256" s="708"/>
      <c r="F256" s="709"/>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3"/>
    </row>
    <row r="257" spans="1:50" ht="24.75" customHeight="1">
      <c r="A257" s="707"/>
      <c r="B257" s="708"/>
      <c r="C257" s="708"/>
      <c r="D257" s="708"/>
      <c r="E257" s="708"/>
      <c r="F257" s="709"/>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3"/>
    </row>
    <row r="258" spans="1:50" ht="24.75" customHeight="1">
      <c r="A258" s="707"/>
      <c r="B258" s="708"/>
      <c r="C258" s="708"/>
      <c r="D258" s="708"/>
      <c r="E258" s="708"/>
      <c r="F258" s="709"/>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3"/>
    </row>
    <row r="259" spans="1:50" ht="24.75" customHeight="1">
      <c r="A259" s="707"/>
      <c r="B259" s="708"/>
      <c r="C259" s="708"/>
      <c r="D259" s="708"/>
      <c r="E259" s="708"/>
      <c r="F259" s="709"/>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3"/>
    </row>
    <row r="260" spans="1:50" ht="24.75" customHeight="1">
      <c r="A260" s="707"/>
      <c r="B260" s="708"/>
      <c r="C260" s="708"/>
      <c r="D260" s="708"/>
      <c r="E260" s="708"/>
      <c r="F260" s="709"/>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3"/>
    </row>
    <row r="261" spans="1:50" ht="24.75" customHeight="1">
      <c r="A261" s="707"/>
      <c r="B261" s="708"/>
      <c r="C261" s="708"/>
      <c r="D261" s="708"/>
      <c r="E261" s="708"/>
      <c r="F261" s="709"/>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3"/>
    </row>
    <row r="262" spans="1:50" ht="24.75" customHeight="1">
      <c r="A262" s="707"/>
      <c r="B262" s="708"/>
      <c r="C262" s="708"/>
      <c r="D262" s="708"/>
      <c r="E262" s="708"/>
      <c r="F262" s="709"/>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3"/>
    </row>
    <row r="263" spans="1:50" ht="24.75" customHeight="1">
      <c r="A263" s="707"/>
      <c r="B263" s="708"/>
      <c r="C263" s="708"/>
      <c r="D263" s="708"/>
      <c r="E263" s="708"/>
      <c r="F263" s="709"/>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3"/>
    </row>
    <row r="264" spans="1:50" ht="24.75" customHeight="1">
      <c r="A264" s="707"/>
      <c r="B264" s="708"/>
      <c r="C264" s="708"/>
      <c r="D264" s="708"/>
      <c r="E264" s="708"/>
      <c r="F264" s="709"/>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3"/>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408</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408</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408</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423</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408</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408</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408</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408</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408</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408</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408</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408</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408</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408</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448</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408</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408</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2015-07-17T06:32:51Z</cp:lastPrinted>
  <dcterms:created xsi:type="dcterms:W3CDTF">2012-03-13T00:50:25Z</dcterms:created>
  <dcterms:modified xsi:type="dcterms:W3CDTF">2015-07-17T06:33:17Z</dcterms:modified>
  <cp:category/>
  <cp:version/>
  <cp:contentType/>
  <cp:contentStatus/>
</cp:coreProperties>
</file>