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8360" windowHeight="8085" activeTab="0"/>
  </bookViews>
  <sheets>
    <sheet name="016" sheetId="1" r:id="rId1"/>
  </sheets>
  <definedNames>
    <definedName name="_xlnm.Print_Area" localSheetId="0">'016'!$A$1:$AX$565</definedName>
  </definedNames>
  <calcPr fullCalcOnLoad="1"/>
</workbook>
</file>

<file path=xl/sharedStrings.xml><?xml version="1.0" encoding="utf-8"?>
<sst xmlns="http://schemas.openxmlformats.org/spreadsheetml/2006/main" count="440" uniqueCount="255">
  <si>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</si>
  <si>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</si>
  <si>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</si>
  <si>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</si>
  <si>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</si>
  <si>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</si>
  <si>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</si>
  <si>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</si>
  <si>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</si>
  <si>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</si>
  <si>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</si>
  <si>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</si>
  <si>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</si>
  <si>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</si>
  <si>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</si>
  <si>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</si>
  <si>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</si>
  <si>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</si>
  <si>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</si>
  <si>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</si>
  <si>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</si>
  <si>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</si>
  <si>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</si>
  <si>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</si>
  <si>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</si>
  <si>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</si>
  <si>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</si>
  <si>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</si>
  <si>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</si>
  <si>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</si>
  <si>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</si>
  <si>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</si>
  <si>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</si>
  <si>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</si>
  <si>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</si>
  <si>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</si>
  <si>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</si>
  <si>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</si>
  <si>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</si>
  <si>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</si>
  <si>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</si>
  <si>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</si>
  <si>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</si>
  <si>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</si>
  <si>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</si>
  <si>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</si>
  <si>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</si>
  <si>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</si>
  <si>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</si>
  <si>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</si>
  <si>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</si>
  <si>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</si>
  <si>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</si>
  <si>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</si>
  <si>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</si>
  <si>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</si>
  <si>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</si>
  <si>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</si>
  <si>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</si>
  <si>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</si>
  <si>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</si>
  <si>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</si>
  <si>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</si>
  <si>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</si>
  <si>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</si>
  <si>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</si>
  <si>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</si>
  <si>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</si>
  <si>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</si>
  <si>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</si>
  <si>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</si>
  <si>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</si>
  <si>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</si>
  <si>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</si>
  <si>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</si>
  <si>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</si>
  <si>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エネルギー対策特別会計(電源開発促進勘定)</t>
  </si>
  <si>
    <t>安全技術管理官（地震・津波担当） 高松　直丘</t>
  </si>
  <si>
    <t>-</t>
  </si>
  <si>
    <t>原子力規制に必要な課題分野の研究テーマを絞り込んで実施している。
規制行政に資するものであり、国が実施すべき。</t>
  </si>
  <si>
    <t>株式会社コベルコ科研</t>
  </si>
  <si>
    <t>伊藤忠テクノソリューションズ株式会社</t>
  </si>
  <si>
    <t>放射性液体廃棄物貯留タンクの耐震性評価</t>
  </si>
  <si>
    <t>原子力リスクのコミュニケーション支援システムの整備</t>
  </si>
  <si>
    <t>ＩＡＥＡに提供している津波解析コードＴＳＵＮＡＭＩの改良</t>
  </si>
  <si>
    <t>コンピュータ･プログラムＭＳＣ.ＮＡＳＴＲＡＮの保守</t>
  </si>
  <si>
    <t>コンピュータ･プログラムＭＳＣ．ＦＥＡの保守</t>
  </si>
  <si>
    <t>みずほ情報総研株式会社</t>
  </si>
  <si>
    <t>地震に係る確率論的リスク評価手法の高度化=BWRプラントの地震PRAの試解析=</t>
  </si>
  <si>
    <t>地震に係る確率論的リスク評価手法の高度化=PWRの地震随伴事象PRAの試解析=</t>
  </si>
  <si>
    <t>地震に係る確率論的リスク評価手法の高度化=PWRプラントの地震PRAの試解析=</t>
  </si>
  <si>
    <t>応用地質株式会社</t>
  </si>
  <si>
    <t>地震･地震動に関する新たな知見の調査</t>
  </si>
  <si>
    <t>断層破砕物質の色彩に基づく活断層の活動性評価法の整備</t>
  </si>
  <si>
    <t>深部地震動観測システムの保守</t>
  </si>
  <si>
    <t>柏崎深部地震動観測サイトにおける水平アレー地震動観測網の保守</t>
  </si>
  <si>
    <t>深部地震動観測プロジェクトに係る現地収録映像の編集作業</t>
  </si>
  <si>
    <t>硬質岩盤における減衰定数の評価手法の検討ための地震観測システムの整備作業</t>
  </si>
  <si>
    <t>日本システム株式会社</t>
  </si>
  <si>
    <t>地震リスクのマルチユニット評価及び津波リスク評価手法の改良</t>
  </si>
  <si>
    <t>多数基立地のレベル3PRAのための発生頻度計算ツールの整備</t>
  </si>
  <si>
    <t>株式会社構造計画研究所</t>
  </si>
  <si>
    <t>数値解析を用いた断層変位評価手法の検討</t>
  </si>
  <si>
    <t>株式会社阪神コンサルタンツ</t>
  </si>
  <si>
    <t>深海底コアを用いた中期更新世以降の火山灰層序構築手法の整備</t>
  </si>
  <si>
    <t>株式会社カシックス</t>
  </si>
  <si>
    <t>ＭＨＩ原子力エンジニアリング株式会社</t>
  </si>
  <si>
    <t>耐震関連資料検索システムの拡充</t>
  </si>
  <si>
    <t>株式会社大林組</t>
  </si>
  <si>
    <t>支　出　先</t>
  </si>
  <si>
    <t>業　務　概　要</t>
  </si>
  <si>
    <t>支　出　額
（百万円）</t>
  </si>
  <si>
    <t>国立大学法人東北大学</t>
  </si>
  <si>
    <t>構造物への作用波力評価手法の整備</t>
  </si>
  <si>
    <t>津波痕跡データベースの高度化－確率論的津波ハザード評価に係る痕跡記録の調査及び波源モデルのデータベース化－</t>
  </si>
  <si>
    <t>津波堆積物データベースの整備－津波堆積物に係るデータの調査及びデータベースシステムの構築－</t>
  </si>
  <si>
    <t>学校法人関西大学</t>
  </si>
  <si>
    <t>学校法人新潟工科大学</t>
  </si>
  <si>
    <t>国立大学法人東京大学</t>
  </si>
  <si>
    <t>東北地方太平洋沖地震を踏まえた耐震安全分野における技術説明技法の構築</t>
  </si>
  <si>
    <t>斜面安定性評価における転動挙動衝撃試験</t>
  </si>
  <si>
    <t>斜面安定性評価における損傷判断基準に関する検討（試験）</t>
  </si>
  <si>
    <t>一般財団法人地域地盤環境研究所</t>
  </si>
  <si>
    <t>新規制基準を踏まえた断層モデルによる地震動評価手法の高度化</t>
  </si>
  <si>
    <t>断層変位ハザードの評価手法の検討</t>
  </si>
  <si>
    <t>独立行政法人港湾空港技術研究所</t>
  </si>
  <si>
    <t>独立行政法人日本原子力研究開発機構</t>
  </si>
  <si>
    <t>独立行政法人産業技術総合研究所</t>
  </si>
  <si>
    <t>公益財団法人鉄道総合技術研究所</t>
  </si>
  <si>
    <t>浸水防止設備の耐力試験（水密扉基礎試験２）設計業務</t>
  </si>
  <si>
    <t>原子力発電所周辺地域を含めた津波･地震に対する防災システム（TiPEEZ）の整備</t>
  </si>
  <si>
    <t>硬岩サイト（鳥取）における地震動データの柏崎地震動データ収録システムへの統合</t>
  </si>
  <si>
    <t>浸水防止設備の耐力試験（水密扉基礎試験１）</t>
  </si>
  <si>
    <t>レベル2津波PRA手法の整備（BWR）</t>
  </si>
  <si>
    <t>柏崎耐震安全センター賃借契約</t>
  </si>
  <si>
    <t>柏崎深部地震動観測サイト周辺の地震・GPS観測網の整備作業</t>
  </si>
  <si>
    <t>高経年化を考慮した機器・構造物の耐震安全評価手法の高度化（地震荷重下における配管のき裂進展評価手法の高度化）</t>
  </si>
  <si>
    <t>A.株式会社コベルコ科研</t>
  </si>
  <si>
    <t>請負費</t>
  </si>
  <si>
    <t>津波堆積物に基づく津波波源推定手法の開発</t>
  </si>
  <si>
    <t>人件費</t>
  </si>
  <si>
    <t>再委託費</t>
  </si>
  <si>
    <t>事業費</t>
  </si>
  <si>
    <t>一般管理費</t>
  </si>
  <si>
    <t>職員人件費</t>
  </si>
  <si>
    <t>資料購入費、消耗品購入費、研究補助員、旅費等</t>
  </si>
  <si>
    <t>耐震裕度評価コードSANMARGの整備</t>
  </si>
  <si>
    <r>
      <t xml:space="preserve">1
</t>
    </r>
    <r>
      <rPr>
        <sz val="9"/>
        <rFont val="ＭＳ Ｐゴシック"/>
        <family val="3"/>
      </rPr>
      <t>(公募随意)</t>
    </r>
  </si>
  <si>
    <t>目標値
（26年度）</t>
  </si>
  <si>
    <t>新潟工科大学との耐震安全に関する共同研究（その1）</t>
  </si>
  <si>
    <t>新潟工科大学との耐震安全に関する共同研究（その2）</t>
  </si>
  <si>
    <t>平成23年度・平成28年度</t>
  </si>
  <si>
    <t>特別会計に関する法律第85条第6項
特別会計に関する法律施行令第51条第7項第4号、16号</t>
  </si>
  <si>
    <t>□直接実施　　　　　■委託・請負　　　　　□補助　　　　　□負担　　　　　□交付　　　　　□貸付　　　　　□その他</t>
  </si>
  <si>
    <t>A.一般競争</t>
  </si>
  <si>
    <t>C.随意</t>
  </si>
  <si>
    <t>日本エヌ・ユー・エス株式会社</t>
  </si>
  <si>
    <t>地震･津波に伴う構造物被害及び火山等の外的事象に関する知見の調査</t>
  </si>
  <si>
    <t>B.公益財団法人鉄道総合技術研究所</t>
  </si>
  <si>
    <t>C.独立行政法人港湾空港技術研究所</t>
  </si>
  <si>
    <t>津波対策設備の耐力試験（大規模水理実験）</t>
  </si>
  <si>
    <t>（原子力規制委員会）</t>
  </si>
  <si>
    <t>発電炉耐震安全設計審査規制高度化研究事業</t>
  </si>
  <si>
    <t>担当部局庁</t>
  </si>
  <si>
    <t>原子力規制委員会原子力規制庁
長官官房技術基盤グループ</t>
  </si>
  <si>
    <t>２．原子力の安全確保に向けた技術基盤の構築</t>
  </si>
  <si>
    <t>関係する計画、通知等</t>
  </si>
  <si>
    <t>※</t>
  </si>
  <si>
    <t>上記目標を達成するために実施したプロジェクトにおいて作成した報告書数</t>
  </si>
  <si>
    <t>―</t>
  </si>
  <si>
    <t>当初見込み</t>
  </si>
  <si>
    <t>2,100/14</t>
  </si>
  <si>
    <r>
      <t>2</t>
    </r>
    <r>
      <rPr>
        <sz val="11"/>
        <rFont val="ＭＳ Ｐゴシック"/>
        <family val="3"/>
      </rPr>
      <t>,000/12</t>
    </r>
  </si>
  <si>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</si>
  <si>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</si>
  <si>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</si>
  <si>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</si>
  <si>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</si>
  <si>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</si>
  <si>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</si>
  <si>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</si>
  <si>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</si>
  <si>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</si>
  <si>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</si>
  <si>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</si>
  <si>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</si>
  <si>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</si>
  <si>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t>
  </si>
  <si>
    <t>所管府省・部局名</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</si>
  <si>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</si>
  <si>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t>
  </si>
  <si>
    <t>伊藤忠テクノソリューションズ株式会社</t>
  </si>
  <si>
    <t>伊藤忠テクノソリューションズ株式会社</t>
  </si>
  <si>
    <t>スイス連邦工科大学チューリッヒ校</t>
  </si>
  <si>
    <t>USR Corporation</t>
  </si>
  <si>
    <t>株式会社ジェイアール総研エンジニヤリング</t>
  </si>
  <si>
    <t>富士通エフ･アイ･ピー株式会社</t>
  </si>
  <si>
    <t>株式会社構造計画研究所</t>
  </si>
  <si>
    <t>国際航業株式会社</t>
  </si>
  <si>
    <t>国立大学法人東京大学</t>
  </si>
  <si>
    <t>断層変位ハザードの評価手法の検討</t>
  </si>
  <si>
    <t>斜面安定性評価における転動挙動衝撃試験</t>
  </si>
  <si>
    <t>構造物への作用波力評価手法の整備</t>
  </si>
  <si>
    <t>東北地方太平洋沖地震を踏まえた耐震安全分野における技術説明技法の構築</t>
  </si>
  <si>
    <t>津波堆積物データベースの整備</t>
  </si>
  <si>
    <t>-</t>
  </si>
  <si>
    <t>E.随意再委託</t>
  </si>
  <si>
    <t>株式会社オーク</t>
  </si>
  <si>
    <t>D.伊藤忠テクノソリューションズ株式会社</t>
  </si>
  <si>
    <t>E.株式会社構造計画研究所</t>
  </si>
  <si>
    <t>新潟工科大学との耐震安全に関する共同研究</t>
  </si>
  <si>
    <t>株式会社アルファ水工コンサルタンツ</t>
  </si>
  <si>
    <t>津波痕跡データベースの高度化</t>
  </si>
  <si>
    <t>2,396/5</t>
  </si>
  <si>
    <r>
      <t>新規制基準（改正原子炉等規制法：平成25年7月施行</t>
    </r>
    <r>
      <rPr>
        <sz val="11"/>
        <rFont val="ＭＳ Ｐゴシック"/>
        <family val="3"/>
      </rPr>
      <t>）を踏まえた原子力発電所の耐震・耐津波安全性</t>
    </r>
    <r>
      <rPr>
        <sz val="11"/>
        <rFont val="ＭＳ Ｐゴシック"/>
        <family val="3"/>
      </rPr>
      <t>を厳正に評価・確認することを目的に、特に東北地方太平洋沖地震を踏まえた教訓・最新知見を収集・反映し、新規制基準適合性に係る審査の高度化及び耐震・耐津波関連基準類（審査ガイド等）の整備を実施する。</t>
    </r>
  </si>
  <si>
    <t>事業の成果は、新規制基準適合性に係る審査（新規制基準、審査ガイド作成等を含む）において適切に活用されている。</t>
  </si>
  <si>
    <t>プロジェクトの成果が反映され、新規制基準適合性に係る審査の高度化及び耐震・耐津波関連基準類が整備されること。指標は、耐震・耐津波関連基準類への反映等を含め、当初の期待以上に研究の成果が得られたと専門家による外部評価において判断されたプロジェクト数とした。</t>
  </si>
  <si>
    <t>事業費等</t>
  </si>
  <si>
    <t>事業費等</t>
  </si>
  <si>
    <t>B.委託事業等</t>
  </si>
  <si>
    <t>D.委託事業等再委託</t>
  </si>
  <si>
    <t>新規制基準の施行を踏まえ、原子力発電所の新規制基準適合性に係る審査（設置許可、工事計画認可、安全性向上評価の妥当性確認等）への新知見の反映及び耐震・耐津波関連基準類（審査ガイド、審査マニュアル等）の継続的な整備・反映に資するため、地震・津波の規模や頻度等の評価と、地震・津波等の外部事象の影響を受ける建屋・機器・周辺斜面等の応答や耐力の評価、及びこれらを総合的に評価する手法等を整備、高度化等に係る研究事業を実施する。</t>
  </si>
  <si>
    <t>安全規制管理官（地震・津波担当）付</t>
  </si>
  <si>
    <t>件</t>
  </si>
  <si>
    <t>％</t>
  </si>
  <si>
    <t>百万円/件</t>
  </si>
  <si>
    <t>執行額（百万円）/報告書数（件）</t>
  </si>
  <si>
    <t>（執行額）÷（プロジェクトにおいて作成した報告書数）</t>
  </si>
  <si>
    <t>1,353/18</t>
  </si>
  <si>
    <t>随意契約</t>
  </si>
  <si>
    <t>斜面安定性評価における転動挙動衝撃試験　：　斜面安定性評価ツールの高度化</t>
  </si>
  <si>
    <t>斜面の安定性における損傷判断基準に関する検討（試験）　：　FEM･すべり安定･変形解析、解析ツール整備</t>
  </si>
  <si>
    <t>斜面安定性評価における転動挙動衝撃試験　：　不連続体解析手法による再現解析</t>
  </si>
  <si>
    <t>斜面の安定性における損傷判断基準に関する検討（試験）　：　画像解析</t>
  </si>
  <si>
    <t>斜面安定性評価における転動挙動衝撃試験　：　粒子法による再現解析</t>
  </si>
  <si>
    <t>斜面の安定性における損傷判断基準に関する検討（試験）　：　粒子法による大変形解析</t>
  </si>
  <si>
    <t>一部の一般競争ならびに委託事業等について、対象業務が極めて専門性の高いものであったため、その結果、一社応札になったものであり支出先は妥当と判断。
委託先の予算を精査し、支出内容が事業目的に即し真に必要なものであることを確認するとともに、単位あたりコストの削減に努めている。また、再委託先については対象業務が極めて専門性の高いものであったため、随意契約となっているが、中間段階での支出は合理的なものと判断。
新規制基準適合性に係る審査の状況等を踏まえ抜本的な事業の見直しを行った。この結果、健全性評価手法等の精緻化が急務となっている耐津波試験事業を優先的に実施することとし、H26年度までの複数年計画で予定していた機器耐震試験事業を取り止めたため不用率が大きくなった。</t>
  </si>
  <si>
    <t>①耐震・耐津波安全ハザード関連研究</t>
  </si>
  <si>
    <t>②耐震・耐津波安全フラジリティ関連研究</t>
  </si>
  <si>
    <t>③耐震・耐津波安全リスク評価関連研究</t>
  </si>
  <si>
    <t>④耐震・耐津波安全研究知見の収集･蓄積</t>
  </si>
  <si>
    <t>耐震・耐津波安全フラジリティ関連研究において、新規制基準適合性に係る審査の状況等を踏まえ抜本的な事業の見直しをおこなった。この結果、健全性評価手法等の精緻化が急務となっている耐津波試験事業を優先的に実施することとし、H26年度までの複数年計画で予定していた機器耐震試験事業を取り止めたため及び、各事業の予算を効率的に執行したことにより不用率が大きくなった。</t>
  </si>
  <si>
    <t>耐震・耐津波安全フラジリティ関連研究において、新規制基準適合性に係る審査の状況等を踏まえ、当面は耐津波試験等の事業に特化して実施する。</t>
  </si>
  <si>
    <t>新潟工科大学との耐震安全に関する共同研究（その１）　：　TiPEEZマニュアル（日本語版）開発</t>
  </si>
  <si>
    <t>新潟工科大学との耐震安全に関する共同研究（その１）　：　緊急時防護措置区域全域の段階的避難を想定した避難時間推計の手引書の作成、地域特性に応じた橋梁のフラジリティの推定手法の整備</t>
  </si>
  <si>
    <t>新潟工科大学との耐震安全に関する共同研究（その１）　：　「柏崎・刈羽モデル」現地調査における支援業務</t>
  </si>
  <si>
    <t>⑤トラブル原因究明に係る安全実証解析・安全審査関連データベース整備</t>
  </si>
  <si>
    <t>②耐震・耐津波安全フラジリティ関連研究は、耐震及び耐津波に関する試験から、耐津波に関する試験を中心に実施することとし、耐震関連試験の削減により減額となった。
③耐震・耐津波安全リスク評価関連研究のうち、原子力リスクのコミュニケーション手法等に関する研究が平成26年度までに終了したため、減額となった。
⑤トラブル原因究明に係る安全実証解析・安全審査関連データベース整備のうち、安全審査関連データベース整備は、本事業から他事業に移管したため減額となった。</t>
  </si>
  <si>
    <t>－</t>
  </si>
  <si>
    <t>執行率が低い原因について分析の上、必要に応じて事業の見直しを行うこと。</t>
  </si>
  <si>
    <t>事業内容の
一部改善</t>
  </si>
  <si>
    <t>支出先上位１０者リスト</t>
  </si>
  <si>
    <t>016</t>
  </si>
  <si>
    <t>仕様書をより具体的かつ定量的な内容にする等して、目標年度までに必要な成果を得るべく、効果的かつ効率的な事業実施を図る。</t>
  </si>
  <si>
    <t>執行等改善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</si>
</sst>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double"/>
      <right>
        <color indexed="63"/>
      </right>
      <top style="hair"/>
      <bottom style="hair"/>
    </border>
    <border>
      <left style="double"/>
      <right>
        <color indexed="63"/>
      </right>
      <top>
        <color indexed="63"/>
      </top>
      <bottom style="hair"/>
    </border>
    <border>
      <left style="hair"/>
      <right>
        <color indexed="63"/>
      </right>
      <top>
        <color indexed="63"/>
      </top>
      <bottom>
        <color indexed="63"/>
      </bottom>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thin"/>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diagonalUp="1">
      <left style="thin"/>
      <right style="thin"/>
      <top style="hair"/>
      <bottom style="hair"/>
      <diagonal style="hair"/>
    </border>
    <border diagonalUp="1">
      <left style="thin"/>
      <right style="medium"/>
      <top style="hair"/>
      <bottom style="hair"/>
      <diagonal style="hair"/>
    </border>
    <border>
      <left>
        <color indexed="63"/>
      </left>
      <right style="medium"/>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color indexed="63"/>
      </bottom>
    </border>
    <border>
      <left style="thin"/>
      <right style="thin"/>
      <top style="hair"/>
      <bottom style="thin"/>
    </border>
    <border>
      <left style="thin"/>
      <right style="medium"/>
      <top style="hair"/>
      <bottom style="thin"/>
    </border>
    <border>
      <left style="thin"/>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8" xfId="0" applyBorder="1" applyAlignment="1">
      <alignment vertical="center"/>
    </xf>
    <xf numFmtId="3" fontId="0" fillId="0" borderId="0" xfId="0" applyNumberFormat="1" applyFont="1" applyAlignment="1">
      <alignment horizontal="center" vertical="center"/>
    </xf>
    <xf numFmtId="0" fontId="0" fillId="0" borderId="0" xfId="0" applyFont="1" applyBorder="1" applyAlignment="1" applyProtection="1">
      <alignment vertical="center" wrapText="1"/>
      <protection locked="0"/>
    </xf>
    <xf numFmtId="181" fontId="0" fillId="0" borderId="0" xfId="0" applyNumberFormat="1"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19" xfId="0" applyFont="1" applyFill="1" applyBorder="1" applyAlignment="1">
      <alignment vertical="center"/>
    </xf>
    <xf numFmtId="0" fontId="0" fillId="0" borderId="19" xfId="0" applyFont="1" applyBorder="1" applyAlignment="1" applyProtection="1">
      <alignment vertical="center" wrapText="1"/>
      <protection locked="0"/>
    </xf>
    <xf numFmtId="0" fontId="0" fillId="34"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locked="0"/>
    </xf>
    <xf numFmtId="181" fontId="0" fillId="0" borderId="20" xfId="0" applyNumberFormat="1" applyFont="1" applyBorder="1" applyAlignment="1">
      <alignment vertical="center"/>
    </xf>
    <xf numFmtId="181" fontId="0" fillId="0" borderId="21" xfId="0" applyNumberFormat="1" applyFont="1" applyBorder="1" applyAlignment="1">
      <alignment vertical="center"/>
    </xf>
    <xf numFmtId="181" fontId="0" fillId="0" borderId="22" xfId="0" applyNumberFormat="1" applyFont="1" applyBorder="1" applyAlignment="1">
      <alignment vertical="center"/>
    </xf>
    <xf numFmtId="0" fontId="0" fillId="33" borderId="20" xfId="0" applyFont="1" applyFill="1" applyBorder="1" applyAlignment="1">
      <alignment horizontal="right" vertical="center"/>
    </xf>
    <xf numFmtId="0" fontId="0" fillId="0" borderId="22" xfId="0" applyFont="1" applyBorder="1" applyAlignment="1">
      <alignment horizontal="right" vertical="center"/>
    </xf>
    <xf numFmtId="0" fontId="0" fillId="0" borderId="23" xfId="0" applyFont="1" applyFill="1" applyBorder="1" applyAlignment="1" applyProtection="1">
      <alignment vertical="center" wrapText="1"/>
      <protection locked="0"/>
    </xf>
    <xf numFmtId="0" fontId="0" fillId="0" borderId="24" xfId="0" applyBorder="1" applyAlignment="1">
      <alignment vertical="center" wrapText="1"/>
    </xf>
    <xf numFmtId="0" fontId="0" fillId="0" borderId="25" xfId="0" applyBorder="1" applyAlignment="1">
      <alignment vertical="center" wrapText="1"/>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pplyProtection="1">
      <alignment vertical="center" wrapText="1"/>
      <protection locked="0"/>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81" fontId="0" fillId="0" borderId="22" xfId="0" applyNumberFormat="1"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1" fontId="0" fillId="0" borderId="20" xfId="0" applyNumberFormat="1" applyFont="1" applyBorder="1" applyAlignment="1" applyProtection="1">
      <alignment horizontal="right" vertical="center" wrapText="1"/>
      <protection locked="0"/>
    </xf>
    <xf numFmtId="181" fontId="0" fillId="0" borderId="21" xfId="0" applyNumberFormat="1" applyFont="1" applyBorder="1" applyAlignment="1" applyProtection="1">
      <alignment horizontal="right" vertical="center" wrapText="1"/>
      <protection locked="0"/>
    </xf>
    <xf numFmtId="181" fontId="0" fillId="0" borderId="22" xfId="0" applyNumberFormat="1" applyFont="1" applyBorder="1" applyAlignment="1" applyProtection="1">
      <alignment horizontal="right" vertical="center" wrapText="1"/>
      <protection locked="0"/>
    </xf>
    <xf numFmtId="181" fontId="0" fillId="0" borderId="19" xfId="0" applyNumberFormat="1" applyFont="1" applyBorder="1" applyAlignment="1" applyProtection="1">
      <alignment horizontal="right" vertical="center" wrapText="1"/>
      <protection locked="0"/>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22" xfId="0" applyFont="1" applyBorder="1" applyAlignment="1">
      <alignment vertical="center"/>
    </xf>
    <xf numFmtId="0" fontId="0" fillId="35" borderId="19" xfId="0" applyFont="1" applyFill="1" applyBorder="1" applyAlignment="1" applyProtection="1">
      <alignment vertical="center" wrapText="1"/>
      <protection locked="0"/>
    </xf>
    <xf numFmtId="0" fontId="0" fillId="35" borderId="19" xfId="0" applyFont="1" applyFill="1" applyBorder="1" applyAlignment="1">
      <alignment vertical="center" wrapText="1"/>
    </xf>
    <xf numFmtId="0" fontId="0" fillId="35" borderId="19" xfId="0" applyFont="1" applyFill="1" applyBorder="1" applyAlignment="1">
      <alignment vertical="center"/>
    </xf>
    <xf numFmtId="0" fontId="0" fillId="0" borderId="20" xfId="0" applyFont="1" applyFill="1" applyBorder="1" applyAlignment="1" applyProtection="1">
      <alignment horizontal="right" vertical="center" wrapText="1"/>
      <protection locked="0"/>
    </xf>
    <xf numFmtId="0" fontId="0" fillId="0" borderId="21" xfId="0" applyFont="1" applyFill="1" applyBorder="1" applyAlignment="1" applyProtection="1">
      <alignment horizontal="right" vertical="center" wrapText="1"/>
      <protection locked="0"/>
    </xf>
    <xf numFmtId="0" fontId="0" fillId="0" borderId="22" xfId="0" applyFont="1" applyFill="1" applyBorder="1" applyAlignment="1" applyProtection="1">
      <alignment horizontal="right" vertical="center" wrapText="1"/>
      <protection locked="0"/>
    </xf>
    <xf numFmtId="0" fontId="0" fillId="34" borderId="20" xfId="0" applyFont="1" applyFill="1" applyBorder="1" applyAlignment="1" applyProtection="1">
      <alignment horizontal="right" vertical="center" wrapText="1"/>
      <protection locked="0"/>
    </xf>
    <xf numFmtId="0" fontId="0" fillId="34" borderId="21" xfId="0" applyFont="1" applyFill="1" applyBorder="1" applyAlignment="1" applyProtection="1">
      <alignment horizontal="right" vertical="center" wrapText="1"/>
      <protection locked="0"/>
    </xf>
    <xf numFmtId="0" fontId="0" fillId="34" borderId="22" xfId="0" applyFont="1" applyFill="1" applyBorder="1" applyAlignment="1" applyProtection="1">
      <alignment horizontal="right" vertical="center" wrapText="1"/>
      <protection locked="0"/>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49" fontId="0" fillId="0" borderId="20"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49" fontId="0" fillId="0" borderId="22" xfId="0" applyNumberFormat="1" applyFill="1" applyBorder="1" applyAlignment="1">
      <alignment horizontal="center" vertical="center"/>
    </xf>
    <xf numFmtId="0" fontId="12" fillId="33" borderId="26" xfId="0" applyFont="1" applyFill="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ont="1" applyFill="1" applyBorder="1" applyAlignment="1">
      <alignment vertical="center" wrapText="1"/>
    </xf>
    <xf numFmtId="0" fontId="0" fillId="0" borderId="39" xfId="0" applyFont="1" applyFill="1" applyBorder="1" applyAlignment="1">
      <alignment vertical="center" wrapText="1"/>
    </xf>
    <xf numFmtId="0" fontId="0" fillId="0" borderId="42" xfId="0" applyFont="1" applyFill="1" applyBorder="1" applyAlignment="1">
      <alignment vertical="center" wrapText="1"/>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4"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49" fontId="0" fillId="0" borderId="43" xfId="0" applyNumberForma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4" xfId="0" applyFont="1" applyBorder="1" applyAlignment="1">
      <alignment horizontal="center" vertical="center"/>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44" xfId="0" applyFont="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11" fillId="33" borderId="49"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4" borderId="5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59" xfId="0" applyFont="1" applyFill="1" applyBorder="1" applyAlignment="1">
      <alignment horizontal="left" vertical="center" wrapText="1"/>
    </xf>
    <xf numFmtId="182" fontId="0" fillId="0" borderId="60" xfId="0" applyNumberFormat="1"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5" xfId="0" applyFont="1" applyBorder="1" applyAlignment="1">
      <alignment horizontal="left" vertical="center" wrapText="1"/>
    </xf>
    <xf numFmtId="0" fontId="0" fillId="0" borderId="30" xfId="0" applyFont="1" applyBorder="1" applyAlignment="1">
      <alignment horizontal="left" vertical="center" wrapText="1"/>
    </xf>
    <xf numFmtId="0" fontId="0" fillId="0" borderId="66" xfId="0" applyFont="1" applyBorder="1" applyAlignment="1">
      <alignment horizontal="left" vertical="center" wrapText="1"/>
    </xf>
    <xf numFmtId="0" fontId="0" fillId="0" borderId="24" xfId="0" applyFont="1" applyBorder="1" applyAlignment="1">
      <alignment horizontal="center" vertical="center"/>
    </xf>
    <xf numFmtId="0" fontId="0" fillId="0" borderId="67"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6" fillId="36" borderId="32" xfId="0" applyFont="1" applyFill="1" applyBorder="1" applyAlignment="1">
      <alignment horizontal="center" vertical="center"/>
    </xf>
    <xf numFmtId="0" fontId="16" fillId="36" borderId="33" xfId="0" applyFont="1" applyFill="1" applyBorder="1" applyAlignment="1">
      <alignment horizontal="center" vertical="center"/>
    </xf>
    <xf numFmtId="0" fontId="16" fillId="36" borderId="34" xfId="0" applyFont="1" applyFill="1" applyBorder="1" applyAlignment="1">
      <alignment horizontal="center" vertical="center"/>
    </xf>
    <xf numFmtId="0" fontId="19" fillId="36" borderId="75" xfId="0" applyFont="1" applyFill="1" applyBorder="1" applyAlignment="1">
      <alignment horizontal="center" vertical="center" wrapText="1"/>
    </xf>
    <xf numFmtId="0" fontId="0" fillId="36" borderId="76" xfId="0" applyFont="1" applyFill="1" applyBorder="1" applyAlignment="1">
      <alignment horizontal="center" vertical="center" wrapText="1"/>
    </xf>
    <xf numFmtId="0" fontId="19" fillId="36" borderId="77"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Fill="1" applyBorder="1" applyAlignment="1">
      <alignment vertical="center" textRotation="255"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0" xfId="0" applyFont="1" applyBorder="1" applyAlignment="1">
      <alignment horizontal="left" vertical="center"/>
    </xf>
    <xf numFmtId="0" fontId="0" fillId="0" borderId="82" xfId="0" applyFont="1" applyBorder="1" applyAlignment="1">
      <alignment horizontal="left" vertical="center"/>
    </xf>
    <xf numFmtId="0" fontId="0" fillId="0" borderId="50"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74" xfId="0" applyFont="1" applyBorder="1" applyAlignment="1">
      <alignment vertical="center"/>
    </xf>
    <xf numFmtId="0" fontId="0" fillId="0" borderId="86"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87" xfId="0" applyFont="1" applyFill="1" applyBorder="1" applyAlignment="1">
      <alignment vertical="center" wrapText="1"/>
    </xf>
    <xf numFmtId="0" fontId="0" fillId="0" borderId="50" xfId="0" applyFont="1" applyBorder="1" applyAlignment="1">
      <alignment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4" xfId="0" applyFont="1" applyFill="1" applyBorder="1" applyAlignment="1">
      <alignment horizontal="left" vertical="center" wrapText="1"/>
    </xf>
    <xf numFmtId="0" fontId="0" fillId="0" borderId="88"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87" xfId="0" applyFont="1" applyFill="1" applyBorder="1" applyAlignment="1">
      <alignment vertical="center"/>
    </xf>
    <xf numFmtId="0" fontId="12" fillId="0" borderId="79" xfId="0" applyFont="1" applyFill="1" applyBorder="1" applyAlignment="1">
      <alignment vertical="center" textRotation="255"/>
    </xf>
    <xf numFmtId="0" fontId="0" fillId="0" borderId="80" xfId="0" applyFont="1" applyBorder="1" applyAlignment="1">
      <alignment vertical="center"/>
    </xf>
    <xf numFmtId="0" fontId="0" fillId="0" borderId="82" xfId="0" applyFont="1" applyBorder="1" applyAlignment="1">
      <alignment vertical="center"/>
    </xf>
    <xf numFmtId="0" fontId="0" fillId="36" borderId="89" xfId="0" applyFont="1" applyFill="1" applyBorder="1" applyAlignment="1">
      <alignment horizontal="center" vertical="center" wrapText="1"/>
    </xf>
    <xf numFmtId="0" fontId="0" fillId="0" borderId="0" xfId="0" applyFont="1" applyBorder="1" applyAlignment="1">
      <alignment vertical="center"/>
    </xf>
    <xf numFmtId="0" fontId="0" fillId="0" borderId="90" xfId="0" applyFont="1" applyFill="1" applyBorder="1" applyAlignment="1">
      <alignment vertical="center" wrapText="1"/>
    </xf>
    <xf numFmtId="0" fontId="0" fillId="0" borderId="56" xfId="0" applyFont="1" applyBorder="1" applyAlignment="1">
      <alignment vertical="center" wrapText="1"/>
    </xf>
    <xf numFmtId="0" fontId="0" fillId="0" borderId="91" xfId="0" applyFont="1" applyBorder="1" applyAlignment="1">
      <alignment vertical="center" wrapText="1"/>
    </xf>
    <xf numFmtId="0" fontId="0" fillId="0" borderId="92" xfId="0" applyFont="1" applyFill="1" applyBorder="1" applyAlignment="1">
      <alignment vertical="center"/>
    </xf>
    <xf numFmtId="0" fontId="12" fillId="33" borderId="27"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2" xfId="0" applyBorder="1" applyAlignment="1">
      <alignment horizontal="center" vertical="center" textRotation="255"/>
    </xf>
    <xf numFmtId="0" fontId="0" fillId="0" borderId="57"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3" xfId="0" applyFont="1" applyFill="1" applyBorder="1" applyAlignment="1">
      <alignment vertical="center" wrapText="1"/>
    </xf>
    <xf numFmtId="0" fontId="0"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92"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36" borderId="98" xfId="0" applyFont="1" applyFill="1" applyBorder="1" applyAlignment="1">
      <alignment horizontal="center" vertical="center"/>
    </xf>
    <xf numFmtId="0" fontId="0" fillId="0" borderId="80" xfId="0" applyFont="1" applyBorder="1" applyAlignment="1">
      <alignment horizontal="center" vertical="center"/>
    </xf>
    <xf numFmtId="0" fontId="0" fillId="0" borderId="99" xfId="0" applyFont="1" applyBorder="1" applyAlignment="1">
      <alignment horizontal="center" vertical="center"/>
    </xf>
    <xf numFmtId="0" fontId="18" fillId="0" borderId="100" xfId="0" applyFont="1" applyFill="1" applyBorder="1" applyAlignment="1">
      <alignment horizontal="center" vertical="center"/>
    </xf>
    <xf numFmtId="0" fontId="18" fillId="0" borderId="33" xfId="0" applyFont="1" applyBorder="1" applyAlignment="1">
      <alignment horizontal="center" vertical="center"/>
    </xf>
    <xf numFmtId="0" fontId="18" fillId="0" borderId="101" xfId="0" applyFont="1" applyBorder="1" applyAlignment="1">
      <alignment horizontal="center" vertical="center"/>
    </xf>
    <xf numFmtId="0" fontId="18" fillId="0" borderId="34"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1" fillId="35" borderId="92" xfId="0" applyFont="1" applyFill="1" applyBorder="1" applyAlignment="1" applyProtection="1">
      <alignment horizontal="center" vertical="center"/>
      <protection locked="0"/>
    </xf>
    <xf numFmtId="0" fontId="11" fillId="35" borderId="74" xfId="0" applyFont="1" applyFill="1" applyBorder="1" applyAlignment="1" applyProtection="1">
      <alignment horizontal="center" vertical="center"/>
      <protection locked="0"/>
    </xf>
    <xf numFmtId="0" fontId="11" fillId="35" borderId="102" xfId="0" applyFont="1" applyFill="1" applyBorder="1" applyAlignment="1" applyProtection="1">
      <alignment horizontal="center" vertical="center"/>
      <protection locked="0"/>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10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36" borderId="80" xfId="0" applyFont="1" applyFill="1" applyBorder="1" applyAlignment="1">
      <alignment horizontal="center" vertical="center"/>
    </xf>
    <xf numFmtId="0" fontId="0" fillId="36" borderId="99" xfId="0" applyFont="1" applyFill="1" applyBorder="1" applyAlignment="1">
      <alignment horizontal="center" vertical="center"/>
    </xf>
    <xf numFmtId="0" fontId="5" fillId="0" borderId="0" xfId="0" applyFont="1" applyBorder="1" applyAlignment="1">
      <alignment horizontal="center" vertical="center"/>
    </xf>
    <xf numFmtId="0" fontId="6" fillId="0" borderId="71" xfId="0" applyFont="1" applyBorder="1" applyAlignment="1">
      <alignment horizontal="center" vertical="center"/>
    </xf>
    <xf numFmtId="49" fontId="6" fillId="0" borderId="71" xfId="0" applyNumberFormat="1" applyFont="1" applyBorder="1" applyAlignment="1">
      <alignment horizontal="center" vertical="center"/>
    </xf>
    <xf numFmtId="0" fontId="0" fillId="0" borderId="90" xfId="0" applyFont="1" applyFill="1" applyBorder="1" applyAlignment="1">
      <alignment vertical="center"/>
    </xf>
    <xf numFmtId="0" fontId="0" fillId="0" borderId="56" xfId="0" applyFont="1" applyFill="1" applyBorder="1" applyAlignment="1">
      <alignment vertical="center"/>
    </xf>
    <xf numFmtId="0" fontId="0" fillId="0" borderId="91" xfId="0" applyFont="1" applyFill="1" applyBorder="1" applyAlignment="1">
      <alignment vertical="center"/>
    </xf>
    <xf numFmtId="0" fontId="11" fillId="0" borderId="100"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101" xfId="0" applyFont="1" applyBorder="1" applyAlignment="1">
      <alignment horizontal="center" vertical="center"/>
    </xf>
    <xf numFmtId="0" fontId="0" fillId="34" borderId="33"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34" borderId="101" xfId="0" applyFont="1" applyFill="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1" fillId="0" borderId="106"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34" borderId="20" xfId="0" applyFont="1" applyFill="1" applyBorder="1" applyAlignment="1">
      <alignment horizontal="center" vertical="center" wrapText="1" shrinkToFit="1"/>
    </xf>
    <xf numFmtId="0" fontId="0" fillId="34" borderId="21" xfId="0" applyFont="1" applyFill="1" applyBorder="1" applyAlignment="1">
      <alignment horizontal="center" vertical="center" wrapText="1" shrinkToFit="1"/>
    </xf>
    <xf numFmtId="0" fontId="0" fillId="34" borderId="22" xfId="0" applyFont="1" applyFill="1" applyBorder="1" applyAlignment="1">
      <alignment horizontal="center" vertical="center" wrapText="1" shrinkToFit="1"/>
    </xf>
    <xf numFmtId="0" fontId="22" fillId="0" borderId="20" xfId="62" applyFont="1" applyFill="1" applyBorder="1" applyAlignment="1" applyProtection="1">
      <alignment horizontal="left" vertical="center" wrapText="1"/>
      <protection/>
    </xf>
    <xf numFmtId="0" fontId="22" fillId="0" borderId="21" xfId="62" applyFont="1" applyFill="1" applyBorder="1" applyAlignment="1" applyProtection="1">
      <alignment horizontal="left" vertical="center" wrapText="1"/>
      <protection/>
    </xf>
    <xf numFmtId="0" fontId="22" fillId="0" borderId="43" xfId="62" applyFont="1" applyFill="1" applyBorder="1" applyAlignment="1" applyProtection="1">
      <alignment horizontal="left" vertical="center" wrapTex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0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34" borderId="20" xfId="63" applyFont="1" applyFill="1" applyBorder="1" applyAlignment="1" applyProtection="1">
      <alignment horizontal="center" vertical="center"/>
      <protection/>
    </xf>
    <xf numFmtId="0" fontId="11" fillId="34" borderId="21" xfId="63" applyFont="1" applyFill="1" applyBorder="1" applyAlignment="1" applyProtection="1">
      <alignment horizontal="center" vertical="center"/>
      <protection/>
    </xf>
    <xf numFmtId="0" fontId="11" fillId="34" borderId="4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67" xfId="0" applyFont="1" applyBorder="1" applyAlignment="1">
      <alignment horizontal="center" vertical="center" shrinkToFit="1"/>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0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3" fontId="0"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3" fontId="0" fillId="34" borderId="49" xfId="0" applyNumberFormat="1"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3" fontId="0" fillId="0" borderId="110"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3" fontId="0" fillId="0" borderId="110"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108" xfId="0" applyFont="1" applyBorder="1" applyAlignment="1">
      <alignment horizontal="center" vertical="center"/>
    </xf>
    <xf numFmtId="0" fontId="0" fillId="0" borderId="113" xfId="0" applyFont="1" applyBorder="1" applyAlignment="1">
      <alignment horizontal="center" vertical="center"/>
    </xf>
    <xf numFmtId="3" fontId="0"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91" xfId="0"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06" xfId="0" applyFont="1" applyFill="1" applyBorder="1" applyAlignment="1">
      <alignment horizontal="center" vertical="center"/>
    </xf>
    <xf numFmtId="0" fontId="12" fillId="33" borderId="11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5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109"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59"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43" xfId="0" applyFill="1" applyBorder="1" applyAlignment="1">
      <alignment horizontal="center" vertical="center"/>
    </xf>
    <xf numFmtId="0" fontId="15" fillId="0" borderId="121"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0" fillId="36" borderId="26"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67" xfId="0" applyFont="1" applyFill="1" applyBorder="1" applyAlignment="1">
      <alignment horizontal="center" vertical="center"/>
    </xf>
    <xf numFmtId="0" fontId="15" fillId="0" borderId="122" xfId="0" applyFont="1" applyFill="1" applyBorder="1" applyAlignment="1">
      <alignment horizontal="left" vertical="center" wrapText="1"/>
    </xf>
    <xf numFmtId="0" fontId="15" fillId="0" borderId="74" xfId="0" applyFont="1" applyFill="1" applyBorder="1" applyAlignment="1">
      <alignment horizontal="left" vertical="center" wrapText="1"/>
    </xf>
    <xf numFmtId="0" fontId="15" fillId="0" borderId="102" xfId="0" applyFont="1" applyFill="1" applyBorder="1" applyAlignment="1">
      <alignment horizontal="left" vertical="center" wrapText="1"/>
    </xf>
    <xf numFmtId="182" fontId="0" fillId="0" borderId="123" xfId="0" applyNumberFormat="1" applyFont="1" applyFill="1" applyBorder="1" applyAlignment="1">
      <alignment horizontal="center" vertical="center"/>
    </xf>
    <xf numFmtId="0" fontId="16" fillId="37" borderId="32" xfId="0" applyFont="1" applyFill="1" applyBorder="1" applyAlignment="1">
      <alignment horizontal="center" vertical="center"/>
    </xf>
    <xf numFmtId="0" fontId="2" fillId="37" borderId="33" xfId="0" applyFont="1" applyFill="1" applyBorder="1" applyAlignment="1">
      <alignment horizontal="center" vertical="center"/>
    </xf>
    <xf numFmtId="0" fontId="2" fillId="37" borderId="34" xfId="0" applyFont="1" applyFill="1" applyBorder="1" applyAlignment="1">
      <alignment horizontal="center" vertical="center"/>
    </xf>
    <xf numFmtId="0" fontId="0" fillId="34" borderId="79"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14" fillId="33" borderId="2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57"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3" xfId="0" applyFont="1" applyBorder="1" applyAlignment="1">
      <alignment horizontal="center" vertical="center"/>
    </xf>
    <xf numFmtId="0" fontId="0" fillId="0" borderId="80"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127" xfId="0" applyNumberFormat="1" applyFont="1" applyBorder="1" applyAlignment="1">
      <alignment horizontal="right" vertical="center"/>
    </xf>
    <xf numFmtId="0" fontId="0" fillId="0" borderId="87"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91"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4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10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3" xfId="0" applyFont="1" applyBorder="1" applyAlignment="1">
      <alignment horizontal="center" vertical="center"/>
    </xf>
    <xf numFmtId="0" fontId="0" fillId="35" borderId="92" xfId="0" applyFont="1" applyFill="1" applyBorder="1" applyAlignment="1" applyProtection="1">
      <alignment horizontal="center" vertical="center"/>
      <protection locked="0"/>
    </xf>
    <xf numFmtId="0" fontId="0" fillId="35" borderId="74" xfId="0" applyFont="1" applyFill="1" applyBorder="1" applyAlignment="1" applyProtection="1">
      <alignment horizontal="center" vertical="center"/>
      <protection locked="0"/>
    </xf>
    <xf numFmtId="0" fontId="0" fillId="35" borderId="102" xfId="0" applyFont="1" applyFill="1" applyBorder="1" applyAlignment="1" applyProtection="1">
      <alignment horizontal="center" vertical="center"/>
      <protection locked="0"/>
    </xf>
    <xf numFmtId="0" fontId="10" fillId="35" borderId="73" xfId="0" applyFont="1" applyFill="1" applyBorder="1" applyAlignment="1" applyProtection="1">
      <alignment horizontal="left" vertical="center" wrapText="1"/>
      <protection locked="0"/>
    </xf>
    <xf numFmtId="0" fontId="0" fillId="35" borderId="74" xfId="0" applyFont="1" applyFill="1" applyBorder="1" applyAlignment="1" applyProtection="1">
      <alignment horizontal="left" vertical="center"/>
      <protection locked="0"/>
    </xf>
    <xf numFmtId="0" fontId="0" fillId="35" borderId="102"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0" fillId="0" borderId="74" xfId="0" applyFont="1" applyBorder="1" applyAlignment="1">
      <alignment horizontal="center" vertical="center"/>
    </xf>
    <xf numFmtId="0" fontId="0" fillId="0" borderId="102" xfId="0" applyFont="1" applyBorder="1" applyAlignment="1">
      <alignment horizontal="center" vertical="center"/>
    </xf>
    <xf numFmtId="0" fontId="0" fillId="35" borderId="87" xfId="0" applyFont="1" applyFill="1" applyBorder="1" applyAlignment="1" applyProtection="1">
      <alignment horizontal="center" vertical="center"/>
      <protection locked="0"/>
    </xf>
    <xf numFmtId="0" fontId="0" fillId="35" borderId="50" xfId="0" applyFont="1" applyFill="1" applyBorder="1" applyAlignment="1" applyProtection="1">
      <alignment horizontal="center" vertical="center"/>
      <protection locked="0"/>
    </xf>
    <xf numFmtId="0" fontId="0" fillId="35" borderId="51" xfId="0" applyFont="1" applyFill="1" applyBorder="1" applyAlignment="1" applyProtection="1">
      <alignment horizontal="center" vertical="center"/>
      <protection locked="0"/>
    </xf>
    <xf numFmtId="0" fontId="10" fillId="35" borderId="49" xfId="0" applyFont="1" applyFill="1" applyBorder="1" applyAlignment="1" applyProtection="1">
      <alignment horizontal="left" vertical="center" wrapText="1"/>
      <protection locked="0"/>
    </xf>
    <xf numFmtId="0" fontId="10" fillId="35" borderId="50" xfId="0" applyFont="1" applyFill="1" applyBorder="1" applyAlignment="1" applyProtection="1">
      <alignment horizontal="left" vertical="center" wrapText="1"/>
      <protection locked="0"/>
    </xf>
    <xf numFmtId="0" fontId="10" fillId="35" borderId="51" xfId="0" applyFont="1" applyFill="1" applyBorder="1" applyAlignment="1" applyProtection="1">
      <alignment horizontal="left" vertical="center" wrapText="1"/>
      <protection locked="0"/>
    </xf>
    <xf numFmtId="0" fontId="0" fillId="35" borderId="50" xfId="0" applyFont="1" applyFill="1" applyBorder="1" applyAlignment="1" applyProtection="1">
      <alignment horizontal="left" vertical="center"/>
      <protection locked="0"/>
    </xf>
    <xf numFmtId="0" fontId="0" fillId="35" borderId="51" xfId="0" applyFont="1" applyFill="1" applyBorder="1" applyAlignment="1" applyProtection="1">
      <alignment horizontal="left" vertical="center"/>
      <protection locked="0"/>
    </xf>
    <xf numFmtId="0" fontId="10" fillId="35" borderId="49" xfId="0" applyFont="1" applyFill="1" applyBorder="1" applyAlignment="1">
      <alignment horizontal="left" vertical="center" wrapText="1"/>
    </xf>
    <xf numFmtId="0" fontId="0" fillId="35" borderId="50" xfId="0" applyFont="1" applyFill="1" applyBorder="1" applyAlignment="1">
      <alignment horizontal="left" vertical="center"/>
    </xf>
    <xf numFmtId="0" fontId="0" fillId="35" borderId="51" xfId="0" applyFont="1" applyFill="1" applyBorder="1" applyAlignment="1">
      <alignment horizontal="left" vertical="center"/>
    </xf>
    <xf numFmtId="176" fontId="0" fillId="0" borderId="49" xfId="0" applyNumberFormat="1" applyFont="1" applyBorder="1" applyAlignment="1">
      <alignment horizontal="right"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97" xfId="0" applyFont="1" applyBorder="1" applyAlignment="1">
      <alignment horizontal="center" vertical="center"/>
    </xf>
    <xf numFmtId="0" fontId="0" fillId="0" borderId="132"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6" fillId="36" borderId="32" xfId="0" applyFont="1" applyFill="1" applyBorder="1" applyAlignment="1">
      <alignment horizontal="center" vertical="center" wrapText="1"/>
    </xf>
    <xf numFmtId="0" fontId="16" fillId="36" borderId="33" xfId="0" applyFont="1" applyFill="1" applyBorder="1" applyAlignment="1">
      <alignment horizontal="center" vertical="center" wrapText="1"/>
    </xf>
    <xf numFmtId="0" fontId="16" fillId="36" borderId="34"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7" fillId="33" borderId="133" xfId="63" applyFont="1" applyFill="1" applyBorder="1" applyAlignment="1" applyProtection="1">
      <alignment horizontal="center" vertical="center"/>
      <protection/>
    </xf>
    <xf numFmtId="0" fontId="0" fillId="0" borderId="15" xfId="0" applyFont="1" applyBorder="1" applyAlignment="1">
      <alignment vertical="center"/>
    </xf>
    <xf numFmtId="0" fontId="7" fillId="37" borderId="15" xfId="0" applyFont="1" applyFill="1" applyBorder="1" applyAlignment="1">
      <alignment vertical="center" shrinkToFit="1"/>
    </xf>
    <xf numFmtId="0" fontId="0" fillId="37" borderId="15" xfId="0" applyFont="1" applyFill="1" applyBorder="1" applyAlignment="1">
      <alignment vertical="center" shrinkToFit="1"/>
    </xf>
    <xf numFmtId="0" fontId="0" fillId="37" borderId="134" xfId="0" applyFont="1" applyFill="1" applyBorder="1" applyAlignment="1">
      <alignment vertical="center" shrinkToFit="1"/>
    </xf>
    <xf numFmtId="0" fontId="0" fillId="0" borderId="51" xfId="0" applyFont="1"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33" borderId="2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28" xfId="0" applyFont="1" applyFill="1" applyBorder="1" applyAlignment="1">
      <alignment horizontal="center" vertical="center" textRotation="255"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9" xfId="0" applyFont="1" applyFill="1" applyBorder="1" applyAlignment="1">
      <alignment horizontal="center" vertical="center"/>
    </xf>
    <xf numFmtId="3" fontId="0" fillId="0" borderId="98" xfId="0" applyNumberFormat="1" applyFont="1" applyFill="1" applyBorder="1" applyAlignment="1">
      <alignment horizontal="center" vertical="center"/>
    </xf>
    <xf numFmtId="3" fontId="0" fillId="0" borderId="80" xfId="0" applyNumberFormat="1" applyFont="1" applyFill="1" applyBorder="1" applyAlignment="1">
      <alignment horizontal="center" vertical="center"/>
    </xf>
    <xf numFmtId="3" fontId="0" fillId="0" borderId="99" xfId="0" applyNumberFormat="1" applyFont="1" applyFill="1" applyBorder="1" applyAlignment="1">
      <alignment horizontal="center" vertical="center"/>
    </xf>
    <xf numFmtId="0" fontId="0" fillId="0" borderId="137" xfId="0" applyFont="1" applyFill="1" applyBorder="1" applyAlignment="1">
      <alignment vertical="center" wrapText="1"/>
    </xf>
    <xf numFmtId="0" fontId="0" fillId="0" borderId="82" xfId="0" applyFont="1" applyBorder="1" applyAlignment="1">
      <alignment vertical="center" wrapText="1"/>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49" fontId="6" fillId="0" borderId="71" xfId="0" applyNumberFormat="1" applyFont="1" applyBorder="1" applyAlignment="1" quotePrefix="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144" xfId="0" applyNumberFormat="1" applyFont="1" applyFill="1" applyBorder="1" applyAlignment="1">
      <alignment horizontal="center" vertical="center"/>
    </xf>
    <xf numFmtId="3" fontId="0" fillId="0" borderId="145" xfId="0"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67" xfId="0" applyFont="1" applyFill="1" applyBorder="1" applyAlignment="1">
      <alignment horizontal="left" vertical="center" wrapText="1"/>
    </xf>
    <xf numFmtId="182" fontId="0" fillId="0" borderId="60" xfId="0" applyNumberFormat="1" applyFont="1" applyFill="1" applyBorder="1" applyAlignment="1">
      <alignment horizontal="center" vertical="center"/>
    </xf>
    <xf numFmtId="0" fontId="15" fillId="0" borderId="6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0" fillId="0" borderId="147" xfId="0" applyFont="1" applyFill="1" applyBorder="1" applyAlignment="1">
      <alignment horizontal="center" vertical="top"/>
    </xf>
    <xf numFmtId="0" fontId="0" fillId="0" borderId="71" xfId="0" applyFont="1" applyFill="1" applyBorder="1" applyAlignment="1">
      <alignment horizontal="center" vertical="top"/>
    </xf>
    <xf numFmtId="0" fontId="0" fillId="0" borderId="124" xfId="0" applyFont="1" applyFill="1" applyBorder="1" applyAlignment="1">
      <alignment horizontal="center" vertical="top"/>
    </xf>
    <xf numFmtId="0" fontId="0" fillId="0" borderId="23" xfId="0" applyFont="1" applyFill="1" applyBorder="1" applyAlignment="1">
      <alignment horizontal="center" vertical="center"/>
    </xf>
    <xf numFmtId="0" fontId="0" fillId="0" borderId="73" xfId="0" applyFont="1" applyBorder="1" applyAlignment="1">
      <alignment horizontal="center" vertical="center"/>
    </xf>
    <xf numFmtId="0" fontId="19" fillId="0" borderId="148" xfId="0" applyFont="1" applyFill="1" applyBorder="1" applyAlignment="1">
      <alignment horizontal="center" vertical="center"/>
    </xf>
    <xf numFmtId="0" fontId="0" fillId="0" borderId="149" xfId="0" applyFont="1" applyBorder="1" applyAlignment="1">
      <alignment horizontal="center" vertical="center"/>
    </xf>
    <xf numFmtId="0" fontId="19"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50" xfId="0" applyFont="1" applyBorder="1" applyAlignment="1">
      <alignment horizontal="center" vertical="center"/>
    </xf>
    <xf numFmtId="0" fontId="19" fillId="0" borderId="152" xfId="0" applyFont="1" applyFill="1" applyBorder="1" applyAlignment="1">
      <alignment horizontal="center" vertical="center"/>
    </xf>
    <xf numFmtId="0" fontId="0" fillId="0" borderId="153" xfId="0" applyFont="1" applyBorder="1" applyAlignment="1">
      <alignment horizontal="center" vertical="center"/>
    </xf>
    <xf numFmtId="0" fontId="19"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81" xfId="0" applyFont="1" applyFill="1" applyBorder="1" applyAlignment="1">
      <alignment vertical="center" textRotation="255"/>
    </xf>
    <xf numFmtId="0" fontId="0" fillId="0" borderId="80" xfId="0" applyFont="1" applyFill="1" applyBorder="1" applyAlignment="1">
      <alignment vertical="center"/>
    </xf>
    <xf numFmtId="0" fontId="0" fillId="0" borderId="8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74</xdr:row>
      <xdr:rowOff>209550</xdr:rowOff>
    </xdr:from>
    <xdr:to>
      <xdr:col>37</xdr:col>
      <xdr:colOff>28575</xdr:colOff>
      <xdr:row>83</xdr:row>
      <xdr:rowOff>361950</xdr:rowOff>
    </xdr:to>
    <xdr:sp>
      <xdr:nvSpPr>
        <xdr:cNvPr id="1" name="正方形/長方形 1"/>
        <xdr:cNvSpPr>
          <a:spLocks/>
        </xdr:cNvSpPr>
      </xdr:nvSpPr>
      <xdr:spPr>
        <a:xfrm>
          <a:off x="3714750" y="33708975"/>
          <a:ext cx="37147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1,353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66675</xdr:colOff>
      <xdr:row>83</xdr:row>
      <xdr:rowOff>466725</xdr:rowOff>
    </xdr:from>
    <xdr:to>
      <xdr:col>36</xdr:col>
      <xdr:colOff>142875</xdr:colOff>
      <xdr:row>84</xdr:row>
      <xdr:rowOff>438150</xdr:rowOff>
    </xdr:to>
    <xdr:sp>
      <xdr:nvSpPr>
        <xdr:cNvPr id="2" name="大かっこ 11"/>
        <xdr:cNvSpPr>
          <a:spLocks/>
        </xdr:cNvSpPr>
      </xdr:nvSpPr>
      <xdr:spPr>
        <a:xfrm>
          <a:off x="3867150" y="3515677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耐震安全性審査の高度化や耐震裕度等に関する試験・調査</a:t>
          </a:r>
        </a:p>
      </xdr:txBody>
    </xdr:sp>
    <xdr:clientData/>
  </xdr:twoCellAnchor>
  <xdr:twoCellAnchor>
    <xdr:from>
      <xdr:col>9</xdr:col>
      <xdr:colOff>47625</xdr:colOff>
      <xdr:row>90</xdr:row>
      <xdr:rowOff>342900</xdr:rowOff>
    </xdr:from>
    <xdr:to>
      <xdr:col>16</xdr:col>
      <xdr:colOff>133350</xdr:colOff>
      <xdr:row>91</xdr:row>
      <xdr:rowOff>238125</xdr:rowOff>
    </xdr:to>
    <xdr:sp>
      <xdr:nvSpPr>
        <xdr:cNvPr id="3" name="Text Box 9"/>
        <xdr:cNvSpPr txBox="1">
          <a:spLocks noChangeArrowheads="1"/>
        </xdr:cNvSpPr>
      </xdr:nvSpPr>
      <xdr:spPr>
        <a:xfrm>
          <a:off x="1847850" y="39700200"/>
          <a:ext cx="1485900" cy="56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浸水防止設備の耐力試験　等</a:t>
          </a:r>
        </a:p>
      </xdr:txBody>
    </xdr:sp>
    <xdr:clientData/>
  </xdr:twoCellAnchor>
  <xdr:twoCellAnchor>
    <xdr:from>
      <xdr:col>8</xdr:col>
      <xdr:colOff>180975</xdr:colOff>
      <xdr:row>90</xdr:row>
      <xdr:rowOff>285750</xdr:rowOff>
    </xdr:from>
    <xdr:to>
      <xdr:col>16</xdr:col>
      <xdr:colOff>180975</xdr:colOff>
      <xdr:row>91</xdr:row>
      <xdr:rowOff>257175</xdr:rowOff>
    </xdr:to>
    <xdr:sp>
      <xdr:nvSpPr>
        <xdr:cNvPr id="4" name="大かっこ 23"/>
        <xdr:cNvSpPr>
          <a:spLocks/>
        </xdr:cNvSpPr>
      </xdr:nvSpPr>
      <xdr:spPr>
        <a:xfrm>
          <a:off x="1781175" y="396430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90</xdr:row>
      <xdr:rowOff>323850</xdr:rowOff>
    </xdr:from>
    <xdr:to>
      <xdr:col>31</xdr:col>
      <xdr:colOff>133350</xdr:colOff>
      <xdr:row>91</xdr:row>
      <xdr:rowOff>371475</xdr:rowOff>
    </xdr:to>
    <xdr:sp>
      <xdr:nvSpPr>
        <xdr:cNvPr id="5" name="Text Box 11"/>
        <xdr:cNvSpPr txBox="1">
          <a:spLocks noChangeArrowheads="1"/>
        </xdr:cNvSpPr>
      </xdr:nvSpPr>
      <xdr:spPr>
        <a:xfrm>
          <a:off x="4857750" y="39681150"/>
          <a:ext cx="1476375" cy="714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斜面安定性評価における転動挙動衝撃試験　等</a:t>
          </a:r>
        </a:p>
      </xdr:txBody>
    </xdr:sp>
    <xdr:clientData/>
  </xdr:twoCellAnchor>
  <xdr:twoCellAnchor>
    <xdr:from>
      <xdr:col>39</xdr:col>
      <xdr:colOff>38100</xdr:colOff>
      <xdr:row>90</xdr:row>
      <xdr:rowOff>323850</xdr:rowOff>
    </xdr:from>
    <xdr:to>
      <xdr:col>46</xdr:col>
      <xdr:colOff>171450</xdr:colOff>
      <xdr:row>91</xdr:row>
      <xdr:rowOff>238125</xdr:rowOff>
    </xdr:to>
    <xdr:sp>
      <xdr:nvSpPr>
        <xdr:cNvPr id="6" name="Text Box 12"/>
        <xdr:cNvSpPr txBox="1">
          <a:spLocks noChangeArrowheads="1"/>
        </xdr:cNvSpPr>
      </xdr:nvSpPr>
      <xdr:spPr>
        <a:xfrm>
          <a:off x="7839075" y="39681150"/>
          <a:ext cx="1533525" cy="581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津波対策設備の耐力試験　等</a:t>
          </a:r>
        </a:p>
      </xdr:txBody>
    </xdr:sp>
    <xdr:clientData/>
  </xdr:twoCellAnchor>
  <xdr:twoCellAnchor>
    <xdr:from>
      <xdr:col>8</xdr:col>
      <xdr:colOff>180975</xdr:colOff>
      <xdr:row>89</xdr:row>
      <xdr:rowOff>47625</xdr:rowOff>
    </xdr:from>
    <xdr:to>
      <xdr:col>17</xdr:col>
      <xdr:colOff>0</xdr:colOff>
      <xdr:row>90</xdr:row>
      <xdr:rowOff>104775</xdr:rowOff>
    </xdr:to>
    <xdr:sp>
      <xdr:nvSpPr>
        <xdr:cNvPr id="7" name="Text Box 20"/>
        <xdr:cNvSpPr txBox="1">
          <a:spLocks noChangeArrowheads="1"/>
        </xdr:cNvSpPr>
      </xdr:nvSpPr>
      <xdr:spPr>
        <a:xfrm>
          <a:off x="1781175" y="38738175"/>
          <a:ext cx="1619250" cy="723900"/>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180975</xdr:colOff>
      <xdr:row>89</xdr:row>
      <xdr:rowOff>47625</xdr:rowOff>
    </xdr:from>
    <xdr:to>
      <xdr:col>32</xdr:col>
      <xdr:colOff>0</xdr:colOff>
      <xdr:row>90</xdr:row>
      <xdr:rowOff>104775</xdr:rowOff>
    </xdr:to>
    <xdr:sp>
      <xdr:nvSpPr>
        <xdr:cNvPr id="8" name="Text Box 22"/>
        <xdr:cNvSpPr txBox="1">
          <a:spLocks noChangeArrowheads="1"/>
        </xdr:cNvSpPr>
      </xdr:nvSpPr>
      <xdr:spPr>
        <a:xfrm>
          <a:off x="4781550" y="387381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公益財団法人等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171450</xdr:colOff>
      <xdr:row>89</xdr:row>
      <xdr:rowOff>47625</xdr:rowOff>
    </xdr:from>
    <xdr:to>
      <xdr:col>46</xdr:col>
      <xdr:colOff>190500</xdr:colOff>
      <xdr:row>90</xdr:row>
      <xdr:rowOff>104775</xdr:rowOff>
    </xdr:to>
    <xdr:sp>
      <xdr:nvSpPr>
        <xdr:cNvPr id="9" name="Text Box 23"/>
        <xdr:cNvSpPr txBox="1">
          <a:spLocks noChangeArrowheads="1"/>
        </xdr:cNvSpPr>
      </xdr:nvSpPr>
      <xdr:spPr>
        <a:xfrm>
          <a:off x="7772400" y="387381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88</xdr:row>
      <xdr:rowOff>466725</xdr:rowOff>
    </xdr:from>
    <xdr:to>
      <xdr:col>17</xdr:col>
      <xdr:colOff>19050</xdr:colOff>
      <xdr:row>89</xdr:row>
      <xdr:rowOff>9525</xdr:rowOff>
    </xdr:to>
    <xdr:sp>
      <xdr:nvSpPr>
        <xdr:cNvPr id="10" name="Text Box 32"/>
        <xdr:cNvSpPr txBox="1">
          <a:spLocks noChangeArrowheads="1"/>
        </xdr:cNvSpPr>
      </xdr:nvSpPr>
      <xdr:spPr>
        <a:xfrm>
          <a:off x="1752600" y="38490525"/>
          <a:ext cx="16668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152400</xdr:colOff>
      <xdr:row>88</xdr:row>
      <xdr:rowOff>466725</xdr:rowOff>
    </xdr:from>
    <xdr:to>
      <xdr:col>32</xdr:col>
      <xdr:colOff>19050</xdr:colOff>
      <xdr:row>89</xdr:row>
      <xdr:rowOff>9525</xdr:rowOff>
    </xdr:to>
    <xdr:sp>
      <xdr:nvSpPr>
        <xdr:cNvPr id="11" name="Text Box 34"/>
        <xdr:cNvSpPr txBox="1">
          <a:spLocks noChangeArrowheads="1"/>
        </xdr:cNvSpPr>
      </xdr:nvSpPr>
      <xdr:spPr>
        <a:xfrm>
          <a:off x="4752975" y="38490525"/>
          <a:ext cx="16668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142875</xdr:colOff>
      <xdr:row>88</xdr:row>
      <xdr:rowOff>466725</xdr:rowOff>
    </xdr:from>
    <xdr:to>
      <xdr:col>47</xdr:col>
      <xdr:colOff>9525</xdr:colOff>
      <xdr:row>89</xdr:row>
      <xdr:rowOff>9525</xdr:rowOff>
    </xdr:to>
    <xdr:sp>
      <xdr:nvSpPr>
        <xdr:cNvPr id="12" name="Text Box 35"/>
        <xdr:cNvSpPr txBox="1">
          <a:spLocks noChangeArrowheads="1"/>
        </xdr:cNvSpPr>
      </xdr:nvSpPr>
      <xdr:spPr>
        <a:xfrm>
          <a:off x="7743825" y="38490525"/>
          <a:ext cx="16668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90</xdr:row>
      <xdr:rowOff>285750</xdr:rowOff>
    </xdr:from>
    <xdr:to>
      <xdr:col>31</xdr:col>
      <xdr:colOff>190500</xdr:colOff>
      <xdr:row>91</xdr:row>
      <xdr:rowOff>257175</xdr:rowOff>
    </xdr:to>
    <xdr:sp>
      <xdr:nvSpPr>
        <xdr:cNvPr id="13" name="大かっこ 23"/>
        <xdr:cNvSpPr>
          <a:spLocks/>
        </xdr:cNvSpPr>
      </xdr:nvSpPr>
      <xdr:spPr>
        <a:xfrm>
          <a:off x="4791075" y="396430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90</xdr:row>
      <xdr:rowOff>285750</xdr:rowOff>
    </xdr:from>
    <xdr:to>
      <xdr:col>47</xdr:col>
      <xdr:colOff>0</xdr:colOff>
      <xdr:row>91</xdr:row>
      <xdr:rowOff>257175</xdr:rowOff>
    </xdr:to>
    <xdr:sp>
      <xdr:nvSpPr>
        <xdr:cNvPr id="14" name="大かっこ 23"/>
        <xdr:cNvSpPr>
          <a:spLocks/>
        </xdr:cNvSpPr>
      </xdr:nvSpPr>
      <xdr:spPr>
        <a:xfrm>
          <a:off x="7800975" y="396430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87</xdr:row>
      <xdr:rowOff>352425</xdr:rowOff>
    </xdr:from>
    <xdr:to>
      <xdr:col>43</xdr:col>
      <xdr:colOff>0</xdr:colOff>
      <xdr:row>88</xdr:row>
      <xdr:rowOff>390525</xdr:rowOff>
    </xdr:to>
    <xdr:sp>
      <xdr:nvSpPr>
        <xdr:cNvPr id="15" name="フリーフォーム 346"/>
        <xdr:cNvSpPr>
          <a:spLocks/>
        </xdr:cNvSpPr>
      </xdr:nvSpPr>
      <xdr:spPr>
        <a:xfrm>
          <a:off x="2590800" y="37709475"/>
          <a:ext cx="6010275" cy="704850"/>
        </a:xfrm>
        <a:custGeom>
          <a:pathLst>
            <a:path h="712305" w="6038021">
              <a:moveTo>
                <a:pt x="0" y="712305"/>
              </a:moveTo>
              <a:lnTo>
                <a:pt x="0" y="0"/>
              </a:lnTo>
              <a:lnTo>
                <a:pt x="6038021" y="0"/>
              </a:lnTo>
              <a:lnTo>
                <a:pt x="6038021" y="670892"/>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87</xdr:row>
      <xdr:rowOff>342900</xdr:rowOff>
    </xdr:from>
    <xdr:to>
      <xdr:col>27</xdr:col>
      <xdr:colOff>190500</xdr:colOff>
      <xdr:row>88</xdr:row>
      <xdr:rowOff>371475</xdr:rowOff>
    </xdr:to>
    <xdr:sp>
      <xdr:nvSpPr>
        <xdr:cNvPr id="16" name="直線コネクタ 348"/>
        <xdr:cNvSpPr>
          <a:spLocks/>
        </xdr:cNvSpPr>
      </xdr:nvSpPr>
      <xdr:spPr>
        <a:xfrm>
          <a:off x="5591175" y="37699950"/>
          <a:ext cx="0" cy="6953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84</xdr:row>
      <xdr:rowOff>447675</xdr:rowOff>
    </xdr:from>
    <xdr:to>
      <xdr:col>27</xdr:col>
      <xdr:colOff>190500</xdr:colOff>
      <xdr:row>87</xdr:row>
      <xdr:rowOff>352425</xdr:rowOff>
    </xdr:to>
    <xdr:sp>
      <xdr:nvSpPr>
        <xdr:cNvPr id="17" name="直線コネクタ 8"/>
        <xdr:cNvSpPr>
          <a:spLocks/>
        </xdr:cNvSpPr>
      </xdr:nvSpPr>
      <xdr:spPr>
        <a:xfrm>
          <a:off x="5591175" y="35804475"/>
          <a:ext cx="0" cy="1905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86</xdr:row>
      <xdr:rowOff>219075</xdr:rowOff>
    </xdr:from>
    <xdr:to>
      <xdr:col>47</xdr:col>
      <xdr:colOff>142875</xdr:colOff>
      <xdr:row>86</xdr:row>
      <xdr:rowOff>628650</xdr:rowOff>
    </xdr:to>
    <xdr:sp>
      <xdr:nvSpPr>
        <xdr:cNvPr id="18" name="Text Box 12"/>
        <xdr:cNvSpPr txBox="1">
          <a:spLocks noChangeArrowheads="1"/>
        </xdr:cNvSpPr>
      </xdr:nvSpPr>
      <xdr:spPr>
        <a:xfrm>
          <a:off x="8010525" y="36909375"/>
          <a:ext cx="153352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旅費、賃借料、諸費等</a:t>
          </a:r>
        </a:p>
      </xdr:txBody>
    </xdr:sp>
    <xdr:clientData/>
  </xdr:twoCellAnchor>
  <xdr:twoCellAnchor>
    <xdr:from>
      <xdr:col>39</xdr:col>
      <xdr:colOff>152400</xdr:colOff>
      <xdr:row>84</xdr:row>
      <xdr:rowOff>600075</xdr:rowOff>
    </xdr:from>
    <xdr:to>
      <xdr:col>47</xdr:col>
      <xdr:colOff>171450</xdr:colOff>
      <xdr:row>85</xdr:row>
      <xdr:rowOff>657225</xdr:rowOff>
    </xdr:to>
    <xdr:sp>
      <xdr:nvSpPr>
        <xdr:cNvPr id="19" name="Text Box 23"/>
        <xdr:cNvSpPr txBox="1">
          <a:spLocks noChangeArrowheads="1"/>
        </xdr:cNvSpPr>
      </xdr:nvSpPr>
      <xdr:spPr>
        <a:xfrm>
          <a:off x="7953375" y="359568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133350</xdr:colOff>
      <xdr:row>86</xdr:row>
      <xdr:rowOff>171450</xdr:rowOff>
    </xdr:from>
    <xdr:to>
      <xdr:col>47</xdr:col>
      <xdr:colOff>133350</xdr:colOff>
      <xdr:row>87</xdr:row>
      <xdr:rowOff>142875</xdr:rowOff>
    </xdr:to>
    <xdr:sp>
      <xdr:nvSpPr>
        <xdr:cNvPr id="20" name="大かっこ 23"/>
        <xdr:cNvSpPr>
          <a:spLocks/>
        </xdr:cNvSpPr>
      </xdr:nvSpPr>
      <xdr:spPr>
        <a:xfrm>
          <a:off x="7934325" y="368617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85</xdr:row>
      <xdr:rowOff>295275</xdr:rowOff>
    </xdr:from>
    <xdr:to>
      <xdr:col>39</xdr:col>
      <xdr:colOff>161925</xdr:colOff>
      <xdr:row>85</xdr:row>
      <xdr:rowOff>295275</xdr:rowOff>
    </xdr:to>
    <xdr:sp>
      <xdr:nvSpPr>
        <xdr:cNvPr id="21" name="直線コネクタ 55"/>
        <xdr:cNvSpPr>
          <a:spLocks/>
        </xdr:cNvSpPr>
      </xdr:nvSpPr>
      <xdr:spPr>
        <a:xfrm>
          <a:off x="5591175" y="36318825"/>
          <a:ext cx="2371725"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94</xdr:row>
      <xdr:rowOff>428625</xdr:rowOff>
    </xdr:from>
    <xdr:to>
      <xdr:col>31</xdr:col>
      <xdr:colOff>133350</xdr:colOff>
      <xdr:row>95</xdr:row>
      <xdr:rowOff>495300</xdr:rowOff>
    </xdr:to>
    <xdr:sp>
      <xdr:nvSpPr>
        <xdr:cNvPr id="22" name="Text Box 11"/>
        <xdr:cNvSpPr txBox="1">
          <a:spLocks noChangeArrowheads="1"/>
        </xdr:cNvSpPr>
      </xdr:nvSpPr>
      <xdr:spPr>
        <a:xfrm>
          <a:off x="4857750" y="42319575"/>
          <a:ext cx="1476375" cy="7334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斜面安定性評価における転動挙動衝撃試験　等</a:t>
          </a:r>
        </a:p>
      </xdr:txBody>
    </xdr:sp>
    <xdr:clientData/>
  </xdr:twoCellAnchor>
  <xdr:twoCellAnchor>
    <xdr:from>
      <xdr:col>39</xdr:col>
      <xdr:colOff>19050</xdr:colOff>
      <xdr:row>94</xdr:row>
      <xdr:rowOff>447675</xdr:rowOff>
    </xdr:from>
    <xdr:to>
      <xdr:col>46</xdr:col>
      <xdr:colOff>152400</xdr:colOff>
      <xdr:row>95</xdr:row>
      <xdr:rowOff>342900</xdr:rowOff>
    </xdr:to>
    <xdr:sp>
      <xdr:nvSpPr>
        <xdr:cNvPr id="23" name="Text Box 12"/>
        <xdr:cNvSpPr txBox="1">
          <a:spLocks noChangeArrowheads="1"/>
        </xdr:cNvSpPr>
      </xdr:nvSpPr>
      <xdr:spPr>
        <a:xfrm>
          <a:off x="7820025" y="42338625"/>
          <a:ext cx="1533525" cy="56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耐震安全に関する共同研究　等</a:t>
          </a:r>
        </a:p>
      </xdr:txBody>
    </xdr:sp>
    <xdr:clientData/>
  </xdr:twoCellAnchor>
  <xdr:twoCellAnchor>
    <xdr:from>
      <xdr:col>23</xdr:col>
      <xdr:colOff>180975</xdr:colOff>
      <xdr:row>93</xdr:row>
      <xdr:rowOff>142875</xdr:rowOff>
    </xdr:from>
    <xdr:to>
      <xdr:col>32</xdr:col>
      <xdr:colOff>0</xdr:colOff>
      <xdr:row>94</xdr:row>
      <xdr:rowOff>200025</xdr:rowOff>
    </xdr:to>
    <xdr:sp>
      <xdr:nvSpPr>
        <xdr:cNvPr id="24" name="Text Box 22"/>
        <xdr:cNvSpPr txBox="1">
          <a:spLocks noChangeArrowheads="1"/>
        </xdr:cNvSpPr>
      </xdr:nvSpPr>
      <xdr:spPr>
        <a:xfrm>
          <a:off x="4781550" y="413670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171450</xdr:colOff>
      <xdr:row>93</xdr:row>
      <xdr:rowOff>142875</xdr:rowOff>
    </xdr:from>
    <xdr:to>
      <xdr:col>46</xdr:col>
      <xdr:colOff>190500</xdr:colOff>
      <xdr:row>94</xdr:row>
      <xdr:rowOff>200025</xdr:rowOff>
    </xdr:to>
    <xdr:sp>
      <xdr:nvSpPr>
        <xdr:cNvPr id="25" name="Text Box 23"/>
        <xdr:cNvSpPr txBox="1">
          <a:spLocks noChangeArrowheads="1"/>
        </xdr:cNvSpPr>
      </xdr:nvSpPr>
      <xdr:spPr>
        <a:xfrm>
          <a:off x="7772400" y="413670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152400</xdr:colOff>
      <xdr:row>92</xdr:row>
      <xdr:rowOff>419100</xdr:rowOff>
    </xdr:from>
    <xdr:to>
      <xdr:col>32</xdr:col>
      <xdr:colOff>19050</xdr:colOff>
      <xdr:row>93</xdr:row>
      <xdr:rowOff>104775</xdr:rowOff>
    </xdr:to>
    <xdr:sp>
      <xdr:nvSpPr>
        <xdr:cNvPr id="26" name="Text Box 34"/>
        <xdr:cNvSpPr txBox="1">
          <a:spLocks noChangeArrowheads="1"/>
        </xdr:cNvSpPr>
      </xdr:nvSpPr>
      <xdr:spPr>
        <a:xfrm>
          <a:off x="4752975" y="41109900"/>
          <a:ext cx="1666875" cy="2190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142875</xdr:colOff>
      <xdr:row>92</xdr:row>
      <xdr:rowOff>419100</xdr:rowOff>
    </xdr:from>
    <xdr:to>
      <xdr:col>47</xdr:col>
      <xdr:colOff>9525</xdr:colOff>
      <xdr:row>93</xdr:row>
      <xdr:rowOff>104775</xdr:rowOff>
    </xdr:to>
    <xdr:sp>
      <xdr:nvSpPr>
        <xdr:cNvPr id="27" name="Text Box 35"/>
        <xdr:cNvSpPr txBox="1">
          <a:spLocks noChangeArrowheads="1"/>
        </xdr:cNvSpPr>
      </xdr:nvSpPr>
      <xdr:spPr>
        <a:xfrm>
          <a:off x="7743825" y="41109900"/>
          <a:ext cx="1666875" cy="2190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94</xdr:row>
      <xdr:rowOff>381000</xdr:rowOff>
    </xdr:from>
    <xdr:to>
      <xdr:col>31</xdr:col>
      <xdr:colOff>190500</xdr:colOff>
      <xdr:row>95</xdr:row>
      <xdr:rowOff>352425</xdr:rowOff>
    </xdr:to>
    <xdr:sp>
      <xdr:nvSpPr>
        <xdr:cNvPr id="28" name="大かっこ 23"/>
        <xdr:cNvSpPr>
          <a:spLocks/>
        </xdr:cNvSpPr>
      </xdr:nvSpPr>
      <xdr:spPr>
        <a:xfrm>
          <a:off x="4791075" y="422719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94</xdr:row>
      <xdr:rowOff>381000</xdr:rowOff>
    </xdr:from>
    <xdr:to>
      <xdr:col>46</xdr:col>
      <xdr:colOff>180975</xdr:colOff>
      <xdr:row>95</xdr:row>
      <xdr:rowOff>352425</xdr:rowOff>
    </xdr:to>
    <xdr:sp>
      <xdr:nvSpPr>
        <xdr:cNvPr id="29" name="大かっこ 23"/>
        <xdr:cNvSpPr>
          <a:spLocks/>
        </xdr:cNvSpPr>
      </xdr:nvSpPr>
      <xdr:spPr>
        <a:xfrm>
          <a:off x="7781925" y="422719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91</xdr:row>
      <xdr:rowOff>304800</xdr:rowOff>
    </xdr:from>
    <xdr:to>
      <xdr:col>27</xdr:col>
      <xdr:colOff>190500</xdr:colOff>
      <xdr:row>92</xdr:row>
      <xdr:rowOff>333375</xdr:rowOff>
    </xdr:to>
    <xdr:sp>
      <xdr:nvSpPr>
        <xdr:cNvPr id="30" name="直線コネクタ 40"/>
        <xdr:cNvSpPr>
          <a:spLocks/>
        </xdr:cNvSpPr>
      </xdr:nvSpPr>
      <xdr:spPr>
        <a:xfrm>
          <a:off x="5591175" y="40328850"/>
          <a:ext cx="0" cy="6953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91</xdr:row>
      <xdr:rowOff>304800</xdr:rowOff>
    </xdr:from>
    <xdr:to>
      <xdr:col>43</xdr:col>
      <xdr:colOff>0</xdr:colOff>
      <xdr:row>92</xdr:row>
      <xdr:rowOff>333375</xdr:rowOff>
    </xdr:to>
    <xdr:sp>
      <xdr:nvSpPr>
        <xdr:cNvPr id="31" name="直線コネクタ 41"/>
        <xdr:cNvSpPr>
          <a:spLocks/>
        </xdr:cNvSpPr>
      </xdr:nvSpPr>
      <xdr:spPr>
        <a:xfrm>
          <a:off x="8601075" y="40328850"/>
          <a:ext cx="0" cy="6953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66"/>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 min="58" max="58" width="9.00390625" style="20" customWidth="1"/>
  </cols>
  <sheetData>
    <row r="1" spans="42:64" ht="23.25" customHeight="1">
      <c r="AP1" s="297"/>
      <c r="AQ1" s="297"/>
      <c r="AR1" s="297"/>
      <c r="AS1" s="297"/>
      <c r="AT1" s="297"/>
      <c r="AU1" s="297"/>
      <c r="AV1" s="297"/>
      <c r="AW1" s="8"/>
      <c r="BG1" s="20"/>
      <c r="BH1" s="20"/>
      <c r="BI1" s="20"/>
      <c r="BJ1" s="20"/>
      <c r="BK1" s="20"/>
      <c r="BL1" s="20"/>
    </row>
    <row r="2" spans="36:64" ht="21.75" customHeight="1" thickBot="1">
      <c r="AJ2" s="298" t="s">
        <v>0</v>
      </c>
      <c r="AK2" s="298"/>
      <c r="AL2" s="298"/>
      <c r="AM2" s="298"/>
      <c r="AN2" s="298"/>
      <c r="AO2" s="298"/>
      <c r="AP2" s="298"/>
      <c r="AQ2" s="571" t="s">
        <v>252</v>
      </c>
      <c r="AR2" s="299"/>
      <c r="AS2" s="299"/>
      <c r="AT2" s="299"/>
      <c r="AU2" s="299"/>
      <c r="AV2" s="299"/>
      <c r="AW2" s="299"/>
      <c r="AX2" s="299"/>
      <c r="BG2" s="20"/>
      <c r="BH2" s="20"/>
      <c r="BI2" s="20"/>
      <c r="BJ2" s="20"/>
      <c r="BK2" s="20"/>
      <c r="BL2" s="20"/>
    </row>
    <row r="3" spans="1:64" ht="21" customHeight="1" thickBot="1">
      <c r="A3" s="539" t="s">
        <v>51</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161</v>
      </c>
      <c r="AP3" s="542"/>
      <c r="AQ3" s="542"/>
      <c r="AR3" s="542"/>
      <c r="AS3" s="542"/>
      <c r="AT3" s="542"/>
      <c r="AU3" s="542"/>
      <c r="AV3" s="542"/>
      <c r="AW3" s="542"/>
      <c r="AX3" s="543"/>
      <c r="BG3" s="20"/>
      <c r="BH3" s="20"/>
      <c r="BI3" s="20"/>
      <c r="BJ3" s="20"/>
      <c r="BK3" s="20"/>
      <c r="BL3" s="20"/>
    </row>
    <row r="4" spans="1:64" ht="30" customHeight="1">
      <c r="A4" s="329" t="s">
        <v>30</v>
      </c>
      <c r="B4" s="330"/>
      <c r="C4" s="330"/>
      <c r="D4" s="330"/>
      <c r="E4" s="330"/>
      <c r="F4" s="330"/>
      <c r="G4" s="303" t="s">
        <v>162</v>
      </c>
      <c r="H4" s="304"/>
      <c r="I4" s="304"/>
      <c r="J4" s="304"/>
      <c r="K4" s="304"/>
      <c r="L4" s="304"/>
      <c r="M4" s="304"/>
      <c r="N4" s="304"/>
      <c r="O4" s="304"/>
      <c r="P4" s="304"/>
      <c r="Q4" s="304"/>
      <c r="R4" s="304"/>
      <c r="S4" s="304"/>
      <c r="T4" s="304"/>
      <c r="U4" s="304"/>
      <c r="V4" s="304"/>
      <c r="W4" s="304"/>
      <c r="X4" s="304"/>
      <c r="Y4" s="305" t="s">
        <v>163</v>
      </c>
      <c r="Z4" s="306"/>
      <c r="AA4" s="306"/>
      <c r="AB4" s="306"/>
      <c r="AC4" s="306"/>
      <c r="AD4" s="307"/>
      <c r="AE4" s="308" t="s">
        <v>164</v>
      </c>
      <c r="AF4" s="309"/>
      <c r="AG4" s="309"/>
      <c r="AH4" s="309"/>
      <c r="AI4" s="309"/>
      <c r="AJ4" s="309"/>
      <c r="AK4" s="309"/>
      <c r="AL4" s="309"/>
      <c r="AM4" s="309"/>
      <c r="AN4" s="309"/>
      <c r="AO4" s="309"/>
      <c r="AP4" s="310"/>
      <c r="AQ4" s="311" t="s">
        <v>1</v>
      </c>
      <c r="AR4" s="312"/>
      <c r="AS4" s="312"/>
      <c r="AT4" s="312"/>
      <c r="AU4" s="312"/>
      <c r="AV4" s="312"/>
      <c r="AW4" s="312"/>
      <c r="AX4" s="313"/>
      <c r="BG4" s="20"/>
      <c r="BH4" s="20"/>
      <c r="BI4" s="20"/>
      <c r="BJ4" s="20"/>
      <c r="BK4" s="20"/>
      <c r="BL4" s="20"/>
    </row>
    <row r="5" spans="1:64" ht="30" customHeight="1">
      <c r="A5" s="314" t="s">
        <v>31</v>
      </c>
      <c r="B5" s="315"/>
      <c r="C5" s="315"/>
      <c r="D5" s="315"/>
      <c r="E5" s="315"/>
      <c r="F5" s="316"/>
      <c r="G5" s="317" t="s">
        <v>151</v>
      </c>
      <c r="H5" s="318"/>
      <c r="I5" s="318"/>
      <c r="J5" s="318"/>
      <c r="K5" s="318"/>
      <c r="L5" s="318"/>
      <c r="M5" s="318"/>
      <c r="N5" s="318"/>
      <c r="O5" s="318"/>
      <c r="P5" s="318"/>
      <c r="Q5" s="318"/>
      <c r="R5" s="318"/>
      <c r="S5" s="318"/>
      <c r="T5" s="318"/>
      <c r="U5" s="318"/>
      <c r="V5" s="319"/>
      <c r="W5" s="319"/>
      <c r="X5" s="319"/>
      <c r="Y5" s="320" t="s">
        <v>2</v>
      </c>
      <c r="Z5" s="321"/>
      <c r="AA5" s="321"/>
      <c r="AB5" s="321"/>
      <c r="AC5" s="321"/>
      <c r="AD5" s="322"/>
      <c r="AE5" s="323" t="s">
        <v>222</v>
      </c>
      <c r="AF5" s="324"/>
      <c r="AG5" s="324"/>
      <c r="AH5" s="324"/>
      <c r="AI5" s="324"/>
      <c r="AJ5" s="324"/>
      <c r="AK5" s="324"/>
      <c r="AL5" s="324"/>
      <c r="AM5" s="324"/>
      <c r="AN5" s="324"/>
      <c r="AO5" s="324"/>
      <c r="AP5" s="325"/>
      <c r="AQ5" s="326" t="s">
        <v>77</v>
      </c>
      <c r="AR5" s="327"/>
      <c r="AS5" s="327"/>
      <c r="AT5" s="327"/>
      <c r="AU5" s="327"/>
      <c r="AV5" s="327"/>
      <c r="AW5" s="327"/>
      <c r="AX5" s="328"/>
      <c r="BG5" s="20"/>
      <c r="BH5" s="20"/>
      <c r="BI5" s="20"/>
      <c r="BJ5" s="20"/>
      <c r="BK5" s="20"/>
      <c r="BL5" s="20"/>
    </row>
    <row r="6" spans="1:64" ht="30" customHeight="1">
      <c r="A6" s="331" t="s">
        <v>3</v>
      </c>
      <c r="B6" s="332"/>
      <c r="C6" s="332"/>
      <c r="D6" s="332"/>
      <c r="E6" s="332"/>
      <c r="F6" s="332"/>
      <c r="G6" s="333" t="s">
        <v>76</v>
      </c>
      <c r="H6" s="319"/>
      <c r="I6" s="319"/>
      <c r="J6" s="319"/>
      <c r="K6" s="319"/>
      <c r="L6" s="319"/>
      <c r="M6" s="319"/>
      <c r="N6" s="319"/>
      <c r="O6" s="319"/>
      <c r="P6" s="319"/>
      <c r="Q6" s="319"/>
      <c r="R6" s="319"/>
      <c r="S6" s="319"/>
      <c r="T6" s="319"/>
      <c r="U6" s="319"/>
      <c r="V6" s="319"/>
      <c r="W6" s="319"/>
      <c r="X6" s="319"/>
      <c r="Y6" s="334" t="s">
        <v>50</v>
      </c>
      <c r="Z6" s="335"/>
      <c r="AA6" s="335"/>
      <c r="AB6" s="335"/>
      <c r="AC6" s="335"/>
      <c r="AD6" s="336"/>
      <c r="AE6" s="337" t="s">
        <v>165</v>
      </c>
      <c r="AF6" s="338"/>
      <c r="AG6" s="338"/>
      <c r="AH6" s="338"/>
      <c r="AI6" s="338"/>
      <c r="AJ6" s="338"/>
      <c r="AK6" s="338"/>
      <c r="AL6" s="338"/>
      <c r="AM6" s="338"/>
      <c r="AN6" s="338"/>
      <c r="AO6" s="338"/>
      <c r="AP6" s="338"/>
      <c r="AQ6" s="338"/>
      <c r="AR6" s="338"/>
      <c r="AS6" s="338"/>
      <c r="AT6" s="338"/>
      <c r="AU6" s="338"/>
      <c r="AV6" s="338"/>
      <c r="AW6" s="338"/>
      <c r="AX6" s="339"/>
      <c r="BG6" s="20"/>
      <c r="BH6" s="20"/>
      <c r="BI6" s="20"/>
      <c r="BJ6" s="20"/>
      <c r="BK6" s="20"/>
      <c r="BL6" s="20"/>
    </row>
    <row r="7" spans="1:64" ht="39.75" customHeight="1">
      <c r="A7" s="340" t="s">
        <v>25</v>
      </c>
      <c r="B7" s="341"/>
      <c r="C7" s="341"/>
      <c r="D7" s="341"/>
      <c r="E7" s="341"/>
      <c r="F7" s="341"/>
      <c r="G7" s="342" t="s">
        <v>152</v>
      </c>
      <c r="H7" s="343"/>
      <c r="I7" s="343"/>
      <c r="J7" s="343"/>
      <c r="K7" s="343"/>
      <c r="L7" s="343"/>
      <c r="M7" s="343"/>
      <c r="N7" s="343"/>
      <c r="O7" s="343"/>
      <c r="P7" s="343"/>
      <c r="Q7" s="343"/>
      <c r="R7" s="343"/>
      <c r="S7" s="343"/>
      <c r="T7" s="343"/>
      <c r="U7" s="343"/>
      <c r="V7" s="344"/>
      <c r="W7" s="344"/>
      <c r="X7" s="345"/>
      <c r="Y7" s="346" t="s">
        <v>166</v>
      </c>
      <c r="Z7" s="319"/>
      <c r="AA7" s="319"/>
      <c r="AB7" s="319"/>
      <c r="AC7" s="319"/>
      <c r="AD7" s="347"/>
      <c r="AE7" s="348" t="s">
        <v>248</v>
      </c>
      <c r="AF7" s="349"/>
      <c r="AG7" s="349"/>
      <c r="AH7" s="349"/>
      <c r="AI7" s="349"/>
      <c r="AJ7" s="349"/>
      <c r="AK7" s="349"/>
      <c r="AL7" s="349"/>
      <c r="AM7" s="349"/>
      <c r="AN7" s="349"/>
      <c r="AO7" s="349"/>
      <c r="AP7" s="349"/>
      <c r="AQ7" s="349"/>
      <c r="AR7" s="349"/>
      <c r="AS7" s="349"/>
      <c r="AT7" s="349"/>
      <c r="AU7" s="349"/>
      <c r="AV7" s="349"/>
      <c r="AW7" s="349"/>
      <c r="AX7" s="350"/>
      <c r="BG7" s="20"/>
      <c r="BH7" s="20"/>
      <c r="BI7" s="20"/>
      <c r="BJ7" s="20"/>
      <c r="BK7" s="20"/>
      <c r="BL7" s="20"/>
    </row>
    <row r="8" spans="1:64" ht="103.5" customHeight="1">
      <c r="A8" s="351" t="s">
        <v>26</v>
      </c>
      <c r="B8" s="352"/>
      <c r="C8" s="352"/>
      <c r="D8" s="352"/>
      <c r="E8" s="352"/>
      <c r="F8" s="352"/>
      <c r="G8" s="353" t="s">
        <v>214</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c r="BG8" s="20"/>
      <c r="BH8" s="20"/>
      <c r="BI8" s="20"/>
      <c r="BJ8" s="20"/>
      <c r="BK8" s="20"/>
      <c r="BL8" s="20"/>
    </row>
    <row r="9" spans="1:64" ht="137.25" customHeight="1">
      <c r="A9" s="351" t="s">
        <v>34</v>
      </c>
      <c r="B9" s="352"/>
      <c r="C9" s="352"/>
      <c r="D9" s="352"/>
      <c r="E9" s="352"/>
      <c r="F9" s="352"/>
      <c r="G9" s="353" t="s">
        <v>221</v>
      </c>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5"/>
      <c r="BG9" s="20"/>
      <c r="BH9" s="20"/>
      <c r="BI9" s="20"/>
      <c r="BJ9" s="20"/>
      <c r="BK9" s="20"/>
      <c r="BL9" s="20"/>
    </row>
    <row r="10" spans="1:64" ht="29.25" customHeight="1">
      <c r="A10" s="351" t="s">
        <v>4</v>
      </c>
      <c r="B10" s="352"/>
      <c r="C10" s="352"/>
      <c r="D10" s="352"/>
      <c r="E10" s="352"/>
      <c r="F10" s="356"/>
      <c r="G10" s="353" t="s">
        <v>153</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5"/>
      <c r="BG10" s="20"/>
      <c r="BH10" s="20"/>
      <c r="BI10" s="20"/>
      <c r="BJ10" s="20"/>
      <c r="BK10" s="20"/>
      <c r="BL10" s="20"/>
    </row>
    <row r="11" spans="1:64" ht="21" customHeight="1">
      <c r="A11" s="357" t="s">
        <v>27</v>
      </c>
      <c r="B11" s="358"/>
      <c r="C11" s="358"/>
      <c r="D11" s="358"/>
      <c r="E11" s="358"/>
      <c r="F11" s="359"/>
      <c r="G11" s="363"/>
      <c r="H11" s="364"/>
      <c r="I11" s="364"/>
      <c r="J11" s="364"/>
      <c r="K11" s="364"/>
      <c r="L11" s="364"/>
      <c r="M11" s="364"/>
      <c r="N11" s="364"/>
      <c r="O11" s="364"/>
      <c r="P11" s="66" t="s">
        <v>52</v>
      </c>
      <c r="Q11" s="135"/>
      <c r="R11" s="135"/>
      <c r="S11" s="135"/>
      <c r="T11" s="135"/>
      <c r="U11" s="135"/>
      <c r="V11" s="136"/>
      <c r="W11" s="66" t="s">
        <v>53</v>
      </c>
      <c r="X11" s="135"/>
      <c r="Y11" s="135"/>
      <c r="Z11" s="135"/>
      <c r="AA11" s="135"/>
      <c r="AB11" s="135"/>
      <c r="AC11" s="136"/>
      <c r="AD11" s="66" t="s">
        <v>54</v>
      </c>
      <c r="AE11" s="135"/>
      <c r="AF11" s="135"/>
      <c r="AG11" s="135"/>
      <c r="AH11" s="135"/>
      <c r="AI11" s="135"/>
      <c r="AJ11" s="136"/>
      <c r="AK11" s="66" t="s">
        <v>55</v>
      </c>
      <c r="AL11" s="135"/>
      <c r="AM11" s="135"/>
      <c r="AN11" s="135"/>
      <c r="AO11" s="135"/>
      <c r="AP11" s="135"/>
      <c r="AQ11" s="136"/>
      <c r="AR11" s="66" t="s">
        <v>56</v>
      </c>
      <c r="AS11" s="135"/>
      <c r="AT11" s="135"/>
      <c r="AU11" s="135"/>
      <c r="AV11" s="135"/>
      <c r="AW11" s="135"/>
      <c r="AX11" s="374"/>
      <c r="BG11" s="20"/>
      <c r="BH11" s="20"/>
      <c r="BI11" s="20"/>
      <c r="BJ11" s="20"/>
      <c r="BK11" s="20"/>
      <c r="BL11" s="20"/>
    </row>
    <row r="12" spans="1:64" ht="21" customHeight="1">
      <c r="A12" s="205"/>
      <c r="B12" s="206"/>
      <c r="C12" s="206"/>
      <c r="D12" s="206"/>
      <c r="E12" s="206"/>
      <c r="F12" s="207"/>
      <c r="G12" s="375" t="s">
        <v>5</v>
      </c>
      <c r="H12" s="376"/>
      <c r="I12" s="381" t="s">
        <v>6</v>
      </c>
      <c r="J12" s="382"/>
      <c r="K12" s="382"/>
      <c r="L12" s="382"/>
      <c r="M12" s="382"/>
      <c r="N12" s="382"/>
      <c r="O12" s="383"/>
      <c r="P12" s="384">
        <v>2100</v>
      </c>
      <c r="Q12" s="385"/>
      <c r="R12" s="385"/>
      <c r="S12" s="385"/>
      <c r="T12" s="385"/>
      <c r="U12" s="385"/>
      <c r="V12" s="386"/>
      <c r="W12" s="384">
        <v>2000</v>
      </c>
      <c r="X12" s="385"/>
      <c r="Y12" s="385"/>
      <c r="Z12" s="385"/>
      <c r="AA12" s="385"/>
      <c r="AB12" s="385"/>
      <c r="AC12" s="386"/>
      <c r="AD12" s="384">
        <v>2252</v>
      </c>
      <c r="AE12" s="385"/>
      <c r="AF12" s="385"/>
      <c r="AG12" s="385"/>
      <c r="AH12" s="385"/>
      <c r="AI12" s="385"/>
      <c r="AJ12" s="386"/>
      <c r="AK12" s="387">
        <f>1342+1054</f>
        <v>2396</v>
      </c>
      <c r="AL12" s="388"/>
      <c r="AM12" s="388"/>
      <c r="AN12" s="388"/>
      <c r="AO12" s="388"/>
      <c r="AP12" s="388"/>
      <c r="AQ12" s="389"/>
      <c r="AR12" s="580">
        <v>1924</v>
      </c>
      <c r="AS12" s="580"/>
      <c r="AT12" s="580"/>
      <c r="AU12" s="580"/>
      <c r="AV12" s="580"/>
      <c r="AW12" s="580"/>
      <c r="AX12" s="581"/>
      <c r="BG12" s="20"/>
      <c r="BH12" s="20"/>
      <c r="BI12" s="20"/>
      <c r="BJ12" s="20"/>
      <c r="BK12" s="20"/>
      <c r="BL12" s="20"/>
    </row>
    <row r="13" spans="1:64" ht="21" customHeight="1">
      <c r="A13" s="205"/>
      <c r="B13" s="206"/>
      <c r="C13" s="206"/>
      <c r="D13" s="206"/>
      <c r="E13" s="206"/>
      <c r="F13" s="207"/>
      <c r="G13" s="377"/>
      <c r="H13" s="378"/>
      <c r="I13" s="160" t="s">
        <v>7</v>
      </c>
      <c r="J13" s="390"/>
      <c r="K13" s="390"/>
      <c r="L13" s="390"/>
      <c r="M13" s="390"/>
      <c r="N13" s="390"/>
      <c r="O13" s="391"/>
      <c r="P13" s="365" t="s">
        <v>78</v>
      </c>
      <c r="Q13" s="366"/>
      <c r="R13" s="366"/>
      <c r="S13" s="366"/>
      <c r="T13" s="366"/>
      <c r="U13" s="366"/>
      <c r="V13" s="367"/>
      <c r="W13" s="365" t="s">
        <v>78</v>
      </c>
      <c r="X13" s="366"/>
      <c r="Y13" s="366"/>
      <c r="Z13" s="366"/>
      <c r="AA13" s="366"/>
      <c r="AB13" s="366"/>
      <c r="AC13" s="367"/>
      <c r="AD13" s="368" t="s">
        <v>167</v>
      </c>
      <c r="AE13" s="369"/>
      <c r="AF13" s="369"/>
      <c r="AG13" s="369"/>
      <c r="AH13" s="369"/>
      <c r="AI13" s="369"/>
      <c r="AJ13" s="370"/>
      <c r="AK13" s="365"/>
      <c r="AL13" s="366"/>
      <c r="AM13" s="366"/>
      <c r="AN13" s="366"/>
      <c r="AO13" s="366"/>
      <c r="AP13" s="366"/>
      <c r="AQ13" s="367"/>
      <c r="AR13" s="572"/>
      <c r="AS13" s="572"/>
      <c r="AT13" s="572"/>
      <c r="AU13" s="572"/>
      <c r="AV13" s="572"/>
      <c r="AW13" s="572"/>
      <c r="AX13" s="573"/>
      <c r="BG13" s="20"/>
      <c r="BH13" s="20"/>
      <c r="BI13" s="20"/>
      <c r="BJ13" s="20"/>
      <c r="BK13" s="20"/>
      <c r="BL13" s="20"/>
    </row>
    <row r="14" spans="1:64" ht="21" customHeight="1">
      <c r="A14" s="205"/>
      <c r="B14" s="206"/>
      <c r="C14" s="206"/>
      <c r="D14" s="206"/>
      <c r="E14" s="206"/>
      <c r="F14" s="207"/>
      <c r="G14" s="377"/>
      <c r="H14" s="378"/>
      <c r="I14" s="160" t="s">
        <v>68</v>
      </c>
      <c r="J14" s="161"/>
      <c r="K14" s="161"/>
      <c r="L14" s="161"/>
      <c r="M14" s="161"/>
      <c r="N14" s="161"/>
      <c r="O14" s="162"/>
      <c r="P14" s="163" t="s">
        <v>78</v>
      </c>
      <c r="Q14" s="164"/>
      <c r="R14" s="164"/>
      <c r="S14" s="164"/>
      <c r="T14" s="164"/>
      <c r="U14" s="164"/>
      <c r="V14" s="165"/>
      <c r="W14" s="163" t="s">
        <v>78</v>
      </c>
      <c r="X14" s="164"/>
      <c r="Y14" s="164"/>
      <c r="Z14" s="164"/>
      <c r="AA14" s="164"/>
      <c r="AB14" s="164"/>
      <c r="AC14" s="165"/>
      <c r="AD14" s="163" t="s">
        <v>78</v>
      </c>
      <c r="AE14" s="164"/>
      <c r="AF14" s="164"/>
      <c r="AG14" s="164"/>
      <c r="AH14" s="164"/>
      <c r="AI14" s="164"/>
      <c r="AJ14" s="165"/>
      <c r="AK14" s="163" t="s">
        <v>78</v>
      </c>
      <c r="AL14" s="164"/>
      <c r="AM14" s="164"/>
      <c r="AN14" s="164"/>
      <c r="AO14" s="164"/>
      <c r="AP14" s="164"/>
      <c r="AQ14" s="165"/>
      <c r="AR14" s="574"/>
      <c r="AS14" s="575"/>
      <c r="AT14" s="575"/>
      <c r="AU14" s="575"/>
      <c r="AV14" s="575"/>
      <c r="AW14" s="575"/>
      <c r="AX14" s="576"/>
      <c r="BG14" s="20"/>
      <c r="BH14" s="20"/>
      <c r="BI14" s="20"/>
      <c r="BJ14" s="20"/>
      <c r="BK14" s="20"/>
      <c r="BL14" s="20"/>
    </row>
    <row r="15" spans="1:64" ht="21" customHeight="1">
      <c r="A15" s="205"/>
      <c r="B15" s="206"/>
      <c r="C15" s="206"/>
      <c r="D15" s="206"/>
      <c r="E15" s="206"/>
      <c r="F15" s="207"/>
      <c r="G15" s="377"/>
      <c r="H15" s="378"/>
      <c r="I15" s="160" t="s">
        <v>69</v>
      </c>
      <c r="J15" s="161"/>
      <c r="K15" s="161"/>
      <c r="L15" s="161"/>
      <c r="M15" s="161"/>
      <c r="N15" s="161"/>
      <c r="O15" s="162"/>
      <c r="P15" s="153" t="s">
        <v>78</v>
      </c>
      <c r="Q15" s="154"/>
      <c r="R15" s="154"/>
      <c r="S15" s="154"/>
      <c r="T15" s="154"/>
      <c r="U15" s="154"/>
      <c r="V15" s="155"/>
      <c r="W15" s="153" t="s">
        <v>78</v>
      </c>
      <c r="X15" s="154"/>
      <c r="Y15" s="154"/>
      <c r="Z15" s="154"/>
      <c r="AA15" s="154"/>
      <c r="AB15" s="154"/>
      <c r="AC15" s="155"/>
      <c r="AD15" s="153" t="s">
        <v>78</v>
      </c>
      <c r="AE15" s="154"/>
      <c r="AF15" s="154"/>
      <c r="AG15" s="154"/>
      <c r="AH15" s="154"/>
      <c r="AI15" s="154"/>
      <c r="AJ15" s="155"/>
      <c r="AK15" s="153"/>
      <c r="AL15" s="154"/>
      <c r="AM15" s="154"/>
      <c r="AN15" s="154"/>
      <c r="AO15" s="154"/>
      <c r="AP15" s="154"/>
      <c r="AQ15" s="155"/>
      <c r="AR15" s="577"/>
      <c r="AS15" s="578"/>
      <c r="AT15" s="578"/>
      <c r="AU15" s="578"/>
      <c r="AV15" s="578"/>
      <c r="AW15" s="578"/>
      <c r="AX15" s="579"/>
      <c r="BG15" s="20"/>
      <c r="BH15" s="20"/>
      <c r="BI15" s="20"/>
      <c r="BJ15" s="20"/>
      <c r="BK15" s="20"/>
      <c r="BL15" s="20"/>
    </row>
    <row r="16" spans="1:64" ht="24.75" customHeight="1">
      <c r="A16" s="205"/>
      <c r="B16" s="206"/>
      <c r="C16" s="206"/>
      <c r="D16" s="206"/>
      <c r="E16" s="206"/>
      <c r="F16" s="207"/>
      <c r="G16" s="377"/>
      <c r="H16" s="378"/>
      <c r="I16" s="160" t="s">
        <v>67</v>
      </c>
      <c r="J16" s="390"/>
      <c r="K16" s="390"/>
      <c r="L16" s="390"/>
      <c r="M16" s="390"/>
      <c r="N16" s="390"/>
      <c r="O16" s="391"/>
      <c r="P16" s="153" t="s">
        <v>78</v>
      </c>
      <c r="Q16" s="154"/>
      <c r="R16" s="154"/>
      <c r="S16" s="154"/>
      <c r="T16" s="154"/>
      <c r="U16" s="154"/>
      <c r="V16" s="155"/>
      <c r="W16" s="153" t="s">
        <v>78</v>
      </c>
      <c r="X16" s="154"/>
      <c r="Y16" s="154"/>
      <c r="Z16" s="154"/>
      <c r="AA16" s="154"/>
      <c r="AB16" s="154"/>
      <c r="AC16" s="155"/>
      <c r="AD16" s="153" t="s">
        <v>78</v>
      </c>
      <c r="AE16" s="154"/>
      <c r="AF16" s="154"/>
      <c r="AG16" s="154"/>
      <c r="AH16" s="154"/>
      <c r="AI16" s="154"/>
      <c r="AJ16" s="155"/>
      <c r="AK16" s="153"/>
      <c r="AL16" s="154"/>
      <c r="AM16" s="154"/>
      <c r="AN16" s="154"/>
      <c r="AO16" s="154"/>
      <c r="AP16" s="154"/>
      <c r="AQ16" s="155"/>
      <c r="AR16" s="572"/>
      <c r="AS16" s="572"/>
      <c r="AT16" s="572"/>
      <c r="AU16" s="572"/>
      <c r="AV16" s="572"/>
      <c r="AW16" s="572"/>
      <c r="AX16" s="573"/>
      <c r="BG16" s="20"/>
      <c r="BH16" s="20"/>
      <c r="BI16" s="20"/>
      <c r="BJ16" s="20"/>
      <c r="BK16" s="20"/>
      <c r="BL16" s="20"/>
    </row>
    <row r="17" spans="1:64" ht="24.75" customHeight="1">
      <c r="A17" s="205"/>
      <c r="B17" s="206"/>
      <c r="C17" s="206"/>
      <c r="D17" s="206"/>
      <c r="E17" s="206"/>
      <c r="F17" s="207"/>
      <c r="G17" s="379"/>
      <c r="H17" s="380"/>
      <c r="I17" s="371" t="s">
        <v>19</v>
      </c>
      <c r="J17" s="372"/>
      <c r="K17" s="372"/>
      <c r="L17" s="372"/>
      <c r="M17" s="372"/>
      <c r="N17" s="372"/>
      <c r="O17" s="373"/>
      <c r="P17" s="395">
        <f>SUM(P12:V16)</f>
        <v>2100</v>
      </c>
      <c r="Q17" s="396"/>
      <c r="R17" s="396"/>
      <c r="S17" s="396"/>
      <c r="T17" s="396"/>
      <c r="U17" s="396"/>
      <c r="V17" s="397"/>
      <c r="W17" s="395">
        <f>SUM(W12:AC16)</f>
        <v>2000</v>
      </c>
      <c r="X17" s="396"/>
      <c r="Y17" s="396"/>
      <c r="Z17" s="396"/>
      <c r="AA17" s="396"/>
      <c r="AB17" s="396"/>
      <c r="AC17" s="397"/>
      <c r="AD17" s="395">
        <f>SUM(AD12:AJ16)</f>
        <v>2252</v>
      </c>
      <c r="AE17" s="396"/>
      <c r="AF17" s="396"/>
      <c r="AG17" s="396"/>
      <c r="AH17" s="396"/>
      <c r="AI17" s="396"/>
      <c r="AJ17" s="397"/>
      <c r="AK17" s="398">
        <f>SUM(AK12:AQ16)</f>
        <v>2396</v>
      </c>
      <c r="AL17" s="173"/>
      <c r="AM17" s="173"/>
      <c r="AN17" s="173"/>
      <c r="AO17" s="173"/>
      <c r="AP17" s="173"/>
      <c r="AQ17" s="399"/>
      <c r="AR17" s="582">
        <v>1924</v>
      </c>
      <c r="AS17" s="583"/>
      <c r="AT17" s="583"/>
      <c r="AU17" s="583"/>
      <c r="AV17" s="583"/>
      <c r="AW17" s="583"/>
      <c r="AX17" s="584"/>
      <c r="BG17" s="20"/>
      <c r="BH17" s="20"/>
      <c r="BI17" s="20"/>
      <c r="BJ17" s="20"/>
      <c r="BK17" s="20"/>
      <c r="BL17" s="20"/>
    </row>
    <row r="18" spans="1:64" ht="24.75" customHeight="1">
      <c r="A18" s="205"/>
      <c r="B18" s="206"/>
      <c r="C18" s="206"/>
      <c r="D18" s="206"/>
      <c r="E18" s="206"/>
      <c r="F18" s="207"/>
      <c r="G18" s="402" t="s">
        <v>8</v>
      </c>
      <c r="H18" s="403"/>
      <c r="I18" s="403"/>
      <c r="J18" s="403"/>
      <c r="K18" s="403"/>
      <c r="L18" s="403"/>
      <c r="M18" s="403"/>
      <c r="N18" s="403"/>
      <c r="O18" s="403"/>
      <c r="P18" s="395">
        <v>2100</v>
      </c>
      <c r="Q18" s="396"/>
      <c r="R18" s="396"/>
      <c r="S18" s="396"/>
      <c r="T18" s="396"/>
      <c r="U18" s="396"/>
      <c r="V18" s="397"/>
      <c r="W18" s="395">
        <v>2000</v>
      </c>
      <c r="X18" s="396"/>
      <c r="Y18" s="396"/>
      <c r="Z18" s="396"/>
      <c r="AA18" s="396"/>
      <c r="AB18" s="396"/>
      <c r="AC18" s="397"/>
      <c r="AD18" s="395">
        <v>1353</v>
      </c>
      <c r="AE18" s="396"/>
      <c r="AF18" s="396"/>
      <c r="AG18" s="396"/>
      <c r="AH18" s="396"/>
      <c r="AI18" s="396"/>
      <c r="AJ18" s="397"/>
      <c r="AK18" s="400"/>
      <c r="AL18" s="400"/>
      <c r="AM18" s="400"/>
      <c r="AN18" s="400"/>
      <c r="AO18" s="400"/>
      <c r="AP18" s="400"/>
      <c r="AQ18" s="400"/>
      <c r="AR18" s="400"/>
      <c r="AS18" s="400"/>
      <c r="AT18" s="400"/>
      <c r="AU18" s="400"/>
      <c r="AV18" s="400"/>
      <c r="AW18" s="400"/>
      <c r="AX18" s="401"/>
      <c r="BG18" s="20"/>
      <c r="BH18" s="20"/>
      <c r="BI18" s="20"/>
      <c r="BJ18" s="20"/>
      <c r="BK18" s="20"/>
      <c r="BL18" s="20"/>
    </row>
    <row r="19" spans="1:64" ht="24.75" customHeight="1">
      <c r="A19" s="360"/>
      <c r="B19" s="361"/>
      <c r="C19" s="361"/>
      <c r="D19" s="361"/>
      <c r="E19" s="361"/>
      <c r="F19" s="362"/>
      <c r="G19" s="402" t="s">
        <v>9</v>
      </c>
      <c r="H19" s="403"/>
      <c r="I19" s="403"/>
      <c r="J19" s="403"/>
      <c r="K19" s="403"/>
      <c r="L19" s="403"/>
      <c r="M19" s="403"/>
      <c r="N19" s="403"/>
      <c r="O19" s="403"/>
      <c r="P19" s="142">
        <v>100</v>
      </c>
      <c r="Q19" s="145"/>
      <c r="R19" s="145"/>
      <c r="S19" s="145"/>
      <c r="T19" s="145"/>
      <c r="U19" s="145"/>
      <c r="V19" s="146"/>
      <c r="W19" s="151">
        <v>100</v>
      </c>
      <c r="X19" s="151"/>
      <c r="Y19" s="151"/>
      <c r="Z19" s="151"/>
      <c r="AA19" s="151"/>
      <c r="AB19" s="151"/>
      <c r="AC19" s="151"/>
      <c r="AD19" s="151">
        <f>ROUND(AD18/AD17*100,1)</f>
        <v>60.1</v>
      </c>
      <c r="AE19" s="151"/>
      <c r="AF19" s="151"/>
      <c r="AG19" s="151"/>
      <c r="AH19" s="151"/>
      <c r="AI19" s="151"/>
      <c r="AJ19" s="151"/>
      <c r="AK19" s="400"/>
      <c r="AL19" s="400"/>
      <c r="AM19" s="400"/>
      <c r="AN19" s="400"/>
      <c r="AO19" s="400"/>
      <c r="AP19" s="400"/>
      <c r="AQ19" s="400"/>
      <c r="AR19" s="400"/>
      <c r="AS19" s="400"/>
      <c r="AT19" s="400"/>
      <c r="AU19" s="400"/>
      <c r="AV19" s="400"/>
      <c r="AW19" s="400"/>
      <c r="AX19" s="401"/>
      <c r="BG19" s="20"/>
      <c r="BH19" s="20"/>
      <c r="BI19" s="20"/>
      <c r="BJ19" s="20"/>
      <c r="BK19" s="20"/>
      <c r="BL19" s="20"/>
    </row>
    <row r="20" spans="1:64" ht="31.5" customHeight="1">
      <c r="A20" s="410" t="s">
        <v>11</v>
      </c>
      <c r="B20" s="411"/>
      <c r="C20" s="411"/>
      <c r="D20" s="411"/>
      <c r="E20" s="411"/>
      <c r="F20" s="412"/>
      <c r="G20" s="409" t="s">
        <v>37</v>
      </c>
      <c r="H20" s="135"/>
      <c r="I20" s="135"/>
      <c r="J20" s="135"/>
      <c r="K20" s="135"/>
      <c r="L20" s="135"/>
      <c r="M20" s="135"/>
      <c r="N20" s="135"/>
      <c r="O20" s="135"/>
      <c r="P20" s="135"/>
      <c r="Q20" s="135"/>
      <c r="R20" s="135"/>
      <c r="S20" s="135"/>
      <c r="T20" s="135"/>
      <c r="U20" s="135"/>
      <c r="V20" s="135"/>
      <c r="W20" s="135"/>
      <c r="X20" s="136"/>
      <c r="Y20" s="404"/>
      <c r="Z20" s="405"/>
      <c r="AA20" s="406"/>
      <c r="AB20" s="407" t="s">
        <v>10</v>
      </c>
      <c r="AC20" s="135"/>
      <c r="AD20" s="136"/>
      <c r="AE20" s="76" t="s">
        <v>52</v>
      </c>
      <c r="AF20" s="408"/>
      <c r="AG20" s="408"/>
      <c r="AH20" s="408"/>
      <c r="AI20" s="408"/>
      <c r="AJ20" s="76" t="s">
        <v>53</v>
      </c>
      <c r="AK20" s="408"/>
      <c r="AL20" s="408"/>
      <c r="AM20" s="408"/>
      <c r="AN20" s="408"/>
      <c r="AO20" s="76" t="s">
        <v>54</v>
      </c>
      <c r="AP20" s="408"/>
      <c r="AQ20" s="408"/>
      <c r="AR20" s="408"/>
      <c r="AS20" s="408"/>
      <c r="AT20" s="77" t="s">
        <v>148</v>
      </c>
      <c r="AU20" s="408"/>
      <c r="AV20" s="408"/>
      <c r="AW20" s="408"/>
      <c r="AX20" s="417"/>
      <c r="BG20" s="20"/>
      <c r="BH20" s="20"/>
      <c r="BI20" s="20"/>
      <c r="BJ20" s="20"/>
      <c r="BK20" s="20"/>
      <c r="BL20" s="20"/>
    </row>
    <row r="21" spans="1:64" ht="26.25" customHeight="1">
      <c r="A21" s="413"/>
      <c r="B21" s="411"/>
      <c r="C21" s="411"/>
      <c r="D21" s="411"/>
      <c r="E21" s="411"/>
      <c r="F21" s="412"/>
      <c r="G21" s="418" t="s">
        <v>216</v>
      </c>
      <c r="H21" s="419"/>
      <c r="I21" s="419"/>
      <c r="J21" s="419"/>
      <c r="K21" s="419"/>
      <c r="L21" s="419"/>
      <c r="M21" s="419"/>
      <c r="N21" s="419"/>
      <c r="O21" s="419"/>
      <c r="P21" s="419"/>
      <c r="Q21" s="419"/>
      <c r="R21" s="419"/>
      <c r="S21" s="419"/>
      <c r="T21" s="419"/>
      <c r="U21" s="419"/>
      <c r="V21" s="419"/>
      <c r="W21" s="419"/>
      <c r="X21" s="420"/>
      <c r="Y21" s="425" t="s">
        <v>12</v>
      </c>
      <c r="Z21" s="426"/>
      <c r="AA21" s="427"/>
      <c r="AB21" s="127" t="s">
        <v>223</v>
      </c>
      <c r="AC21" s="127"/>
      <c r="AD21" s="127"/>
      <c r="AE21" s="392">
        <v>14</v>
      </c>
      <c r="AF21" s="392"/>
      <c r="AG21" s="392"/>
      <c r="AH21" s="392"/>
      <c r="AI21" s="392"/>
      <c r="AJ21" s="392">
        <v>12</v>
      </c>
      <c r="AK21" s="392"/>
      <c r="AL21" s="392"/>
      <c r="AM21" s="392"/>
      <c r="AN21" s="392"/>
      <c r="AO21" s="392">
        <v>14</v>
      </c>
      <c r="AP21" s="392"/>
      <c r="AQ21" s="392"/>
      <c r="AR21" s="392"/>
      <c r="AS21" s="392"/>
      <c r="AT21" s="393"/>
      <c r="AU21" s="393"/>
      <c r="AV21" s="393"/>
      <c r="AW21" s="393"/>
      <c r="AX21" s="394"/>
      <c r="BG21" s="20"/>
      <c r="BH21" s="20"/>
      <c r="BI21" s="20"/>
      <c r="BJ21" s="20"/>
      <c r="BK21" s="20"/>
      <c r="BL21" s="20"/>
    </row>
    <row r="22" spans="1:64" ht="23.25" customHeight="1">
      <c r="A22" s="414"/>
      <c r="B22" s="415"/>
      <c r="C22" s="415"/>
      <c r="D22" s="415"/>
      <c r="E22" s="415"/>
      <c r="F22" s="416"/>
      <c r="G22" s="421"/>
      <c r="H22" s="189"/>
      <c r="I22" s="189"/>
      <c r="J22" s="189"/>
      <c r="K22" s="189"/>
      <c r="L22" s="189"/>
      <c r="M22" s="189"/>
      <c r="N22" s="189"/>
      <c r="O22" s="189"/>
      <c r="P22" s="189"/>
      <c r="Q22" s="189"/>
      <c r="R22" s="189"/>
      <c r="S22" s="189"/>
      <c r="T22" s="189"/>
      <c r="U22" s="189"/>
      <c r="V22" s="189"/>
      <c r="W22" s="189"/>
      <c r="X22" s="422"/>
      <c r="Y22" s="66" t="s">
        <v>71</v>
      </c>
      <c r="Z22" s="135"/>
      <c r="AA22" s="136"/>
      <c r="AB22" s="157" t="s">
        <v>223</v>
      </c>
      <c r="AC22" s="158"/>
      <c r="AD22" s="159"/>
      <c r="AE22" s="137">
        <v>14</v>
      </c>
      <c r="AF22" s="137"/>
      <c r="AG22" s="137"/>
      <c r="AH22" s="137"/>
      <c r="AI22" s="137"/>
      <c r="AJ22" s="137">
        <v>12</v>
      </c>
      <c r="AK22" s="137"/>
      <c r="AL22" s="137"/>
      <c r="AM22" s="137"/>
      <c r="AN22" s="137"/>
      <c r="AO22" s="137">
        <v>14</v>
      </c>
      <c r="AP22" s="137"/>
      <c r="AQ22" s="137"/>
      <c r="AR22" s="137"/>
      <c r="AS22" s="137"/>
      <c r="AT22" s="151">
        <v>5</v>
      </c>
      <c r="AU22" s="151"/>
      <c r="AV22" s="151"/>
      <c r="AW22" s="151"/>
      <c r="AX22" s="152"/>
      <c r="BG22" s="20"/>
      <c r="BH22" s="20"/>
      <c r="BI22" s="20"/>
      <c r="BJ22" s="20"/>
      <c r="BK22" s="20"/>
      <c r="BL22" s="20"/>
    </row>
    <row r="23" spans="1:64" ht="32.25" customHeight="1">
      <c r="A23" s="414"/>
      <c r="B23" s="415"/>
      <c r="C23" s="415"/>
      <c r="D23" s="415"/>
      <c r="E23" s="415"/>
      <c r="F23" s="416"/>
      <c r="G23" s="423"/>
      <c r="H23" s="192"/>
      <c r="I23" s="192"/>
      <c r="J23" s="192"/>
      <c r="K23" s="192"/>
      <c r="L23" s="192"/>
      <c r="M23" s="192"/>
      <c r="N23" s="192"/>
      <c r="O23" s="192"/>
      <c r="P23" s="192"/>
      <c r="Q23" s="192"/>
      <c r="R23" s="192"/>
      <c r="S23" s="192"/>
      <c r="T23" s="192"/>
      <c r="U23" s="192"/>
      <c r="V23" s="192"/>
      <c r="W23" s="192"/>
      <c r="X23" s="424"/>
      <c r="Y23" s="407" t="s">
        <v>13</v>
      </c>
      <c r="Z23" s="135"/>
      <c r="AA23" s="136"/>
      <c r="AB23" s="147" t="s">
        <v>224</v>
      </c>
      <c r="AC23" s="147"/>
      <c r="AD23" s="147"/>
      <c r="AE23" s="156">
        <v>100</v>
      </c>
      <c r="AF23" s="156"/>
      <c r="AG23" s="156"/>
      <c r="AH23" s="156"/>
      <c r="AI23" s="156"/>
      <c r="AJ23" s="156">
        <v>100</v>
      </c>
      <c r="AK23" s="156"/>
      <c r="AL23" s="156"/>
      <c r="AM23" s="156"/>
      <c r="AN23" s="156"/>
      <c r="AO23" s="156">
        <v>100</v>
      </c>
      <c r="AP23" s="156"/>
      <c r="AQ23" s="156"/>
      <c r="AR23" s="156"/>
      <c r="AS23" s="156"/>
      <c r="AT23" s="428"/>
      <c r="AU23" s="428"/>
      <c r="AV23" s="428"/>
      <c r="AW23" s="428"/>
      <c r="AX23" s="429"/>
      <c r="BG23" s="20"/>
      <c r="BH23" s="20"/>
      <c r="BI23" s="20"/>
      <c r="BJ23" s="20"/>
      <c r="BK23" s="20"/>
      <c r="BL23" s="20"/>
    </row>
    <row r="24" spans="1:64" ht="31.5" customHeight="1">
      <c r="A24" s="100" t="s">
        <v>32</v>
      </c>
      <c r="B24" s="430"/>
      <c r="C24" s="430"/>
      <c r="D24" s="430"/>
      <c r="E24" s="430"/>
      <c r="F24" s="431"/>
      <c r="G24" s="409" t="s">
        <v>35</v>
      </c>
      <c r="H24" s="135"/>
      <c r="I24" s="135"/>
      <c r="J24" s="135"/>
      <c r="K24" s="135"/>
      <c r="L24" s="135"/>
      <c r="M24" s="135"/>
      <c r="N24" s="135"/>
      <c r="O24" s="135"/>
      <c r="P24" s="135"/>
      <c r="Q24" s="135"/>
      <c r="R24" s="135"/>
      <c r="S24" s="135"/>
      <c r="T24" s="135"/>
      <c r="U24" s="135"/>
      <c r="V24" s="135"/>
      <c r="W24" s="135"/>
      <c r="X24" s="136"/>
      <c r="Y24" s="404"/>
      <c r="Z24" s="405"/>
      <c r="AA24" s="406"/>
      <c r="AB24" s="66" t="s">
        <v>10</v>
      </c>
      <c r="AC24" s="67"/>
      <c r="AD24" s="68"/>
      <c r="AE24" s="76" t="s">
        <v>52</v>
      </c>
      <c r="AF24" s="408"/>
      <c r="AG24" s="408"/>
      <c r="AH24" s="408"/>
      <c r="AI24" s="408"/>
      <c r="AJ24" s="76" t="s">
        <v>53</v>
      </c>
      <c r="AK24" s="408"/>
      <c r="AL24" s="408"/>
      <c r="AM24" s="408"/>
      <c r="AN24" s="408"/>
      <c r="AO24" s="76" t="s">
        <v>54</v>
      </c>
      <c r="AP24" s="408"/>
      <c r="AQ24" s="408"/>
      <c r="AR24" s="408"/>
      <c r="AS24" s="408"/>
      <c r="AT24" s="128" t="s">
        <v>57</v>
      </c>
      <c r="AU24" s="129"/>
      <c r="AV24" s="129"/>
      <c r="AW24" s="129"/>
      <c r="AX24" s="130"/>
      <c r="BG24" s="20"/>
      <c r="BH24" s="20"/>
      <c r="BI24" s="20"/>
      <c r="BJ24" s="20"/>
      <c r="BK24" s="20"/>
      <c r="BL24" s="20"/>
    </row>
    <row r="25" spans="1:64" ht="39.75" customHeight="1">
      <c r="A25" s="280"/>
      <c r="B25" s="281"/>
      <c r="C25" s="281"/>
      <c r="D25" s="281"/>
      <c r="E25" s="281"/>
      <c r="F25" s="282"/>
      <c r="G25" s="418" t="s">
        <v>168</v>
      </c>
      <c r="H25" s="419"/>
      <c r="I25" s="419"/>
      <c r="J25" s="419"/>
      <c r="K25" s="419"/>
      <c r="L25" s="419"/>
      <c r="M25" s="419"/>
      <c r="N25" s="419"/>
      <c r="O25" s="419"/>
      <c r="P25" s="419"/>
      <c r="Q25" s="419"/>
      <c r="R25" s="419"/>
      <c r="S25" s="419"/>
      <c r="T25" s="419"/>
      <c r="U25" s="419"/>
      <c r="V25" s="419"/>
      <c r="W25" s="419"/>
      <c r="X25" s="420"/>
      <c r="Y25" s="121" t="s">
        <v>72</v>
      </c>
      <c r="Z25" s="122"/>
      <c r="AA25" s="123"/>
      <c r="AB25" s="127" t="s">
        <v>223</v>
      </c>
      <c r="AC25" s="127"/>
      <c r="AD25" s="127"/>
      <c r="AE25" s="156">
        <v>14</v>
      </c>
      <c r="AF25" s="156"/>
      <c r="AG25" s="156"/>
      <c r="AH25" s="156"/>
      <c r="AI25" s="156"/>
      <c r="AJ25" s="392">
        <v>12</v>
      </c>
      <c r="AK25" s="392"/>
      <c r="AL25" s="392"/>
      <c r="AM25" s="392"/>
      <c r="AN25" s="392"/>
      <c r="AO25" s="392">
        <v>18</v>
      </c>
      <c r="AP25" s="392"/>
      <c r="AQ25" s="392"/>
      <c r="AR25" s="392"/>
      <c r="AS25" s="392"/>
      <c r="AT25" s="435" t="s">
        <v>169</v>
      </c>
      <c r="AU25" s="319"/>
      <c r="AV25" s="319"/>
      <c r="AW25" s="319"/>
      <c r="AX25" s="436"/>
      <c r="AY25" s="21"/>
      <c r="AZ25" s="21"/>
      <c r="BA25" s="21"/>
      <c r="BB25" s="21"/>
      <c r="BC25" s="21"/>
      <c r="BG25" s="20"/>
      <c r="BH25" s="20"/>
      <c r="BI25" s="20"/>
      <c r="BJ25" s="20"/>
      <c r="BK25" s="20"/>
      <c r="BL25" s="20"/>
    </row>
    <row r="26" spans="1:64" ht="32.25" customHeight="1">
      <c r="A26" s="432"/>
      <c r="B26" s="433"/>
      <c r="C26" s="433"/>
      <c r="D26" s="433"/>
      <c r="E26" s="433"/>
      <c r="F26" s="434"/>
      <c r="G26" s="421"/>
      <c r="H26" s="189"/>
      <c r="I26" s="189"/>
      <c r="J26" s="189"/>
      <c r="K26" s="189"/>
      <c r="L26" s="189"/>
      <c r="M26" s="189"/>
      <c r="N26" s="189"/>
      <c r="O26" s="189"/>
      <c r="P26" s="189"/>
      <c r="Q26" s="189"/>
      <c r="R26" s="189"/>
      <c r="S26" s="189"/>
      <c r="T26" s="189"/>
      <c r="U26" s="189"/>
      <c r="V26" s="189"/>
      <c r="W26" s="189"/>
      <c r="X26" s="422"/>
      <c r="Y26" s="124" t="s">
        <v>170</v>
      </c>
      <c r="Z26" s="125"/>
      <c r="AA26" s="126"/>
      <c r="AB26" s="127" t="s">
        <v>223</v>
      </c>
      <c r="AC26" s="127"/>
      <c r="AD26" s="127"/>
      <c r="AE26" s="435">
        <v>14</v>
      </c>
      <c r="AF26" s="319"/>
      <c r="AG26" s="319"/>
      <c r="AH26" s="319"/>
      <c r="AI26" s="347"/>
      <c r="AJ26" s="199">
        <v>12</v>
      </c>
      <c r="AK26" s="200"/>
      <c r="AL26" s="200"/>
      <c r="AM26" s="200"/>
      <c r="AN26" s="437"/>
      <c r="AO26" s="199">
        <v>14</v>
      </c>
      <c r="AP26" s="200"/>
      <c r="AQ26" s="200"/>
      <c r="AR26" s="200"/>
      <c r="AS26" s="437"/>
      <c r="AT26" s="199">
        <v>5</v>
      </c>
      <c r="AU26" s="200"/>
      <c r="AV26" s="200"/>
      <c r="AW26" s="200"/>
      <c r="AX26" s="201"/>
      <c r="AY26" s="22"/>
      <c r="AZ26" s="21"/>
      <c r="BA26" s="21"/>
      <c r="BB26" s="21"/>
      <c r="BC26" s="21"/>
      <c r="BG26" s="20"/>
      <c r="BH26" s="20"/>
      <c r="BI26" s="20"/>
      <c r="BJ26" s="20"/>
      <c r="BK26" s="20"/>
      <c r="BL26" s="20"/>
    </row>
    <row r="27" spans="1:64" ht="32.25" customHeight="1">
      <c r="A27" s="100" t="s">
        <v>14</v>
      </c>
      <c r="B27" s="101"/>
      <c r="C27" s="101"/>
      <c r="D27" s="101"/>
      <c r="E27" s="101"/>
      <c r="F27" s="102"/>
      <c r="G27" s="67" t="s">
        <v>15</v>
      </c>
      <c r="H27" s="135"/>
      <c r="I27" s="135"/>
      <c r="J27" s="135"/>
      <c r="K27" s="135"/>
      <c r="L27" s="135"/>
      <c r="M27" s="135"/>
      <c r="N27" s="135"/>
      <c r="O27" s="135"/>
      <c r="P27" s="135"/>
      <c r="Q27" s="135"/>
      <c r="R27" s="135"/>
      <c r="S27" s="135"/>
      <c r="T27" s="135"/>
      <c r="U27" s="135"/>
      <c r="V27" s="135"/>
      <c r="W27" s="135"/>
      <c r="X27" s="136"/>
      <c r="Y27" s="139"/>
      <c r="Z27" s="140"/>
      <c r="AA27" s="141"/>
      <c r="AB27" s="66" t="s">
        <v>10</v>
      </c>
      <c r="AC27" s="67"/>
      <c r="AD27" s="68"/>
      <c r="AE27" s="66" t="s">
        <v>52</v>
      </c>
      <c r="AF27" s="135"/>
      <c r="AG27" s="135"/>
      <c r="AH27" s="135"/>
      <c r="AI27" s="136"/>
      <c r="AJ27" s="66" t="s">
        <v>53</v>
      </c>
      <c r="AK27" s="135"/>
      <c r="AL27" s="135"/>
      <c r="AM27" s="135"/>
      <c r="AN27" s="136"/>
      <c r="AO27" s="66" t="s">
        <v>54</v>
      </c>
      <c r="AP27" s="135"/>
      <c r="AQ27" s="135"/>
      <c r="AR27" s="135"/>
      <c r="AS27" s="136"/>
      <c r="AT27" s="128" t="s">
        <v>65</v>
      </c>
      <c r="AU27" s="129"/>
      <c r="AV27" s="129"/>
      <c r="AW27" s="129"/>
      <c r="AX27" s="130"/>
      <c r="BG27" s="20"/>
      <c r="BH27" s="20"/>
      <c r="BI27" s="20"/>
      <c r="BJ27" s="20"/>
      <c r="BK27" s="20"/>
      <c r="BL27" s="20"/>
    </row>
    <row r="28" spans="1:64" ht="46.5" customHeight="1">
      <c r="A28" s="103"/>
      <c r="B28" s="104"/>
      <c r="C28" s="104"/>
      <c r="D28" s="104"/>
      <c r="E28" s="104"/>
      <c r="F28" s="105"/>
      <c r="G28" s="176" t="s">
        <v>227</v>
      </c>
      <c r="H28" s="177"/>
      <c r="I28" s="177"/>
      <c r="J28" s="177"/>
      <c r="K28" s="177"/>
      <c r="L28" s="177"/>
      <c r="M28" s="177"/>
      <c r="N28" s="177"/>
      <c r="O28" s="177"/>
      <c r="P28" s="177"/>
      <c r="Q28" s="177"/>
      <c r="R28" s="177"/>
      <c r="S28" s="177"/>
      <c r="T28" s="177"/>
      <c r="U28" s="177"/>
      <c r="V28" s="177"/>
      <c r="W28" s="177"/>
      <c r="X28" s="178"/>
      <c r="Y28" s="438" t="s">
        <v>14</v>
      </c>
      <c r="Z28" s="439"/>
      <c r="AA28" s="440"/>
      <c r="AB28" s="131" t="s">
        <v>225</v>
      </c>
      <c r="AC28" s="132"/>
      <c r="AD28" s="133"/>
      <c r="AE28" s="142">
        <f>ROUND(P18/AE21,0)</f>
        <v>150</v>
      </c>
      <c r="AF28" s="143"/>
      <c r="AG28" s="143"/>
      <c r="AH28" s="143"/>
      <c r="AI28" s="144"/>
      <c r="AJ28" s="142">
        <f>ROUND(W18/AJ21,0)</f>
        <v>167</v>
      </c>
      <c r="AK28" s="143"/>
      <c r="AL28" s="143"/>
      <c r="AM28" s="143"/>
      <c r="AN28" s="144"/>
      <c r="AO28" s="142">
        <f>ROUND(AD18/AO25,0)</f>
        <v>75</v>
      </c>
      <c r="AP28" s="145"/>
      <c r="AQ28" s="145"/>
      <c r="AR28" s="145"/>
      <c r="AS28" s="146"/>
      <c r="AT28" s="142">
        <f>ROUND(AK17/AT22,0)</f>
        <v>479</v>
      </c>
      <c r="AU28" s="143"/>
      <c r="AV28" s="143"/>
      <c r="AW28" s="143"/>
      <c r="AX28" s="441"/>
      <c r="BG28" s="20"/>
      <c r="BH28" s="20"/>
      <c r="BI28" s="20"/>
      <c r="BJ28" s="20"/>
      <c r="BK28" s="20"/>
      <c r="BL28" s="20"/>
    </row>
    <row r="29" spans="1:64" ht="46.5" customHeight="1">
      <c r="A29" s="106"/>
      <c r="B29" s="107"/>
      <c r="C29" s="107"/>
      <c r="D29" s="107"/>
      <c r="E29" s="107"/>
      <c r="F29" s="108"/>
      <c r="G29" s="179"/>
      <c r="H29" s="180"/>
      <c r="I29" s="180"/>
      <c r="J29" s="180"/>
      <c r="K29" s="180"/>
      <c r="L29" s="180"/>
      <c r="M29" s="180"/>
      <c r="N29" s="180"/>
      <c r="O29" s="180"/>
      <c r="P29" s="180"/>
      <c r="Q29" s="180"/>
      <c r="R29" s="180"/>
      <c r="S29" s="180"/>
      <c r="T29" s="180"/>
      <c r="U29" s="180"/>
      <c r="V29" s="180"/>
      <c r="W29" s="180"/>
      <c r="X29" s="181"/>
      <c r="Y29" s="138" t="s">
        <v>64</v>
      </c>
      <c r="Z29" s="125"/>
      <c r="AA29" s="126"/>
      <c r="AB29" s="148" t="s">
        <v>226</v>
      </c>
      <c r="AC29" s="149"/>
      <c r="AD29" s="150"/>
      <c r="AE29" s="97" t="s">
        <v>171</v>
      </c>
      <c r="AF29" s="98"/>
      <c r="AG29" s="98"/>
      <c r="AH29" s="98"/>
      <c r="AI29" s="99"/>
      <c r="AJ29" s="97" t="s">
        <v>172</v>
      </c>
      <c r="AK29" s="98"/>
      <c r="AL29" s="98"/>
      <c r="AM29" s="98"/>
      <c r="AN29" s="99"/>
      <c r="AO29" s="97" t="s">
        <v>228</v>
      </c>
      <c r="AP29" s="98"/>
      <c r="AQ29" s="98"/>
      <c r="AR29" s="98"/>
      <c r="AS29" s="99"/>
      <c r="AT29" s="97" t="s">
        <v>213</v>
      </c>
      <c r="AU29" s="98"/>
      <c r="AV29" s="98"/>
      <c r="AW29" s="98"/>
      <c r="AX29" s="134"/>
      <c r="BG29" s="20"/>
      <c r="BH29" s="20"/>
      <c r="BI29" s="20"/>
      <c r="BJ29" s="20"/>
      <c r="BK29" s="20"/>
      <c r="BL29" s="20"/>
    </row>
    <row r="30" spans="1:64" ht="22.5" customHeight="1">
      <c r="A30" s="463" t="s">
        <v>73</v>
      </c>
      <c r="B30" s="464"/>
      <c r="C30" s="445" t="s">
        <v>16</v>
      </c>
      <c r="D30" s="446"/>
      <c r="E30" s="446"/>
      <c r="F30" s="446"/>
      <c r="G30" s="446"/>
      <c r="H30" s="446"/>
      <c r="I30" s="446"/>
      <c r="J30" s="446"/>
      <c r="K30" s="447"/>
      <c r="L30" s="448" t="s">
        <v>58</v>
      </c>
      <c r="M30" s="448"/>
      <c r="N30" s="448"/>
      <c r="O30" s="448"/>
      <c r="P30" s="448"/>
      <c r="Q30" s="448"/>
      <c r="R30" s="449" t="s">
        <v>56</v>
      </c>
      <c r="S30" s="450"/>
      <c r="T30" s="450"/>
      <c r="U30" s="450"/>
      <c r="V30" s="450"/>
      <c r="W30" s="450"/>
      <c r="X30" s="451" t="s">
        <v>29</v>
      </c>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52"/>
      <c r="BG30" s="20"/>
      <c r="BH30" s="20"/>
      <c r="BI30" s="20"/>
      <c r="BJ30" s="20"/>
      <c r="BK30" s="20"/>
      <c r="BL30" s="20"/>
    </row>
    <row r="31" spans="1:64" ht="24" customHeight="1">
      <c r="A31" s="465"/>
      <c r="B31" s="466"/>
      <c r="C31" s="453" t="s">
        <v>237</v>
      </c>
      <c r="D31" s="454"/>
      <c r="E31" s="454"/>
      <c r="F31" s="454"/>
      <c r="G31" s="454"/>
      <c r="H31" s="454"/>
      <c r="I31" s="454"/>
      <c r="J31" s="454"/>
      <c r="K31" s="455"/>
      <c r="L31" s="456">
        <v>560</v>
      </c>
      <c r="M31" s="456"/>
      <c r="N31" s="456"/>
      <c r="O31" s="456"/>
      <c r="P31" s="456"/>
      <c r="Q31" s="456"/>
      <c r="R31" s="585">
        <v>599</v>
      </c>
      <c r="S31" s="585"/>
      <c r="T31" s="585"/>
      <c r="U31" s="585"/>
      <c r="V31" s="585"/>
      <c r="W31" s="585"/>
      <c r="X31" s="586" t="s">
        <v>247</v>
      </c>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8"/>
      <c r="BF31" s="23"/>
      <c r="BG31" s="20"/>
      <c r="BH31" s="20"/>
      <c r="BI31" s="20"/>
      <c r="BJ31" s="20"/>
      <c r="BK31" s="20"/>
      <c r="BL31" s="20"/>
    </row>
    <row r="32" spans="1:64" ht="24" customHeight="1">
      <c r="A32" s="465"/>
      <c r="B32" s="466"/>
      <c r="C32" s="442" t="s">
        <v>238</v>
      </c>
      <c r="D32" s="443"/>
      <c r="E32" s="443"/>
      <c r="F32" s="443"/>
      <c r="G32" s="443"/>
      <c r="H32" s="443"/>
      <c r="I32" s="443"/>
      <c r="J32" s="443"/>
      <c r="K32" s="444"/>
      <c r="L32" s="182">
        <v>1393</v>
      </c>
      <c r="M32" s="182"/>
      <c r="N32" s="182"/>
      <c r="O32" s="182"/>
      <c r="P32" s="182"/>
      <c r="Q32" s="182"/>
      <c r="R32" s="589">
        <v>1085</v>
      </c>
      <c r="S32" s="589"/>
      <c r="T32" s="589"/>
      <c r="U32" s="589"/>
      <c r="V32" s="589"/>
      <c r="W32" s="589"/>
      <c r="X32" s="590"/>
      <c r="Y32" s="591"/>
      <c r="Z32" s="591"/>
      <c r="AA32" s="591"/>
      <c r="AB32" s="591"/>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2"/>
      <c r="BG32" s="20"/>
      <c r="BH32" s="20"/>
      <c r="BI32" s="20"/>
      <c r="BJ32" s="20"/>
      <c r="BK32" s="20"/>
      <c r="BL32" s="20"/>
    </row>
    <row r="33" spans="1:64" ht="24" customHeight="1">
      <c r="A33" s="465"/>
      <c r="B33" s="466"/>
      <c r="C33" s="442" t="s">
        <v>239</v>
      </c>
      <c r="D33" s="443"/>
      <c r="E33" s="443"/>
      <c r="F33" s="443"/>
      <c r="G33" s="443"/>
      <c r="H33" s="443"/>
      <c r="I33" s="443"/>
      <c r="J33" s="443"/>
      <c r="K33" s="444"/>
      <c r="L33" s="182">
        <v>380</v>
      </c>
      <c r="M33" s="182"/>
      <c r="N33" s="182"/>
      <c r="O33" s="182"/>
      <c r="P33" s="182"/>
      <c r="Q33" s="182"/>
      <c r="R33" s="589">
        <v>198</v>
      </c>
      <c r="S33" s="589"/>
      <c r="T33" s="589"/>
      <c r="U33" s="589"/>
      <c r="V33" s="589"/>
      <c r="W33" s="589"/>
      <c r="X33" s="590"/>
      <c r="Y33" s="591"/>
      <c r="Z33" s="591"/>
      <c r="AA33" s="591"/>
      <c r="AB33" s="591"/>
      <c r="AC33" s="591"/>
      <c r="AD33" s="591"/>
      <c r="AE33" s="591"/>
      <c r="AF33" s="591"/>
      <c r="AG33" s="591"/>
      <c r="AH33" s="591"/>
      <c r="AI33" s="591"/>
      <c r="AJ33" s="591"/>
      <c r="AK33" s="591"/>
      <c r="AL33" s="591"/>
      <c r="AM33" s="591"/>
      <c r="AN33" s="591"/>
      <c r="AO33" s="591"/>
      <c r="AP33" s="591"/>
      <c r="AQ33" s="591"/>
      <c r="AR33" s="591"/>
      <c r="AS33" s="591"/>
      <c r="AT33" s="591"/>
      <c r="AU33" s="591"/>
      <c r="AV33" s="591"/>
      <c r="AW33" s="591"/>
      <c r="AX33" s="592"/>
      <c r="BG33" s="20"/>
      <c r="BH33" s="20"/>
      <c r="BI33" s="20"/>
      <c r="BJ33" s="20"/>
      <c r="BK33" s="20"/>
      <c r="BL33" s="20"/>
    </row>
    <row r="34" spans="1:64" ht="24" customHeight="1">
      <c r="A34" s="465"/>
      <c r="B34" s="466"/>
      <c r="C34" s="442" t="s">
        <v>240</v>
      </c>
      <c r="D34" s="443"/>
      <c r="E34" s="443"/>
      <c r="F34" s="443"/>
      <c r="G34" s="443"/>
      <c r="H34" s="443"/>
      <c r="I34" s="443"/>
      <c r="J34" s="443"/>
      <c r="K34" s="444"/>
      <c r="L34" s="182">
        <v>22</v>
      </c>
      <c r="M34" s="182"/>
      <c r="N34" s="182"/>
      <c r="O34" s="182"/>
      <c r="P34" s="182"/>
      <c r="Q34" s="182"/>
      <c r="R34" s="589">
        <v>21</v>
      </c>
      <c r="S34" s="589"/>
      <c r="T34" s="589"/>
      <c r="U34" s="589"/>
      <c r="V34" s="589"/>
      <c r="W34" s="589"/>
      <c r="X34" s="590"/>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2"/>
      <c r="BG34" s="20"/>
      <c r="BH34" s="20"/>
      <c r="BI34" s="20"/>
      <c r="BJ34" s="20"/>
      <c r="BK34" s="20"/>
      <c r="BL34" s="20"/>
    </row>
    <row r="35" spans="1:64" ht="34.5" customHeight="1">
      <c r="A35" s="465"/>
      <c r="B35" s="466"/>
      <c r="C35" s="442" t="s">
        <v>246</v>
      </c>
      <c r="D35" s="443"/>
      <c r="E35" s="443"/>
      <c r="F35" s="443"/>
      <c r="G35" s="443"/>
      <c r="H35" s="443"/>
      <c r="I35" s="443"/>
      <c r="J35" s="443"/>
      <c r="K35" s="444"/>
      <c r="L35" s="182">
        <v>41</v>
      </c>
      <c r="M35" s="182"/>
      <c r="N35" s="182"/>
      <c r="O35" s="182"/>
      <c r="P35" s="182"/>
      <c r="Q35" s="182"/>
      <c r="R35" s="589">
        <v>21</v>
      </c>
      <c r="S35" s="589"/>
      <c r="T35" s="589"/>
      <c r="U35" s="589"/>
      <c r="V35" s="589"/>
      <c r="W35" s="589"/>
      <c r="X35" s="590"/>
      <c r="Y35" s="591"/>
      <c r="Z35" s="591"/>
      <c r="AA35" s="591"/>
      <c r="AB35" s="591"/>
      <c r="AC35" s="591"/>
      <c r="AD35" s="591"/>
      <c r="AE35" s="591"/>
      <c r="AF35" s="591"/>
      <c r="AG35" s="591"/>
      <c r="AH35" s="591"/>
      <c r="AI35" s="591"/>
      <c r="AJ35" s="591"/>
      <c r="AK35" s="591"/>
      <c r="AL35" s="591"/>
      <c r="AM35" s="591"/>
      <c r="AN35" s="591"/>
      <c r="AO35" s="591"/>
      <c r="AP35" s="591"/>
      <c r="AQ35" s="591"/>
      <c r="AR35" s="591"/>
      <c r="AS35" s="591"/>
      <c r="AT35" s="591"/>
      <c r="AU35" s="591"/>
      <c r="AV35" s="591"/>
      <c r="AW35" s="591"/>
      <c r="AX35" s="592"/>
      <c r="BG35" s="20"/>
      <c r="BH35" s="20"/>
      <c r="BI35" s="20"/>
      <c r="BJ35" s="20"/>
      <c r="BK35" s="20"/>
      <c r="BL35" s="20"/>
    </row>
    <row r="36" spans="1:64" ht="21" customHeight="1" thickBot="1">
      <c r="A36" s="467"/>
      <c r="B36" s="468"/>
      <c r="C36" s="558" t="s">
        <v>19</v>
      </c>
      <c r="D36" s="559"/>
      <c r="E36" s="559"/>
      <c r="F36" s="559"/>
      <c r="G36" s="559"/>
      <c r="H36" s="559"/>
      <c r="I36" s="559"/>
      <c r="J36" s="559"/>
      <c r="K36" s="560"/>
      <c r="L36" s="561">
        <f>SUM(L31:Q35)</f>
        <v>2396</v>
      </c>
      <c r="M36" s="562"/>
      <c r="N36" s="562"/>
      <c r="O36" s="562"/>
      <c r="P36" s="562"/>
      <c r="Q36" s="563"/>
      <c r="R36" s="561">
        <f>SUM(R31:W35)</f>
        <v>1924</v>
      </c>
      <c r="S36" s="562"/>
      <c r="T36" s="562"/>
      <c r="U36" s="562"/>
      <c r="V36" s="562"/>
      <c r="W36" s="563"/>
      <c r="X36" s="593"/>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5"/>
      <c r="BG36" s="20"/>
      <c r="BH36" s="20"/>
      <c r="BI36" s="20"/>
      <c r="BJ36" s="20"/>
      <c r="BK36" s="20"/>
      <c r="BL36" s="20"/>
    </row>
    <row r="37" spans="1:64" ht="38.25" customHeight="1" thickBot="1">
      <c r="A37" s="538" t="s">
        <v>75</v>
      </c>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BG37" s="20"/>
      <c r="BH37" s="20"/>
      <c r="BI37" s="20"/>
      <c r="BJ37" s="20"/>
      <c r="BK37" s="20"/>
      <c r="BL37" s="20"/>
    </row>
    <row r="38" spans="1:64" ht="21" customHeight="1">
      <c r="A38" s="535" t="s">
        <v>59</v>
      </c>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7"/>
      <c r="BG38" s="20"/>
      <c r="BH38" s="20"/>
      <c r="BI38" s="20"/>
      <c r="BJ38" s="20"/>
      <c r="BK38" s="20"/>
      <c r="BL38" s="20"/>
    </row>
    <row r="39" spans="1:64" ht="21" customHeight="1">
      <c r="A39" s="11"/>
      <c r="B39" s="12"/>
      <c r="C39" s="545" t="s">
        <v>39</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546"/>
      <c r="AD39" s="113" t="s">
        <v>46</v>
      </c>
      <c r="AE39" s="113"/>
      <c r="AF39" s="113"/>
      <c r="AG39" s="112" t="s">
        <v>38</v>
      </c>
      <c r="AH39" s="113"/>
      <c r="AI39" s="113"/>
      <c r="AJ39" s="113"/>
      <c r="AK39" s="113"/>
      <c r="AL39" s="113"/>
      <c r="AM39" s="113"/>
      <c r="AN39" s="113"/>
      <c r="AO39" s="113"/>
      <c r="AP39" s="113"/>
      <c r="AQ39" s="113"/>
      <c r="AR39" s="113"/>
      <c r="AS39" s="113"/>
      <c r="AT39" s="113"/>
      <c r="AU39" s="113"/>
      <c r="AV39" s="113"/>
      <c r="AW39" s="113"/>
      <c r="AX39" s="114"/>
      <c r="BG39" s="20"/>
      <c r="BH39" s="20"/>
      <c r="BI39" s="20"/>
      <c r="BJ39" s="20"/>
      <c r="BK39" s="20"/>
      <c r="BL39" s="20"/>
    </row>
    <row r="40" spans="1:64" ht="26.25" customHeight="1">
      <c r="A40" s="469" t="s">
        <v>173</v>
      </c>
      <c r="B40" s="470"/>
      <c r="C40" s="235" t="s">
        <v>174</v>
      </c>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7"/>
      <c r="AD40" s="229" t="s">
        <v>175</v>
      </c>
      <c r="AE40" s="230"/>
      <c r="AF40" s="231"/>
      <c r="AG40" s="185" t="s">
        <v>79</v>
      </c>
      <c r="AH40" s="186"/>
      <c r="AI40" s="186"/>
      <c r="AJ40" s="186"/>
      <c r="AK40" s="186"/>
      <c r="AL40" s="186"/>
      <c r="AM40" s="186"/>
      <c r="AN40" s="186"/>
      <c r="AO40" s="186"/>
      <c r="AP40" s="186"/>
      <c r="AQ40" s="186"/>
      <c r="AR40" s="186"/>
      <c r="AS40" s="186"/>
      <c r="AT40" s="186"/>
      <c r="AU40" s="186"/>
      <c r="AV40" s="186"/>
      <c r="AW40" s="186"/>
      <c r="AX40" s="187"/>
      <c r="BG40" s="20"/>
      <c r="BH40" s="20"/>
      <c r="BI40" s="20"/>
      <c r="BJ40" s="20"/>
      <c r="BK40" s="20"/>
      <c r="BL40" s="20"/>
    </row>
    <row r="41" spans="1:64" ht="26.25" customHeight="1">
      <c r="A41" s="168"/>
      <c r="B41" s="169"/>
      <c r="C41" s="238" t="s">
        <v>176</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28"/>
      <c r="AD41" s="232" t="s">
        <v>175</v>
      </c>
      <c r="AE41" s="233"/>
      <c r="AF41" s="233"/>
      <c r="AG41" s="188"/>
      <c r="AH41" s="189"/>
      <c r="AI41" s="189"/>
      <c r="AJ41" s="189"/>
      <c r="AK41" s="189"/>
      <c r="AL41" s="189"/>
      <c r="AM41" s="189"/>
      <c r="AN41" s="189"/>
      <c r="AO41" s="189"/>
      <c r="AP41" s="189"/>
      <c r="AQ41" s="189"/>
      <c r="AR41" s="189"/>
      <c r="AS41" s="189"/>
      <c r="AT41" s="189"/>
      <c r="AU41" s="189"/>
      <c r="AV41" s="189"/>
      <c r="AW41" s="189"/>
      <c r="AX41" s="190"/>
      <c r="BG41" s="20"/>
      <c r="BH41" s="20"/>
      <c r="BI41" s="20"/>
      <c r="BJ41" s="20"/>
      <c r="BK41" s="20"/>
      <c r="BL41" s="20"/>
    </row>
    <row r="42" spans="1:64" ht="30" customHeight="1">
      <c r="A42" s="170"/>
      <c r="B42" s="171"/>
      <c r="C42" s="253" t="s">
        <v>177</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5"/>
      <c r="AD42" s="211" t="s">
        <v>175</v>
      </c>
      <c r="AE42" s="212"/>
      <c r="AF42" s="212"/>
      <c r="AG42" s="191"/>
      <c r="AH42" s="192"/>
      <c r="AI42" s="192"/>
      <c r="AJ42" s="192"/>
      <c r="AK42" s="192"/>
      <c r="AL42" s="192"/>
      <c r="AM42" s="192"/>
      <c r="AN42" s="192"/>
      <c r="AO42" s="192"/>
      <c r="AP42" s="192"/>
      <c r="AQ42" s="192"/>
      <c r="AR42" s="192"/>
      <c r="AS42" s="192"/>
      <c r="AT42" s="192"/>
      <c r="AU42" s="192"/>
      <c r="AV42" s="192"/>
      <c r="AW42" s="192"/>
      <c r="AX42" s="193"/>
      <c r="BG42" s="20"/>
      <c r="BH42" s="20"/>
      <c r="BI42" s="20"/>
      <c r="BJ42" s="20"/>
      <c r="BK42" s="20"/>
      <c r="BL42" s="20"/>
    </row>
    <row r="43" spans="1:64" ht="33.75" customHeight="1">
      <c r="A43" s="166" t="s">
        <v>178</v>
      </c>
      <c r="B43" s="547"/>
      <c r="C43" s="256" t="s">
        <v>179</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13" t="s">
        <v>175</v>
      </c>
      <c r="AE43" s="214"/>
      <c r="AF43" s="214"/>
      <c r="AG43" s="550" t="s">
        <v>236</v>
      </c>
      <c r="AH43" s="551"/>
      <c r="AI43" s="551"/>
      <c r="AJ43" s="551"/>
      <c r="AK43" s="551"/>
      <c r="AL43" s="551"/>
      <c r="AM43" s="551"/>
      <c r="AN43" s="551"/>
      <c r="AO43" s="551"/>
      <c r="AP43" s="551"/>
      <c r="AQ43" s="551"/>
      <c r="AR43" s="551"/>
      <c r="AS43" s="551"/>
      <c r="AT43" s="551"/>
      <c r="AU43" s="551"/>
      <c r="AV43" s="551"/>
      <c r="AW43" s="551"/>
      <c r="AX43" s="552"/>
      <c r="BG43" s="20"/>
      <c r="BH43" s="20"/>
      <c r="BI43" s="20"/>
      <c r="BJ43" s="20"/>
      <c r="BK43" s="20"/>
      <c r="BL43" s="20"/>
    </row>
    <row r="44" spans="1:64" ht="33.75" customHeight="1">
      <c r="A44" s="548"/>
      <c r="B44" s="549"/>
      <c r="C44" s="247" t="s">
        <v>180</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183" t="s">
        <v>175</v>
      </c>
      <c r="AE44" s="184"/>
      <c r="AF44" s="184"/>
      <c r="AG44" s="243"/>
      <c r="AH44" s="553"/>
      <c r="AI44" s="553"/>
      <c r="AJ44" s="553"/>
      <c r="AK44" s="553"/>
      <c r="AL44" s="553"/>
      <c r="AM44" s="553"/>
      <c r="AN44" s="553"/>
      <c r="AO44" s="553"/>
      <c r="AP44" s="553"/>
      <c r="AQ44" s="553"/>
      <c r="AR44" s="553"/>
      <c r="AS44" s="553"/>
      <c r="AT44" s="553"/>
      <c r="AU44" s="553"/>
      <c r="AV44" s="553"/>
      <c r="AW44" s="553"/>
      <c r="AX44" s="554"/>
      <c r="BG44" s="20"/>
      <c r="BH44" s="20"/>
      <c r="BI44" s="20"/>
      <c r="BJ44" s="20"/>
      <c r="BK44" s="20"/>
      <c r="BL44" s="20"/>
    </row>
    <row r="45" spans="1:64" ht="33.75" customHeight="1">
      <c r="A45" s="548"/>
      <c r="B45" s="549"/>
      <c r="C45" s="247" t="s">
        <v>181</v>
      </c>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183" t="s">
        <v>175</v>
      </c>
      <c r="AE45" s="184"/>
      <c r="AF45" s="184"/>
      <c r="AG45" s="243"/>
      <c r="AH45" s="553"/>
      <c r="AI45" s="553"/>
      <c r="AJ45" s="553"/>
      <c r="AK45" s="553"/>
      <c r="AL45" s="553"/>
      <c r="AM45" s="553"/>
      <c r="AN45" s="553"/>
      <c r="AO45" s="553"/>
      <c r="AP45" s="553"/>
      <c r="AQ45" s="553"/>
      <c r="AR45" s="553"/>
      <c r="AS45" s="553"/>
      <c r="AT45" s="553"/>
      <c r="AU45" s="553"/>
      <c r="AV45" s="553"/>
      <c r="AW45" s="553"/>
      <c r="AX45" s="554"/>
      <c r="BG45" s="20"/>
      <c r="BH45" s="20"/>
      <c r="BI45" s="20"/>
      <c r="BJ45" s="20"/>
      <c r="BK45" s="20"/>
      <c r="BL45" s="20"/>
    </row>
    <row r="46" spans="1:64" ht="33.75" customHeight="1">
      <c r="A46" s="548"/>
      <c r="B46" s="549"/>
      <c r="C46" s="247" t="s">
        <v>182</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183" t="s">
        <v>175</v>
      </c>
      <c r="AE46" s="184"/>
      <c r="AF46" s="184"/>
      <c r="AG46" s="243"/>
      <c r="AH46" s="553"/>
      <c r="AI46" s="553"/>
      <c r="AJ46" s="553"/>
      <c r="AK46" s="553"/>
      <c r="AL46" s="553"/>
      <c r="AM46" s="553"/>
      <c r="AN46" s="553"/>
      <c r="AO46" s="553"/>
      <c r="AP46" s="553"/>
      <c r="AQ46" s="553"/>
      <c r="AR46" s="553"/>
      <c r="AS46" s="553"/>
      <c r="AT46" s="553"/>
      <c r="AU46" s="553"/>
      <c r="AV46" s="553"/>
      <c r="AW46" s="553"/>
      <c r="AX46" s="554"/>
      <c r="BG46" s="20"/>
      <c r="BH46" s="20"/>
      <c r="BI46" s="20"/>
      <c r="BJ46" s="20"/>
      <c r="BK46" s="20"/>
      <c r="BL46" s="20"/>
    </row>
    <row r="47" spans="1:64" ht="33.75" customHeight="1">
      <c r="A47" s="548"/>
      <c r="B47" s="549"/>
      <c r="C47" s="247" t="s">
        <v>183</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544"/>
      <c r="AD47" s="183" t="s">
        <v>175</v>
      </c>
      <c r="AE47" s="184"/>
      <c r="AF47" s="184"/>
      <c r="AG47" s="243"/>
      <c r="AH47" s="553"/>
      <c r="AI47" s="553"/>
      <c r="AJ47" s="553"/>
      <c r="AK47" s="553"/>
      <c r="AL47" s="553"/>
      <c r="AM47" s="553"/>
      <c r="AN47" s="553"/>
      <c r="AO47" s="553"/>
      <c r="AP47" s="553"/>
      <c r="AQ47" s="553"/>
      <c r="AR47" s="553"/>
      <c r="AS47" s="553"/>
      <c r="AT47" s="553"/>
      <c r="AU47" s="553"/>
      <c r="AV47" s="553"/>
      <c r="AW47" s="553"/>
      <c r="AX47" s="554"/>
      <c r="BG47" s="20"/>
      <c r="BH47" s="20"/>
      <c r="BI47" s="20"/>
      <c r="BJ47" s="20"/>
      <c r="BK47" s="20"/>
      <c r="BL47" s="20"/>
    </row>
    <row r="48" spans="1:64" ht="33.75" customHeight="1">
      <c r="A48" s="548"/>
      <c r="B48" s="549"/>
      <c r="C48" s="300" t="s">
        <v>184</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2"/>
      <c r="AD48" s="172" t="s">
        <v>190</v>
      </c>
      <c r="AE48" s="173"/>
      <c r="AF48" s="173"/>
      <c r="AG48" s="555"/>
      <c r="AH48" s="556"/>
      <c r="AI48" s="556"/>
      <c r="AJ48" s="556"/>
      <c r="AK48" s="556"/>
      <c r="AL48" s="556"/>
      <c r="AM48" s="556"/>
      <c r="AN48" s="556"/>
      <c r="AO48" s="556"/>
      <c r="AP48" s="556"/>
      <c r="AQ48" s="556"/>
      <c r="AR48" s="556"/>
      <c r="AS48" s="556"/>
      <c r="AT48" s="556"/>
      <c r="AU48" s="556"/>
      <c r="AV48" s="556"/>
      <c r="AW48" s="556"/>
      <c r="AX48" s="557"/>
      <c r="BG48" s="20"/>
      <c r="BH48" s="20"/>
      <c r="BI48" s="20"/>
      <c r="BJ48" s="20"/>
      <c r="BK48" s="20"/>
      <c r="BL48" s="20"/>
    </row>
    <row r="49" spans="1:64" ht="30" customHeight="1">
      <c r="A49" s="166" t="s">
        <v>47</v>
      </c>
      <c r="B49" s="167"/>
      <c r="C49" s="244" t="s">
        <v>48</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6"/>
      <c r="AD49" s="174" t="s">
        <v>175</v>
      </c>
      <c r="AE49" s="175"/>
      <c r="AF49" s="175"/>
      <c r="AG49" s="243" t="s">
        <v>215</v>
      </c>
      <c r="AH49" s="189"/>
      <c r="AI49" s="189"/>
      <c r="AJ49" s="189"/>
      <c r="AK49" s="189"/>
      <c r="AL49" s="189"/>
      <c r="AM49" s="189"/>
      <c r="AN49" s="189"/>
      <c r="AO49" s="189"/>
      <c r="AP49" s="189"/>
      <c r="AQ49" s="189"/>
      <c r="AR49" s="189"/>
      <c r="AS49" s="189"/>
      <c r="AT49" s="189"/>
      <c r="AU49" s="189"/>
      <c r="AV49" s="189"/>
      <c r="AW49" s="189"/>
      <c r="AX49" s="190"/>
      <c r="BG49" s="20"/>
      <c r="BH49" s="20"/>
      <c r="BI49" s="20"/>
      <c r="BJ49" s="20"/>
      <c r="BK49" s="20"/>
      <c r="BL49" s="20"/>
    </row>
    <row r="50" spans="1:64" ht="26.25" customHeight="1">
      <c r="A50" s="168"/>
      <c r="B50" s="169"/>
      <c r="C50" s="247" t="s">
        <v>185</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32" t="s">
        <v>175</v>
      </c>
      <c r="AE50" s="233"/>
      <c r="AF50" s="233"/>
      <c r="AG50" s="188"/>
      <c r="AH50" s="189"/>
      <c r="AI50" s="189"/>
      <c r="AJ50" s="189"/>
      <c r="AK50" s="189"/>
      <c r="AL50" s="189"/>
      <c r="AM50" s="189"/>
      <c r="AN50" s="189"/>
      <c r="AO50" s="189"/>
      <c r="AP50" s="189"/>
      <c r="AQ50" s="189"/>
      <c r="AR50" s="189"/>
      <c r="AS50" s="189"/>
      <c r="AT50" s="189"/>
      <c r="AU50" s="189"/>
      <c r="AV50" s="189"/>
      <c r="AW50" s="189"/>
      <c r="AX50" s="190"/>
      <c r="BG50" s="20"/>
      <c r="BH50" s="20"/>
      <c r="BI50" s="20"/>
      <c r="BJ50" s="20"/>
      <c r="BK50" s="20"/>
      <c r="BL50" s="20"/>
    </row>
    <row r="51" spans="1:64" ht="26.25" customHeight="1">
      <c r="A51" s="168"/>
      <c r="B51" s="169"/>
      <c r="C51" s="247" t="s">
        <v>186</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32" t="s">
        <v>187</v>
      </c>
      <c r="AE51" s="233"/>
      <c r="AF51" s="233"/>
      <c r="AG51" s="188"/>
      <c r="AH51" s="189"/>
      <c r="AI51" s="189"/>
      <c r="AJ51" s="189"/>
      <c r="AK51" s="189"/>
      <c r="AL51" s="189"/>
      <c r="AM51" s="189"/>
      <c r="AN51" s="189"/>
      <c r="AO51" s="189"/>
      <c r="AP51" s="189"/>
      <c r="AQ51" s="189"/>
      <c r="AR51" s="189"/>
      <c r="AS51" s="189"/>
      <c r="AT51" s="189"/>
      <c r="AU51" s="189"/>
      <c r="AV51" s="189"/>
      <c r="AW51" s="189"/>
      <c r="AX51" s="190"/>
      <c r="BG51" s="20"/>
      <c r="BH51" s="20"/>
      <c r="BI51" s="20"/>
      <c r="BJ51" s="20"/>
      <c r="BK51" s="20"/>
      <c r="BL51" s="20"/>
    </row>
    <row r="52" spans="1:64" ht="33" customHeight="1">
      <c r="A52" s="166" t="s">
        <v>41</v>
      </c>
      <c r="B52" s="167"/>
      <c r="C52" s="266" t="s">
        <v>44</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34"/>
      <c r="AD52" s="597" t="s">
        <v>248</v>
      </c>
      <c r="AE52" s="513"/>
      <c r="AF52" s="514"/>
      <c r="AG52" s="596" t="s">
        <v>248</v>
      </c>
      <c r="AH52" s="194"/>
      <c r="AI52" s="194"/>
      <c r="AJ52" s="194"/>
      <c r="AK52" s="194"/>
      <c r="AL52" s="194"/>
      <c r="AM52" s="194"/>
      <c r="AN52" s="194"/>
      <c r="AO52" s="194"/>
      <c r="AP52" s="194"/>
      <c r="AQ52" s="194"/>
      <c r="AR52" s="194"/>
      <c r="AS52" s="194"/>
      <c r="AT52" s="194"/>
      <c r="AU52" s="194"/>
      <c r="AV52" s="194"/>
      <c r="AW52" s="194"/>
      <c r="AX52" s="195"/>
      <c r="BG52" s="20"/>
      <c r="BH52" s="20"/>
      <c r="BI52" s="20"/>
      <c r="BJ52" s="20"/>
      <c r="BK52" s="20"/>
      <c r="BL52" s="20"/>
    </row>
    <row r="53" spans="1:64" ht="15.75" customHeight="1">
      <c r="A53" s="168"/>
      <c r="B53" s="169"/>
      <c r="C53" s="218" t="s">
        <v>0</v>
      </c>
      <c r="D53" s="219"/>
      <c r="E53" s="219"/>
      <c r="F53" s="219"/>
      <c r="G53" s="220" t="s">
        <v>40</v>
      </c>
      <c r="H53" s="221"/>
      <c r="I53" s="221"/>
      <c r="J53" s="221"/>
      <c r="K53" s="221"/>
      <c r="L53" s="221"/>
      <c r="M53" s="221"/>
      <c r="N53" s="221"/>
      <c r="O53" s="221"/>
      <c r="P53" s="221"/>
      <c r="Q53" s="221"/>
      <c r="R53" s="221"/>
      <c r="S53" s="222"/>
      <c r="T53" s="251" t="s">
        <v>188</v>
      </c>
      <c r="U53" s="252"/>
      <c r="V53" s="252"/>
      <c r="W53" s="252"/>
      <c r="X53" s="252"/>
      <c r="Y53" s="252"/>
      <c r="Z53" s="252"/>
      <c r="AA53" s="252"/>
      <c r="AB53" s="252"/>
      <c r="AC53" s="252"/>
      <c r="AD53" s="252"/>
      <c r="AE53" s="252"/>
      <c r="AF53" s="252"/>
      <c r="AG53" s="196"/>
      <c r="AH53" s="197"/>
      <c r="AI53" s="197"/>
      <c r="AJ53" s="197"/>
      <c r="AK53" s="197"/>
      <c r="AL53" s="197"/>
      <c r="AM53" s="197"/>
      <c r="AN53" s="197"/>
      <c r="AO53" s="197"/>
      <c r="AP53" s="197"/>
      <c r="AQ53" s="197"/>
      <c r="AR53" s="197"/>
      <c r="AS53" s="197"/>
      <c r="AT53" s="197"/>
      <c r="AU53" s="197"/>
      <c r="AV53" s="197"/>
      <c r="AW53" s="197"/>
      <c r="AX53" s="198"/>
      <c r="BG53" s="20"/>
      <c r="BH53" s="20"/>
      <c r="BI53" s="20"/>
      <c r="BJ53" s="20"/>
      <c r="BK53" s="20"/>
      <c r="BL53" s="20"/>
    </row>
    <row r="54" spans="1:64" ht="26.25" customHeight="1">
      <c r="A54" s="168"/>
      <c r="B54" s="169"/>
      <c r="C54" s="598" t="s">
        <v>248</v>
      </c>
      <c r="D54" s="599"/>
      <c r="E54" s="599"/>
      <c r="F54" s="599"/>
      <c r="G54" s="600" t="s">
        <v>248</v>
      </c>
      <c r="H54" s="233"/>
      <c r="I54" s="233"/>
      <c r="J54" s="233"/>
      <c r="K54" s="233"/>
      <c r="L54" s="233"/>
      <c r="M54" s="233"/>
      <c r="N54" s="233"/>
      <c r="O54" s="233"/>
      <c r="P54" s="233"/>
      <c r="Q54" s="233"/>
      <c r="R54" s="233"/>
      <c r="S54" s="601"/>
      <c r="T54" s="602" t="s">
        <v>248</v>
      </c>
      <c r="U54" s="233"/>
      <c r="V54" s="233"/>
      <c r="W54" s="233"/>
      <c r="X54" s="233"/>
      <c r="Y54" s="233"/>
      <c r="Z54" s="233"/>
      <c r="AA54" s="233"/>
      <c r="AB54" s="233"/>
      <c r="AC54" s="233"/>
      <c r="AD54" s="233"/>
      <c r="AE54" s="233"/>
      <c r="AF54" s="233"/>
      <c r="AG54" s="196"/>
      <c r="AH54" s="197"/>
      <c r="AI54" s="197"/>
      <c r="AJ54" s="197"/>
      <c r="AK54" s="197"/>
      <c r="AL54" s="197"/>
      <c r="AM54" s="197"/>
      <c r="AN54" s="197"/>
      <c r="AO54" s="197"/>
      <c r="AP54" s="197"/>
      <c r="AQ54" s="197"/>
      <c r="AR54" s="197"/>
      <c r="AS54" s="197"/>
      <c r="AT54" s="197"/>
      <c r="AU54" s="197"/>
      <c r="AV54" s="197"/>
      <c r="AW54" s="197"/>
      <c r="AX54" s="198"/>
      <c r="BG54" s="20"/>
      <c r="BH54" s="20"/>
      <c r="BI54" s="20"/>
      <c r="BJ54" s="20"/>
      <c r="BK54" s="20"/>
      <c r="BL54" s="20"/>
    </row>
    <row r="55" spans="1:64" ht="26.25" customHeight="1">
      <c r="A55" s="170"/>
      <c r="B55" s="171"/>
      <c r="C55" s="603" t="s">
        <v>248</v>
      </c>
      <c r="D55" s="604"/>
      <c r="E55" s="604"/>
      <c r="F55" s="604"/>
      <c r="G55" s="605" t="s">
        <v>248</v>
      </c>
      <c r="H55" s="212"/>
      <c r="I55" s="212"/>
      <c r="J55" s="212"/>
      <c r="K55" s="212"/>
      <c r="L55" s="212"/>
      <c r="M55" s="212"/>
      <c r="N55" s="212"/>
      <c r="O55" s="212"/>
      <c r="P55" s="212"/>
      <c r="Q55" s="212"/>
      <c r="R55" s="212"/>
      <c r="S55" s="606"/>
      <c r="T55" s="607" t="s">
        <v>248</v>
      </c>
      <c r="U55" s="200"/>
      <c r="V55" s="200"/>
      <c r="W55" s="200"/>
      <c r="X55" s="200"/>
      <c r="Y55" s="200"/>
      <c r="Z55" s="200"/>
      <c r="AA55" s="200"/>
      <c r="AB55" s="200"/>
      <c r="AC55" s="200"/>
      <c r="AD55" s="200"/>
      <c r="AE55" s="200"/>
      <c r="AF55" s="200"/>
      <c r="AG55" s="199"/>
      <c r="AH55" s="200"/>
      <c r="AI55" s="200"/>
      <c r="AJ55" s="200"/>
      <c r="AK55" s="200"/>
      <c r="AL55" s="200"/>
      <c r="AM55" s="200"/>
      <c r="AN55" s="200"/>
      <c r="AO55" s="200"/>
      <c r="AP55" s="200"/>
      <c r="AQ55" s="200"/>
      <c r="AR55" s="200"/>
      <c r="AS55" s="200"/>
      <c r="AT55" s="200"/>
      <c r="AU55" s="200"/>
      <c r="AV55" s="200"/>
      <c r="AW55" s="200"/>
      <c r="AX55" s="201"/>
      <c r="BG55" s="20"/>
      <c r="BH55" s="20"/>
      <c r="BI55" s="20"/>
      <c r="BJ55" s="20"/>
      <c r="BK55" s="20"/>
      <c r="BL55" s="20"/>
    </row>
    <row r="56" spans="1:64" ht="57" customHeight="1">
      <c r="A56" s="166" t="s">
        <v>60</v>
      </c>
      <c r="B56" s="257"/>
      <c r="C56" s="260" t="s">
        <v>70</v>
      </c>
      <c r="D56" s="261"/>
      <c r="E56" s="261"/>
      <c r="F56" s="262"/>
      <c r="G56" s="263" t="s">
        <v>241</v>
      </c>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5"/>
      <c r="BG56" s="20"/>
      <c r="BH56" s="20"/>
      <c r="BI56" s="20"/>
      <c r="BJ56" s="20"/>
      <c r="BK56" s="20"/>
      <c r="BL56" s="20"/>
    </row>
    <row r="57" spans="1:64" ht="66.75" customHeight="1" thickBot="1">
      <c r="A57" s="258"/>
      <c r="B57" s="259"/>
      <c r="C57" s="115" t="s">
        <v>74</v>
      </c>
      <c r="D57" s="116"/>
      <c r="E57" s="116"/>
      <c r="F57" s="117"/>
      <c r="G57" s="118" t="s">
        <v>242</v>
      </c>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20"/>
      <c r="BG57" s="20"/>
      <c r="BH57" s="20"/>
      <c r="BI57" s="20"/>
      <c r="BJ57" s="20"/>
      <c r="BK57" s="20"/>
      <c r="BL57" s="20"/>
    </row>
    <row r="58" spans="1:64" ht="21" customHeight="1">
      <c r="A58" s="109" t="s">
        <v>42</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1"/>
      <c r="BG58" s="20"/>
      <c r="BH58" s="20"/>
      <c r="BI58" s="20"/>
      <c r="BJ58" s="20"/>
      <c r="BK58" s="20"/>
      <c r="BL58" s="20"/>
    </row>
    <row r="59" spans="1:64" ht="99.75" customHeight="1" thickBot="1">
      <c r="A59" s="248" t="s">
        <v>248</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50"/>
      <c r="BG59" s="20"/>
      <c r="BH59" s="20"/>
      <c r="BI59" s="20"/>
      <c r="BJ59" s="20"/>
      <c r="BK59" s="20"/>
      <c r="BL59" s="20"/>
    </row>
    <row r="60" spans="1:64" ht="21" customHeight="1">
      <c r="A60" s="240" t="s">
        <v>43</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2"/>
      <c r="BG60" s="20"/>
      <c r="BH60" s="20"/>
      <c r="BI60" s="20"/>
      <c r="BJ60" s="20"/>
      <c r="BK60" s="20"/>
      <c r="BL60" s="20"/>
    </row>
    <row r="61" spans="1:64" ht="99.75" customHeight="1" thickBot="1">
      <c r="A61" s="223" t="s">
        <v>250</v>
      </c>
      <c r="B61" s="224"/>
      <c r="C61" s="224"/>
      <c r="D61" s="224"/>
      <c r="E61" s="225"/>
      <c r="F61" s="564" t="s">
        <v>249</v>
      </c>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565"/>
      <c r="BG61" s="20"/>
      <c r="BH61" s="20"/>
      <c r="BI61" s="20"/>
      <c r="BJ61" s="20"/>
      <c r="BK61" s="20"/>
      <c r="BL61" s="20"/>
    </row>
    <row r="62" spans="1:64" ht="21" customHeight="1">
      <c r="A62" s="240" t="s">
        <v>49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2"/>
      <c r="BG62" s="20"/>
      <c r="BH62" s="20"/>
      <c r="BI62" s="20"/>
      <c r="BJ62" s="20"/>
      <c r="BK62" s="20"/>
      <c r="BL62" s="20"/>
    </row>
    <row r="63" spans="1:64" s="18" customFormat="1" ht="99.75" customHeight="1" thickBot="1">
      <c r="A63" s="608" t="s">
        <v>254</v>
      </c>
      <c r="B63" s="609"/>
      <c r="C63" s="609"/>
      <c r="D63" s="609"/>
      <c r="E63" s="610"/>
      <c r="F63" s="611" t="s">
        <v>253</v>
      </c>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2"/>
      <c r="BF63" s="27"/>
      <c r="BG63" s="27"/>
      <c r="BH63" s="27"/>
      <c r="BI63" s="27"/>
      <c r="BJ63" s="27"/>
      <c r="BK63" s="27"/>
      <c r="BL63" s="27"/>
    </row>
    <row r="64" spans="1:64" ht="21" customHeight="1">
      <c r="A64" s="215" t="s">
        <v>45</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c r="BG64" s="20"/>
      <c r="BH64" s="20"/>
      <c r="BI64" s="20"/>
      <c r="BJ64" s="20"/>
      <c r="BK64" s="20"/>
      <c r="BL64" s="20"/>
    </row>
    <row r="65" spans="1:64" ht="99.75" customHeight="1" thickBot="1">
      <c r="A65" s="460" t="s">
        <v>189</v>
      </c>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2"/>
      <c r="BG65" s="20"/>
      <c r="BH65" s="20"/>
      <c r="BI65" s="20"/>
      <c r="BJ65" s="20"/>
      <c r="BK65" s="20"/>
      <c r="BL65" s="20"/>
    </row>
    <row r="66" spans="1:64" ht="19.5" customHeight="1">
      <c r="A66" s="457" t="s">
        <v>36</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c r="BG66" s="20"/>
      <c r="BH66" s="20"/>
      <c r="BI66" s="20"/>
      <c r="BJ66" s="20"/>
      <c r="BK66" s="20"/>
      <c r="BL66" s="20"/>
    </row>
    <row r="67" spans="1:50" ht="19.5" customHeight="1" thickBot="1">
      <c r="A67" s="268"/>
      <c r="B67" s="269"/>
      <c r="C67" s="270" t="s">
        <v>61</v>
      </c>
      <c r="D67" s="271"/>
      <c r="E67" s="271"/>
      <c r="F67" s="271"/>
      <c r="G67" s="271"/>
      <c r="H67" s="271"/>
      <c r="I67" s="271"/>
      <c r="J67" s="272"/>
      <c r="K67" s="476">
        <v>109</v>
      </c>
      <c r="L67" s="476"/>
      <c r="M67" s="476"/>
      <c r="N67" s="476"/>
      <c r="O67" s="476"/>
      <c r="P67" s="476"/>
      <c r="Q67" s="476"/>
      <c r="R67" s="476"/>
      <c r="S67" s="270" t="s">
        <v>62</v>
      </c>
      <c r="T67" s="271"/>
      <c r="U67" s="271"/>
      <c r="V67" s="271"/>
      <c r="W67" s="271"/>
      <c r="X67" s="271"/>
      <c r="Y67" s="271"/>
      <c r="Z67" s="272"/>
      <c r="AA67" s="477">
        <v>360</v>
      </c>
      <c r="AB67" s="476"/>
      <c r="AC67" s="476"/>
      <c r="AD67" s="476"/>
      <c r="AE67" s="476"/>
      <c r="AF67" s="476"/>
      <c r="AG67" s="476"/>
      <c r="AH67" s="476"/>
      <c r="AI67" s="270" t="s">
        <v>63</v>
      </c>
      <c r="AJ67" s="295"/>
      <c r="AK67" s="295"/>
      <c r="AL67" s="295"/>
      <c r="AM67" s="295"/>
      <c r="AN67" s="295"/>
      <c r="AO67" s="295"/>
      <c r="AP67" s="296"/>
      <c r="AQ67" s="226">
        <v>114</v>
      </c>
      <c r="AR67" s="226"/>
      <c r="AS67" s="226"/>
      <c r="AT67" s="226"/>
      <c r="AU67" s="226"/>
      <c r="AV67" s="226"/>
      <c r="AW67" s="226"/>
      <c r="AX67" s="227"/>
    </row>
    <row r="68" spans="1:50" ht="0.7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25" customHeight="1">
      <c r="A69" s="202" t="s">
        <v>28</v>
      </c>
      <c r="B69" s="203"/>
      <c r="C69" s="203"/>
      <c r="D69" s="203"/>
      <c r="E69" s="203"/>
      <c r="F69" s="204"/>
      <c r="G69" s="5" t="s">
        <v>66</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23.25" customHeight="1">
      <c r="A70" s="205"/>
      <c r="B70" s="206"/>
      <c r="C70" s="206"/>
      <c r="D70" s="206"/>
      <c r="E70" s="206"/>
      <c r="F70" s="20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205"/>
      <c r="B71" s="206"/>
      <c r="C71" s="206"/>
      <c r="D71" s="206"/>
      <c r="E71" s="206"/>
      <c r="F71" s="2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05"/>
      <c r="B72" s="206"/>
      <c r="C72" s="206"/>
      <c r="D72" s="206"/>
      <c r="E72" s="206"/>
      <c r="F72" s="2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05"/>
      <c r="B73" s="206"/>
      <c r="C73" s="206"/>
      <c r="D73" s="206"/>
      <c r="E73" s="206"/>
      <c r="F73" s="2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05"/>
      <c r="B74" s="206"/>
      <c r="C74" s="206"/>
      <c r="D74" s="206"/>
      <c r="E74" s="206"/>
      <c r="F74" s="2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05"/>
      <c r="B75" s="206"/>
      <c r="C75" s="206"/>
      <c r="D75" s="206"/>
      <c r="E75" s="206"/>
      <c r="F75" s="2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05"/>
      <c r="B76" s="206"/>
      <c r="C76" s="206"/>
      <c r="D76" s="206"/>
      <c r="E76" s="206"/>
      <c r="F76" s="2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5"/>
      <c r="B77" s="206"/>
      <c r="C77" s="206"/>
      <c r="D77" s="206"/>
      <c r="E77" s="206"/>
      <c r="F77" s="2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05"/>
      <c r="B78" s="206"/>
      <c r="C78" s="206"/>
      <c r="D78" s="206"/>
      <c r="E78" s="206"/>
      <c r="F78" s="2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05"/>
      <c r="B79" s="206"/>
      <c r="C79" s="206"/>
      <c r="D79" s="206"/>
      <c r="E79" s="206"/>
      <c r="F79" s="2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05"/>
      <c r="B80" s="206"/>
      <c r="C80" s="206"/>
      <c r="D80" s="206"/>
      <c r="E80" s="206"/>
      <c r="F80" s="2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05"/>
      <c r="B81" s="206"/>
      <c r="C81" s="206"/>
      <c r="D81" s="206"/>
      <c r="E81" s="206"/>
      <c r="F81" s="2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05"/>
      <c r="B82" s="206"/>
      <c r="C82" s="206"/>
      <c r="D82" s="206"/>
      <c r="E82" s="206"/>
      <c r="F82" s="2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05"/>
      <c r="B83" s="206"/>
      <c r="C83" s="206"/>
      <c r="D83" s="206"/>
      <c r="E83" s="206"/>
      <c r="F83" s="2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5"/>
      <c r="B84" s="206"/>
      <c r="C84" s="206"/>
      <c r="D84" s="206"/>
      <c r="E84" s="206"/>
      <c r="F84" s="2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5"/>
      <c r="B85" s="206"/>
      <c r="C85" s="206"/>
      <c r="D85" s="206"/>
      <c r="E85" s="206"/>
      <c r="F85" s="2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5"/>
      <c r="B86" s="206"/>
      <c r="C86" s="206"/>
      <c r="D86" s="206"/>
      <c r="E86" s="206"/>
      <c r="F86" s="2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5"/>
      <c r="B87" s="206"/>
      <c r="C87" s="206"/>
      <c r="D87" s="206"/>
      <c r="E87" s="206"/>
      <c r="F87" s="2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5"/>
      <c r="B88" s="206"/>
      <c r="C88" s="206"/>
      <c r="D88" s="206"/>
      <c r="E88" s="206"/>
      <c r="F88" s="2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05"/>
      <c r="B89" s="206"/>
      <c r="C89" s="206"/>
      <c r="D89" s="206"/>
      <c r="E89" s="206"/>
      <c r="F89" s="2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5"/>
      <c r="B90" s="206"/>
      <c r="C90" s="206"/>
      <c r="D90" s="206"/>
      <c r="E90" s="206"/>
      <c r="F90" s="2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5"/>
      <c r="B91" s="206"/>
      <c r="C91" s="206"/>
      <c r="D91" s="206"/>
      <c r="E91" s="206"/>
      <c r="F91" s="2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5"/>
      <c r="B92" s="206"/>
      <c r="C92" s="206"/>
      <c r="D92" s="206"/>
      <c r="E92" s="206"/>
      <c r="F92" s="2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05"/>
      <c r="B93" s="206"/>
      <c r="C93" s="206"/>
      <c r="D93" s="206"/>
      <c r="E93" s="206"/>
      <c r="F93" s="2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5"/>
      <c r="B94" s="206"/>
      <c r="C94" s="206"/>
      <c r="D94" s="206"/>
      <c r="E94" s="206"/>
      <c r="F94" s="2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5"/>
      <c r="B95" s="206"/>
      <c r="C95" s="206"/>
      <c r="D95" s="206"/>
      <c r="E95" s="206"/>
      <c r="F95" s="2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5"/>
      <c r="B96" s="206"/>
      <c r="C96" s="206"/>
      <c r="D96" s="206"/>
      <c r="E96" s="206"/>
      <c r="F96" s="2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5"/>
      <c r="B97" s="206"/>
      <c r="C97" s="206"/>
      <c r="D97" s="206"/>
      <c r="E97" s="206"/>
      <c r="F97" s="2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5"/>
      <c r="B98" s="206"/>
      <c r="C98" s="206"/>
      <c r="D98" s="206"/>
      <c r="E98" s="206"/>
      <c r="F98" s="2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05"/>
      <c r="B99" s="206"/>
      <c r="C99" s="206"/>
      <c r="D99" s="206"/>
      <c r="E99" s="206"/>
      <c r="F99" s="2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05"/>
      <c r="B100" s="206"/>
      <c r="C100" s="206"/>
      <c r="D100" s="206"/>
      <c r="E100" s="206"/>
      <c r="F100" s="2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08"/>
      <c r="B101" s="209"/>
      <c r="C101" s="209"/>
      <c r="D101" s="209"/>
      <c r="E101" s="209"/>
      <c r="F101" s="2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0"/>
      <c r="B102" s="10"/>
      <c r="C102" s="10"/>
      <c r="D102" s="10"/>
      <c r="E102" s="10"/>
      <c r="F102" s="10"/>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30" customHeight="1">
      <c r="A103" s="277" t="s">
        <v>33</v>
      </c>
      <c r="B103" s="278"/>
      <c r="C103" s="278"/>
      <c r="D103" s="278"/>
      <c r="E103" s="278"/>
      <c r="F103" s="279"/>
      <c r="G103" s="273" t="s">
        <v>137</v>
      </c>
      <c r="H103" s="274"/>
      <c r="I103" s="274"/>
      <c r="J103" s="274"/>
      <c r="K103" s="274"/>
      <c r="L103" s="274"/>
      <c r="M103" s="274"/>
      <c r="N103" s="274"/>
      <c r="O103" s="274"/>
      <c r="P103" s="274"/>
      <c r="Q103" s="274"/>
      <c r="R103" s="274"/>
      <c r="S103" s="274"/>
      <c r="T103" s="274"/>
      <c r="U103" s="274"/>
      <c r="V103" s="274"/>
      <c r="W103" s="274"/>
      <c r="X103" s="274"/>
      <c r="Y103" s="274"/>
      <c r="Z103" s="274"/>
      <c r="AA103" s="274"/>
      <c r="AB103" s="275"/>
      <c r="AC103" s="273" t="s">
        <v>209</v>
      </c>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6"/>
    </row>
    <row r="104" spans="1:50" ht="24.75" customHeight="1">
      <c r="A104" s="280"/>
      <c r="B104" s="281"/>
      <c r="C104" s="281"/>
      <c r="D104" s="281"/>
      <c r="E104" s="281"/>
      <c r="F104" s="282"/>
      <c r="G104" s="471" t="s">
        <v>16</v>
      </c>
      <c r="H104" s="194"/>
      <c r="I104" s="194"/>
      <c r="J104" s="194"/>
      <c r="K104" s="194"/>
      <c r="L104" s="142" t="s">
        <v>17</v>
      </c>
      <c r="M104" s="319"/>
      <c r="N104" s="319"/>
      <c r="O104" s="319"/>
      <c r="P104" s="319"/>
      <c r="Q104" s="319"/>
      <c r="R104" s="319"/>
      <c r="S104" s="319"/>
      <c r="T104" s="319"/>
      <c r="U104" s="319"/>
      <c r="V104" s="319"/>
      <c r="W104" s="319"/>
      <c r="X104" s="347"/>
      <c r="Y104" s="472" t="s">
        <v>18</v>
      </c>
      <c r="Z104" s="473"/>
      <c r="AA104" s="473"/>
      <c r="AB104" s="474"/>
      <c r="AC104" s="471" t="s">
        <v>16</v>
      </c>
      <c r="AD104" s="194"/>
      <c r="AE104" s="194"/>
      <c r="AF104" s="194"/>
      <c r="AG104" s="194"/>
      <c r="AH104" s="142" t="s">
        <v>17</v>
      </c>
      <c r="AI104" s="319"/>
      <c r="AJ104" s="319"/>
      <c r="AK104" s="319"/>
      <c r="AL104" s="319"/>
      <c r="AM104" s="319"/>
      <c r="AN104" s="319"/>
      <c r="AO104" s="319"/>
      <c r="AP104" s="319"/>
      <c r="AQ104" s="319"/>
      <c r="AR104" s="319"/>
      <c r="AS104" s="319"/>
      <c r="AT104" s="347"/>
      <c r="AU104" s="472" t="s">
        <v>18</v>
      </c>
      <c r="AV104" s="473"/>
      <c r="AW104" s="473"/>
      <c r="AX104" s="475"/>
    </row>
    <row r="105" spans="1:50" ht="24.75" customHeight="1">
      <c r="A105" s="280"/>
      <c r="B105" s="281"/>
      <c r="C105" s="281"/>
      <c r="D105" s="281"/>
      <c r="E105" s="281"/>
      <c r="F105" s="282"/>
      <c r="G105" s="286" t="s">
        <v>138</v>
      </c>
      <c r="H105" s="287"/>
      <c r="I105" s="287"/>
      <c r="J105" s="287"/>
      <c r="K105" s="288"/>
      <c r="L105" s="289" t="s">
        <v>132</v>
      </c>
      <c r="M105" s="290"/>
      <c r="N105" s="290"/>
      <c r="O105" s="290"/>
      <c r="P105" s="290"/>
      <c r="Q105" s="290"/>
      <c r="R105" s="290"/>
      <c r="S105" s="290"/>
      <c r="T105" s="290"/>
      <c r="U105" s="290"/>
      <c r="V105" s="290"/>
      <c r="W105" s="290"/>
      <c r="X105" s="291"/>
      <c r="Y105" s="292">
        <v>242</v>
      </c>
      <c r="Z105" s="293"/>
      <c r="AA105" s="293"/>
      <c r="AB105" s="294"/>
      <c r="AC105" s="286" t="s">
        <v>217</v>
      </c>
      <c r="AD105" s="287"/>
      <c r="AE105" s="287"/>
      <c r="AF105" s="287"/>
      <c r="AG105" s="288"/>
      <c r="AH105" s="289" t="s">
        <v>210</v>
      </c>
      <c r="AI105" s="290"/>
      <c r="AJ105" s="290"/>
      <c r="AK105" s="290"/>
      <c r="AL105" s="290"/>
      <c r="AM105" s="290"/>
      <c r="AN105" s="290"/>
      <c r="AO105" s="290"/>
      <c r="AP105" s="290"/>
      <c r="AQ105" s="290"/>
      <c r="AR105" s="290"/>
      <c r="AS105" s="290"/>
      <c r="AT105" s="291"/>
      <c r="AU105" s="292">
        <v>12</v>
      </c>
      <c r="AV105" s="293"/>
      <c r="AW105" s="293"/>
      <c r="AX105" s="478"/>
    </row>
    <row r="106" spans="1:50" ht="24.75" customHeight="1">
      <c r="A106" s="280"/>
      <c r="B106" s="281"/>
      <c r="C106" s="281"/>
      <c r="D106" s="281"/>
      <c r="E106" s="281"/>
      <c r="F106" s="282"/>
      <c r="G106" s="479"/>
      <c r="H106" s="233"/>
      <c r="I106" s="233"/>
      <c r="J106" s="233"/>
      <c r="K106" s="480"/>
      <c r="L106" s="481"/>
      <c r="M106" s="482"/>
      <c r="N106" s="482"/>
      <c r="O106" s="482"/>
      <c r="P106" s="482"/>
      <c r="Q106" s="482"/>
      <c r="R106" s="482"/>
      <c r="S106" s="482"/>
      <c r="T106" s="482"/>
      <c r="U106" s="482"/>
      <c r="V106" s="482"/>
      <c r="W106" s="482"/>
      <c r="X106" s="483"/>
      <c r="Y106" s="484"/>
      <c r="Z106" s="485"/>
      <c r="AA106" s="485"/>
      <c r="AB106" s="486"/>
      <c r="AC106" s="479"/>
      <c r="AD106" s="233"/>
      <c r="AE106" s="233"/>
      <c r="AF106" s="233"/>
      <c r="AG106" s="480"/>
      <c r="AH106" s="481"/>
      <c r="AI106" s="482"/>
      <c r="AJ106" s="482"/>
      <c r="AK106" s="482"/>
      <c r="AL106" s="482"/>
      <c r="AM106" s="482"/>
      <c r="AN106" s="482"/>
      <c r="AO106" s="482"/>
      <c r="AP106" s="482"/>
      <c r="AQ106" s="482"/>
      <c r="AR106" s="482"/>
      <c r="AS106" s="482"/>
      <c r="AT106" s="483"/>
      <c r="AU106" s="484"/>
      <c r="AV106" s="485"/>
      <c r="AW106" s="485"/>
      <c r="AX106" s="487"/>
    </row>
    <row r="107" spans="1:50" ht="24.75" customHeight="1">
      <c r="A107" s="280"/>
      <c r="B107" s="281"/>
      <c r="C107" s="281"/>
      <c r="D107" s="281"/>
      <c r="E107" s="281"/>
      <c r="F107" s="282"/>
      <c r="G107" s="479"/>
      <c r="H107" s="233"/>
      <c r="I107" s="233"/>
      <c r="J107" s="233"/>
      <c r="K107" s="480"/>
      <c r="L107" s="481"/>
      <c r="M107" s="482"/>
      <c r="N107" s="482"/>
      <c r="O107" s="482"/>
      <c r="P107" s="482"/>
      <c r="Q107" s="482"/>
      <c r="R107" s="482"/>
      <c r="S107" s="482"/>
      <c r="T107" s="482"/>
      <c r="U107" s="482"/>
      <c r="V107" s="482"/>
      <c r="W107" s="482"/>
      <c r="X107" s="483"/>
      <c r="Y107" s="484"/>
      <c r="Z107" s="485"/>
      <c r="AA107" s="485"/>
      <c r="AB107" s="486"/>
      <c r="AC107" s="479"/>
      <c r="AD107" s="233"/>
      <c r="AE107" s="233"/>
      <c r="AF107" s="233"/>
      <c r="AG107" s="480"/>
      <c r="AH107" s="481"/>
      <c r="AI107" s="482"/>
      <c r="AJ107" s="482"/>
      <c r="AK107" s="482"/>
      <c r="AL107" s="482"/>
      <c r="AM107" s="482"/>
      <c r="AN107" s="482"/>
      <c r="AO107" s="482"/>
      <c r="AP107" s="482"/>
      <c r="AQ107" s="482"/>
      <c r="AR107" s="482"/>
      <c r="AS107" s="482"/>
      <c r="AT107" s="483"/>
      <c r="AU107" s="484"/>
      <c r="AV107" s="485"/>
      <c r="AW107" s="485"/>
      <c r="AX107" s="487"/>
    </row>
    <row r="108" spans="1:50" ht="24.75" customHeight="1">
      <c r="A108" s="280"/>
      <c r="B108" s="281"/>
      <c r="C108" s="281"/>
      <c r="D108" s="281"/>
      <c r="E108" s="281"/>
      <c r="F108" s="282"/>
      <c r="G108" s="479"/>
      <c r="H108" s="233"/>
      <c r="I108" s="233"/>
      <c r="J108" s="233"/>
      <c r="K108" s="480"/>
      <c r="L108" s="481"/>
      <c r="M108" s="482"/>
      <c r="N108" s="482"/>
      <c r="O108" s="482"/>
      <c r="P108" s="482"/>
      <c r="Q108" s="482"/>
      <c r="R108" s="482"/>
      <c r="S108" s="482"/>
      <c r="T108" s="482"/>
      <c r="U108" s="482"/>
      <c r="V108" s="482"/>
      <c r="W108" s="482"/>
      <c r="X108" s="483"/>
      <c r="Y108" s="484"/>
      <c r="Z108" s="485"/>
      <c r="AA108" s="485"/>
      <c r="AB108" s="486"/>
      <c r="AC108" s="479"/>
      <c r="AD108" s="233"/>
      <c r="AE108" s="233"/>
      <c r="AF108" s="233"/>
      <c r="AG108" s="480"/>
      <c r="AH108" s="481"/>
      <c r="AI108" s="482"/>
      <c r="AJ108" s="482"/>
      <c r="AK108" s="482"/>
      <c r="AL108" s="482"/>
      <c r="AM108" s="482"/>
      <c r="AN108" s="482"/>
      <c r="AO108" s="482"/>
      <c r="AP108" s="482"/>
      <c r="AQ108" s="482"/>
      <c r="AR108" s="482"/>
      <c r="AS108" s="482"/>
      <c r="AT108" s="483"/>
      <c r="AU108" s="484"/>
      <c r="AV108" s="485"/>
      <c r="AW108" s="485"/>
      <c r="AX108" s="487"/>
    </row>
    <row r="109" spans="1:50" ht="24.75" customHeight="1">
      <c r="A109" s="280"/>
      <c r="B109" s="281"/>
      <c r="C109" s="281"/>
      <c r="D109" s="281"/>
      <c r="E109" s="281"/>
      <c r="F109" s="282"/>
      <c r="G109" s="479"/>
      <c r="H109" s="233"/>
      <c r="I109" s="233"/>
      <c r="J109" s="233"/>
      <c r="K109" s="480"/>
      <c r="L109" s="481"/>
      <c r="M109" s="482"/>
      <c r="N109" s="482"/>
      <c r="O109" s="482"/>
      <c r="P109" s="482"/>
      <c r="Q109" s="482"/>
      <c r="R109" s="482"/>
      <c r="S109" s="482"/>
      <c r="T109" s="482"/>
      <c r="U109" s="482"/>
      <c r="V109" s="482"/>
      <c r="W109" s="482"/>
      <c r="X109" s="483"/>
      <c r="Y109" s="484"/>
      <c r="Z109" s="485"/>
      <c r="AA109" s="485"/>
      <c r="AB109" s="485"/>
      <c r="AC109" s="479"/>
      <c r="AD109" s="233"/>
      <c r="AE109" s="233"/>
      <c r="AF109" s="233"/>
      <c r="AG109" s="480"/>
      <c r="AH109" s="481"/>
      <c r="AI109" s="482"/>
      <c r="AJ109" s="482"/>
      <c r="AK109" s="482"/>
      <c r="AL109" s="482"/>
      <c r="AM109" s="482"/>
      <c r="AN109" s="482"/>
      <c r="AO109" s="482"/>
      <c r="AP109" s="482"/>
      <c r="AQ109" s="482"/>
      <c r="AR109" s="482"/>
      <c r="AS109" s="482"/>
      <c r="AT109" s="483"/>
      <c r="AU109" s="484"/>
      <c r="AV109" s="485"/>
      <c r="AW109" s="485"/>
      <c r="AX109" s="487"/>
    </row>
    <row r="110" spans="1:50" ht="24.75" customHeight="1">
      <c r="A110" s="280"/>
      <c r="B110" s="281"/>
      <c r="C110" s="281"/>
      <c r="D110" s="281"/>
      <c r="E110" s="281"/>
      <c r="F110" s="282"/>
      <c r="G110" s="479"/>
      <c r="H110" s="233"/>
      <c r="I110" s="233"/>
      <c r="J110" s="233"/>
      <c r="K110" s="480"/>
      <c r="L110" s="481"/>
      <c r="M110" s="482"/>
      <c r="N110" s="482"/>
      <c r="O110" s="482"/>
      <c r="P110" s="482"/>
      <c r="Q110" s="482"/>
      <c r="R110" s="482"/>
      <c r="S110" s="482"/>
      <c r="T110" s="482"/>
      <c r="U110" s="482"/>
      <c r="V110" s="482"/>
      <c r="W110" s="482"/>
      <c r="X110" s="483"/>
      <c r="Y110" s="484"/>
      <c r="Z110" s="485"/>
      <c r="AA110" s="485"/>
      <c r="AB110" s="485"/>
      <c r="AC110" s="479"/>
      <c r="AD110" s="233"/>
      <c r="AE110" s="233"/>
      <c r="AF110" s="233"/>
      <c r="AG110" s="480"/>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280"/>
      <c r="B111" s="281"/>
      <c r="C111" s="281"/>
      <c r="D111" s="281"/>
      <c r="E111" s="281"/>
      <c r="F111" s="282"/>
      <c r="G111" s="479"/>
      <c r="H111" s="233"/>
      <c r="I111" s="233"/>
      <c r="J111" s="233"/>
      <c r="K111" s="480"/>
      <c r="L111" s="481"/>
      <c r="M111" s="482"/>
      <c r="N111" s="482"/>
      <c r="O111" s="482"/>
      <c r="P111" s="482"/>
      <c r="Q111" s="482"/>
      <c r="R111" s="482"/>
      <c r="S111" s="482"/>
      <c r="T111" s="482"/>
      <c r="U111" s="482"/>
      <c r="V111" s="482"/>
      <c r="W111" s="482"/>
      <c r="X111" s="483"/>
      <c r="Y111" s="484"/>
      <c r="Z111" s="485"/>
      <c r="AA111" s="485"/>
      <c r="AB111" s="485"/>
      <c r="AC111" s="479"/>
      <c r="AD111" s="233"/>
      <c r="AE111" s="233"/>
      <c r="AF111" s="233"/>
      <c r="AG111" s="480"/>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280"/>
      <c r="B112" s="281"/>
      <c r="C112" s="281"/>
      <c r="D112" s="281"/>
      <c r="E112" s="281"/>
      <c r="F112" s="282"/>
      <c r="G112" s="488"/>
      <c r="H112" s="212"/>
      <c r="I112" s="212"/>
      <c r="J112" s="212"/>
      <c r="K112" s="489"/>
      <c r="L112" s="490"/>
      <c r="M112" s="491"/>
      <c r="N112" s="491"/>
      <c r="O112" s="491"/>
      <c r="P112" s="491"/>
      <c r="Q112" s="491"/>
      <c r="R112" s="491"/>
      <c r="S112" s="491"/>
      <c r="T112" s="491"/>
      <c r="U112" s="491"/>
      <c r="V112" s="491"/>
      <c r="W112" s="491"/>
      <c r="X112" s="492"/>
      <c r="Y112" s="493"/>
      <c r="Z112" s="494"/>
      <c r="AA112" s="494"/>
      <c r="AB112" s="494"/>
      <c r="AC112" s="488"/>
      <c r="AD112" s="212"/>
      <c r="AE112" s="212"/>
      <c r="AF112" s="212"/>
      <c r="AG112" s="489"/>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280"/>
      <c r="B113" s="281"/>
      <c r="C113" s="281"/>
      <c r="D113" s="281"/>
      <c r="E113" s="281"/>
      <c r="F113" s="282"/>
      <c r="G113" s="496" t="s">
        <v>19</v>
      </c>
      <c r="H113" s="319"/>
      <c r="I113" s="319"/>
      <c r="J113" s="319"/>
      <c r="K113" s="319"/>
      <c r="L113" s="497"/>
      <c r="M113" s="405"/>
      <c r="N113" s="405"/>
      <c r="O113" s="405"/>
      <c r="P113" s="405"/>
      <c r="Q113" s="405"/>
      <c r="R113" s="405"/>
      <c r="S113" s="405"/>
      <c r="T113" s="405"/>
      <c r="U113" s="405"/>
      <c r="V113" s="405"/>
      <c r="W113" s="405"/>
      <c r="X113" s="406"/>
      <c r="Y113" s="498">
        <f>SUM(Y105:AB112)</f>
        <v>242</v>
      </c>
      <c r="Z113" s="499"/>
      <c r="AA113" s="499"/>
      <c r="AB113" s="500"/>
      <c r="AC113" s="496" t="s">
        <v>19</v>
      </c>
      <c r="AD113" s="319"/>
      <c r="AE113" s="319"/>
      <c r="AF113" s="319"/>
      <c r="AG113" s="319"/>
      <c r="AH113" s="497"/>
      <c r="AI113" s="405"/>
      <c r="AJ113" s="405"/>
      <c r="AK113" s="405"/>
      <c r="AL113" s="405"/>
      <c r="AM113" s="405"/>
      <c r="AN113" s="405"/>
      <c r="AO113" s="405"/>
      <c r="AP113" s="405"/>
      <c r="AQ113" s="405"/>
      <c r="AR113" s="405"/>
      <c r="AS113" s="405"/>
      <c r="AT113" s="406"/>
      <c r="AU113" s="498">
        <f>SUM(AU105:AX112)</f>
        <v>12</v>
      </c>
      <c r="AV113" s="499"/>
      <c r="AW113" s="499"/>
      <c r="AX113" s="501"/>
    </row>
    <row r="114" spans="1:50" ht="30" customHeight="1">
      <c r="A114" s="280"/>
      <c r="B114" s="281"/>
      <c r="C114" s="281"/>
      <c r="D114" s="281"/>
      <c r="E114" s="281"/>
      <c r="F114" s="282"/>
      <c r="G114" s="502" t="s">
        <v>158</v>
      </c>
      <c r="H114" s="503"/>
      <c r="I114" s="503"/>
      <c r="J114" s="503"/>
      <c r="K114" s="503"/>
      <c r="L114" s="503"/>
      <c r="M114" s="503"/>
      <c r="N114" s="503"/>
      <c r="O114" s="503"/>
      <c r="P114" s="503"/>
      <c r="Q114" s="503"/>
      <c r="R114" s="503"/>
      <c r="S114" s="503"/>
      <c r="T114" s="503"/>
      <c r="U114" s="503"/>
      <c r="V114" s="503"/>
      <c r="W114" s="503"/>
      <c r="X114" s="503"/>
      <c r="Y114" s="503"/>
      <c r="Z114" s="503"/>
      <c r="AA114" s="503"/>
      <c r="AB114" s="504"/>
      <c r="AC114" s="502" t="s">
        <v>20</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5"/>
    </row>
    <row r="115" spans="1:50" ht="25.5" customHeight="1">
      <c r="A115" s="280"/>
      <c r="B115" s="281"/>
      <c r="C115" s="281"/>
      <c r="D115" s="281"/>
      <c r="E115" s="281"/>
      <c r="F115" s="282"/>
      <c r="G115" s="471" t="s">
        <v>16</v>
      </c>
      <c r="H115" s="194"/>
      <c r="I115" s="194"/>
      <c r="J115" s="194"/>
      <c r="K115" s="194"/>
      <c r="L115" s="142" t="s">
        <v>17</v>
      </c>
      <c r="M115" s="319"/>
      <c r="N115" s="319"/>
      <c r="O115" s="319"/>
      <c r="P115" s="319"/>
      <c r="Q115" s="319"/>
      <c r="R115" s="319"/>
      <c r="S115" s="319"/>
      <c r="T115" s="319"/>
      <c r="U115" s="319"/>
      <c r="V115" s="319"/>
      <c r="W115" s="319"/>
      <c r="X115" s="347"/>
      <c r="Y115" s="472" t="s">
        <v>18</v>
      </c>
      <c r="Z115" s="473"/>
      <c r="AA115" s="473"/>
      <c r="AB115" s="474"/>
      <c r="AC115" s="471" t="s">
        <v>16</v>
      </c>
      <c r="AD115" s="194"/>
      <c r="AE115" s="194"/>
      <c r="AF115" s="194"/>
      <c r="AG115" s="194"/>
      <c r="AH115" s="142" t="s">
        <v>17</v>
      </c>
      <c r="AI115" s="319"/>
      <c r="AJ115" s="319"/>
      <c r="AK115" s="319"/>
      <c r="AL115" s="319"/>
      <c r="AM115" s="319"/>
      <c r="AN115" s="319"/>
      <c r="AO115" s="319"/>
      <c r="AP115" s="319"/>
      <c r="AQ115" s="319"/>
      <c r="AR115" s="319"/>
      <c r="AS115" s="319"/>
      <c r="AT115" s="347"/>
      <c r="AU115" s="472" t="s">
        <v>18</v>
      </c>
      <c r="AV115" s="473"/>
      <c r="AW115" s="473"/>
      <c r="AX115" s="475"/>
    </row>
    <row r="116" spans="1:50" ht="24.75" customHeight="1">
      <c r="A116" s="280"/>
      <c r="B116" s="281"/>
      <c r="C116" s="281"/>
      <c r="D116" s="281"/>
      <c r="E116" s="281"/>
      <c r="F116" s="282"/>
      <c r="G116" s="506" t="s">
        <v>140</v>
      </c>
      <c r="H116" s="507"/>
      <c r="I116" s="507"/>
      <c r="J116" s="507"/>
      <c r="K116" s="508"/>
      <c r="L116" s="509" t="s">
        <v>144</v>
      </c>
      <c r="M116" s="510"/>
      <c r="N116" s="510"/>
      <c r="O116" s="510"/>
      <c r="P116" s="510"/>
      <c r="Q116" s="510"/>
      <c r="R116" s="510"/>
      <c r="S116" s="510"/>
      <c r="T116" s="510"/>
      <c r="U116" s="510"/>
      <c r="V116" s="510"/>
      <c r="W116" s="510"/>
      <c r="X116" s="511"/>
      <c r="Y116" s="292">
        <v>5</v>
      </c>
      <c r="Z116" s="293"/>
      <c r="AA116" s="293"/>
      <c r="AB116" s="294"/>
      <c r="AC116" s="512"/>
      <c r="AD116" s="513"/>
      <c r="AE116" s="513"/>
      <c r="AF116" s="513"/>
      <c r="AG116" s="514"/>
      <c r="AH116" s="289"/>
      <c r="AI116" s="290"/>
      <c r="AJ116" s="290"/>
      <c r="AK116" s="290"/>
      <c r="AL116" s="290"/>
      <c r="AM116" s="290"/>
      <c r="AN116" s="290"/>
      <c r="AO116" s="290"/>
      <c r="AP116" s="290"/>
      <c r="AQ116" s="290"/>
      <c r="AR116" s="290"/>
      <c r="AS116" s="290"/>
      <c r="AT116" s="291"/>
      <c r="AU116" s="292"/>
      <c r="AV116" s="293"/>
      <c r="AW116" s="293"/>
      <c r="AX116" s="478"/>
    </row>
    <row r="117" spans="1:50" ht="24.75" customHeight="1">
      <c r="A117" s="280"/>
      <c r="B117" s="281"/>
      <c r="C117" s="281"/>
      <c r="D117" s="281"/>
      <c r="E117" s="281"/>
      <c r="F117" s="282"/>
      <c r="G117" s="515" t="s">
        <v>141</v>
      </c>
      <c r="H117" s="516"/>
      <c r="I117" s="516"/>
      <c r="J117" s="516"/>
      <c r="K117" s="517"/>
      <c r="L117" s="518" t="s">
        <v>141</v>
      </c>
      <c r="M117" s="519"/>
      <c r="N117" s="519"/>
      <c r="O117" s="519"/>
      <c r="P117" s="519"/>
      <c r="Q117" s="519"/>
      <c r="R117" s="519"/>
      <c r="S117" s="519"/>
      <c r="T117" s="519"/>
      <c r="U117" s="519"/>
      <c r="V117" s="519"/>
      <c r="W117" s="519"/>
      <c r="X117" s="520"/>
      <c r="Y117" s="484">
        <v>33</v>
      </c>
      <c r="Z117" s="485"/>
      <c r="AA117" s="485"/>
      <c r="AB117" s="486"/>
      <c r="AC117" s="479"/>
      <c r="AD117" s="233"/>
      <c r="AE117" s="233"/>
      <c r="AF117" s="233"/>
      <c r="AG117" s="480"/>
      <c r="AH117" s="481"/>
      <c r="AI117" s="482"/>
      <c r="AJ117" s="482"/>
      <c r="AK117" s="482"/>
      <c r="AL117" s="482"/>
      <c r="AM117" s="482"/>
      <c r="AN117" s="482"/>
      <c r="AO117" s="482"/>
      <c r="AP117" s="482"/>
      <c r="AQ117" s="482"/>
      <c r="AR117" s="482"/>
      <c r="AS117" s="482"/>
      <c r="AT117" s="483"/>
      <c r="AU117" s="484"/>
      <c r="AV117" s="485"/>
      <c r="AW117" s="485"/>
      <c r="AX117" s="487"/>
    </row>
    <row r="118" spans="1:50" ht="24.75" customHeight="1">
      <c r="A118" s="280"/>
      <c r="B118" s="281"/>
      <c r="C118" s="281"/>
      <c r="D118" s="281"/>
      <c r="E118" s="281"/>
      <c r="F118" s="282"/>
      <c r="G118" s="515" t="s">
        <v>142</v>
      </c>
      <c r="H118" s="516"/>
      <c r="I118" s="516"/>
      <c r="J118" s="516"/>
      <c r="K118" s="517"/>
      <c r="L118" s="518" t="s">
        <v>145</v>
      </c>
      <c r="M118" s="521"/>
      <c r="N118" s="521"/>
      <c r="O118" s="521"/>
      <c r="P118" s="521"/>
      <c r="Q118" s="521"/>
      <c r="R118" s="521"/>
      <c r="S118" s="521"/>
      <c r="T118" s="521"/>
      <c r="U118" s="521"/>
      <c r="V118" s="521"/>
      <c r="W118" s="521"/>
      <c r="X118" s="522"/>
      <c r="Y118" s="484">
        <v>77</v>
      </c>
      <c r="Z118" s="485"/>
      <c r="AA118" s="485"/>
      <c r="AB118" s="486"/>
      <c r="AC118" s="479"/>
      <c r="AD118" s="233"/>
      <c r="AE118" s="233"/>
      <c r="AF118" s="233"/>
      <c r="AG118" s="480"/>
      <c r="AH118" s="481"/>
      <c r="AI118" s="482"/>
      <c r="AJ118" s="482"/>
      <c r="AK118" s="482"/>
      <c r="AL118" s="482"/>
      <c r="AM118" s="482"/>
      <c r="AN118" s="482"/>
      <c r="AO118" s="482"/>
      <c r="AP118" s="482"/>
      <c r="AQ118" s="482"/>
      <c r="AR118" s="482"/>
      <c r="AS118" s="482"/>
      <c r="AT118" s="483"/>
      <c r="AU118" s="484"/>
      <c r="AV118" s="485"/>
      <c r="AW118" s="485"/>
      <c r="AX118" s="487"/>
    </row>
    <row r="119" spans="1:50" ht="24.75" customHeight="1">
      <c r="A119" s="280"/>
      <c r="B119" s="281"/>
      <c r="C119" s="281"/>
      <c r="D119" s="281"/>
      <c r="E119" s="281"/>
      <c r="F119" s="282"/>
      <c r="G119" s="515" t="s">
        <v>143</v>
      </c>
      <c r="H119" s="516"/>
      <c r="I119" s="516"/>
      <c r="J119" s="516"/>
      <c r="K119" s="517"/>
      <c r="L119" s="518"/>
      <c r="M119" s="521"/>
      <c r="N119" s="521"/>
      <c r="O119" s="521"/>
      <c r="P119" s="521"/>
      <c r="Q119" s="521"/>
      <c r="R119" s="521"/>
      <c r="S119" s="521"/>
      <c r="T119" s="521"/>
      <c r="U119" s="521"/>
      <c r="V119" s="521"/>
      <c r="W119" s="521"/>
      <c r="X119" s="522"/>
      <c r="Y119" s="484">
        <v>1</v>
      </c>
      <c r="Z119" s="485"/>
      <c r="AA119" s="485"/>
      <c r="AB119" s="486"/>
      <c r="AC119" s="479"/>
      <c r="AD119" s="233"/>
      <c r="AE119" s="233"/>
      <c r="AF119" s="233"/>
      <c r="AG119" s="480"/>
      <c r="AH119" s="481"/>
      <c r="AI119" s="482"/>
      <c r="AJ119" s="482"/>
      <c r="AK119" s="482"/>
      <c r="AL119" s="482"/>
      <c r="AM119" s="482"/>
      <c r="AN119" s="482"/>
      <c r="AO119" s="482"/>
      <c r="AP119" s="482"/>
      <c r="AQ119" s="482"/>
      <c r="AR119" s="482"/>
      <c r="AS119" s="482"/>
      <c r="AT119" s="483"/>
      <c r="AU119" s="484"/>
      <c r="AV119" s="485"/>
      <c r="AW119" s="485"/>
      <c r="AX119" s="487"/>
    </row>
    <row r="120" spans="1:50" ht="24.75" customHeight="1">
      <c r="A120" s="280"/>
      <c r="B120" s="281"/>
      <c r="C120" s="281"/>
      <c r="D120" s="281"/>
      <c r="E120" s="281"/>
      <c r="F120" s="282"/>
      <c r="G120" s="515"/>
      <c r="H120" s="516"/>
      <c r="I120" s="516"/>
      <c r="J120" s="516"/>
      <c r="K120" s="517"/>
      <c r="L120" s="523"/>
      <c r="M120" s="524"/>
      <c r="N120" s="524"/>
      <c r="O120" s="524"/>
      <c r="P120" s="524"/>
      <c r="Q120" s="524"/>
      <c r="R120" s="524"/>
      <c r="S120" s="524"/>
      <c r="T120" s="524"/>
      <c r="U120" s="524"/>
      <c r="V120" s="524"/>
      <c r="W120" s="524"/>
      <c r="X120" s="525"/>
      <c r="Y120" s="526"/>
      <c r="Z120" s="485"/>
      <c r="AA120" s="485"/>
      <c r="AB120" s="485"/>
      <c r="AC120" s="479"/>
      <c r="AD120" s="233"/>
      <c r="AE120" s="233"/>
      <c r="AF120" s="233"/>
      <c r="AG120" s="480"/>
      <c r="AH120" s="481"/>
      <c r="AI120" s="482"/>
      <c r="AJ120" s="482"/>
      <c r="AK120" s="482"/>
      <c r="AL120" s="482"/>
      <c r="AM120" s="482"/>
      <c r="AN120" s="482"/>
      <c r="AO120" s="482"/>
      <c r="AP120" s="482"/>
      <c r="AQ120" s="482"/>
      <c r="AR120" s="482"/>
      <c r="AS120" s="482"/>
      <c r="AT120" s="483"/>
      <c r="AU120" s="484"/>
      <c r="AV120" s="485"/>
      <c r="AW120" s="485"/>
      <c r="AX120" s="487"/>
    </row>
    <row r="121" spans="1:50" ht="24.75" customHeight="1">
      <c r="A121" s="280"/>
      <c r="B121" s="281"/>
      <c r="C121" s="281"/>
      <c r="D121" s="281"/>
      <c r="E121" s="281"/>
      <c r="F121" s="282"/>
      <c r="G121" s="479"/>
      <c r="H121" s="233"/>
      <c r="I121" s="233"/>
      <c r="J121" s="233"/>
      <c r="K121" s="480"/>
      <c r="L121" s="481"/>
      <c r="M121" s="482"/>
      <c r="N121" s="482"/>
      <c r="O121" s="482"/>
      <c r="P121" s="482"/>
      <c r="Q121" s="482"/>
      <c r="R121" s="482"/>
      <c r="S121" s="482"/>
      <c r="T121" s="482"/>
      <c r="U121" s="482"/>
      <c r="V121" s="482"/>
      <c r="W121" s="482"/>
      <c r="X121" s="483"/>
      <c r="Y121" s="484"/>
      <c r="Z121" s="485"/>
      <c r="AA121" s="485"/>
      <c r="AB121" s="485"/>
      <c r="AC121" s="479"/>
      <c r="AD121" s="233"/>
      <c r="AE121" s="233"/>
      <c r="AF121" s="233"/>
      <c r="AG121" s="480"/>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280"/>
      <c r="B122" s="281"/>
      <c r="C122" s="281"/>
      <c r="D122" s="281"/>
      <c r="E122" s="281"/>
      <c r="F122" s="282"/>
      <c r="G122" s="479"/>
      <c r="H122" s="233"/>
      <c r="I122" s="233"/>
      <c r="J122" s="233"/>
      <c r="K122" s="480"/>
      <c r="L122" s="481"/>
      <c r="M122" s="482"/>
      <c r="N122" s="482"/>
      <c r="O122" s="482"/>
      <c r="P122" s="482"/>
      <c r="Q122" s="482"/>
      <c r="R122" s="482"/>
      <c r="S122" s="482"/>
      <c r="T122" s="482"/>
      <c r="U122" s="482"/>
      <c r="V122" s="482"/>
      <c r="W122" s="482"/>
      <c r="X122" s="483"/>
      <c r="Y122" s="484"/>
      <c r="Z122" s="485"/>
      <c r="AA122" s="485"/>
      <c r="AB122" s="485"/>
      <c r="AC122" s="479"/>
      <c r="AD122" s="233"/>
      <c r="AE122" s="233"/>
      <c r="AF122" s="233"/>
      <c r="AG122" s="480"/>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280"/>
      <c r="B123" s="281"/>
      <c r="C123" s="281"/>
      <c r="D123" s="281"/>
      <c r="E123" s="281"/>
      <c r="F123" s="282"/>
      <c r="G123" s="488"/>
      <c r="H123" s="212"/>
      <c r="I123" s="212"/>
      <c r="J123" s="212"/>
      <c r="K123" s="489"/>
      <c r="L123" s="490"/>
      <c r="M123" s="491"/>
      <c r="N123" s="491"/>
      <c r="O123" s="491"/>
      <c r="P123" s="491"/>
      <c r="Q123" s="491"/>
      <c r="R123" s="491"/>
      <c r="S123" s="491"/>
      <c r="T123" s="491"/>
      <c r="U123" s="491"/>
      <c r="V123" s="491"/>
      <c r="W123" s="491"/>
      <c r="X123" s="492"/>
      <c r="Y123" s="493"/>
      <c r="Z123" s="494"/>
      <c r="AA123" s="494"/>
      <c r="AB123" s="494"/>
      <c r="AC123" s="488"/>
      <c r="AD123" s="212"/>
      <c r="AE123" s="212"/>
      <c r="AF123" s="212"/>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280"/>
      <c r="B124" s="281"/>
      <c r="C124" s="281"/>
      <c r="D124" s="281"/>
      <c r="E124" s="281"/>
      <c r="F124" s="282"/>
      <c r="G124" s="496" t="s">
        <v>19</v>
      </c>
      <c r="H124" s="319"/>
      <c r="I124" s="319"/>
      <c r="J124" s="319"/>
      <c r="K124" s="319"/>
      <c r="L124" s="497"/>
      <c r="M124" s="405"/>
      <c r="N124" s="405"/>
      <c r="O124" s="405"/>
      <c r="P124" s="405"/>
      <c r="Q124" s="405"/>
      <c r="R124" s="405"/>
      <c r="S124" s="405"/>
      <c r="T124" s="405"/>
      <c r="U124" s="405"/>
      <c r="V124" s="405"/>
      <c r="W124" s="405"/>
      <c r="X124" s="406"/>
      <c r="Y124" s="498">
        <f>SUM(Y116:AB123)</f>
        <v>116</v>
      </c>
      <c r="Z124" s="499"/>
      <c r="AA124" s="499"/>
      <c r="AB124" s="500"/>
      <c r="AC124" s="496" t="s">
        <v>19</v>
      </c>
      <c r="AD124" s="319"/>
      <c r="AE124" s="319"/>
      <c r="AF124" s="319"/>
      <c r="AG124" s="319"/>
      <c r="AH124" s="497"/>
      <c r="AI124" s="405"/>
      <c r="AJ124" s="405"/>
      <c r="AK124" s="405"/>
      <c r="AL124" s="405"/>
      <c r="AM124" s="405"/>
      <c r="AN124" s="405"/>
      <c r="AO124" s="405"/>
      <c r="AP124" s="405"/>
      <c r="AQ124" s="405"/>
      <c r="AR124" s="405"/>
      <c r="AS124" s="405"/>
      <c r="AT124" s="406"/>
      <c r="AU124" s="498">
        <f>SUM(AU116:AX123)</f>
        <v>0</v>
      </c>
      <c r="AV124" s="499"/>
      <c r="AW124" s="499"/>
      <c r="AX124" s="501"/>
    </row>
    <row r="125" spans="1:50" ht="30" customHeight="1">
      <c r="A125" s="280"/>
      <c r="B125" s="281"/>
      <c r="C125" s="281"/>
      <c r="D125" s="281"/>
      <c r="E125" s="281"/>
      <c r="F125" s="282"/>
      <c r="G125" s="502" t="s">
        <v>159</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502" t="s">
        <v>21</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5"/>
    </row>
    <row r="126" spans="1:50" ht="24.75" customHeight="1">
      <c r="A126" s="280"/>
      <c r="B126" s="281"/>
      <c r="C126" s="281"/>
      <c r="D126" s="281"/>
      <c r="E126" s="281"/>
      <c r="F126" s="282"/>
      <c r="G126" s="471" t="s">
        <v>16</v>
      </c>
      <c r="H126" s="194"/>
      <c r="I126" s="194"/>
      <c r="J126" s="194"/>
      <c r="K126" s="194"/>
      <c r="L126" s="142" t="s">
        <v>17</v>
      </c>
      <c r="M126" s="319"/>
      <c r="N126" s="319"/>
      <c r="O126" s="319"/>
      <c r="P126" s="319"/>
      <c r="Q126" s="319"/>
      <c r="R126" s="319"/>
      <c r="S126" s="319"/>
      <c r="T126" s="319"/>
      <c r="U126" s="319"/>
      <c r="V126" s="319"/>
      <c r="W126" s="319"/>
      <c r="X126" s="347"/>
      <c r="Y126" s="472" t="s">
        <v>18</v>
      </c>
      <c r="Z126" s="473"/>
      <c r="AA126" s="473"/>
      <c r="AB126" s="474"/>
      <c r="AC126" s="471" t="s">
        <v>16</v>
      </c>
      <c r="AD126" s="194"/>
      <c r="AE126" s="194"/>
      <c r="AF126" s="194"/>
      <c r="AG126" s="194"/>
      <c r="AH126" s="142" t="s">
        <v>17</v>
      </c>
      <c r="AI126" s="319"/>
      <c r="AJ126" s="319"/>
      <c r="AK126" s="319"/>
      <c r="AL126" s="319"/>
      <c r="AM126" s="319"/>
      <c r="AN126" s="319"/>
      <c r="AO126" s="319"/>
      <c r="AP126" s="319"/>
      <c r="AQ126" s="319"/>
      <c r="AR126" s="319"/>
      <c r="AS126" s="319"/>
      <c r="AT126" s="347"/>
      <c r="AU126" s="472" t="s">
        <v>18</v>
      </c>
      <c r="AV126" s="473"/>
      <c r="AW126" s="473"/>
      <c r="AX126" s="475"/>
    </row>
    <row r="127" spans="1:50" ht="24.75" customHeight="1">
      <c r="A127" s="280"/>
      <c r="B127" s="281"/>
      <c r="C127" s="281"/>
      <c r="D127" s="281"/>
      <c r="E127" s="281"/>
      <c r="F127" s="282"/>
      <c r="G127" s="506" t="s">
        <v>142</v>
      </c>
      <c r="H127" s="507"/>
      <c r="I127" s="507"/>
      <c r="J127" s="507"/>
      <c r="K127" s="508"/>
      <c r="L127" s="509" t="s">
        <v>145</v>
      </c>
      <c r="M127" s="510"/>
      <c r="N127" s="510"/>
      <c r="O127" s="510"/>
      <c r="P127" s="510"/>
      <c r="Q127" s="510"/>
      <c r="R127" s="510"/>
      <c r="S127" s="510"/>
      <c r="T127" s="510"/>
      <c r="U127" s="510"/>
      <c r="V127" s="510"/>
      <c r="W127" s="510"/>
      <c r="X127" s="511"/>
      <c r="Y127" s="292">
        <v>177</v>
      </c>
      <c r="Z127" s="293"/>
      <c r="AA127" s="293"/>
      <c r="AB127" s="294"/>
      <c r="AC127" s="512"/>
      <c r="AD127" s="513"/>
      <c r="AE127" s="513"/>
      <c r="AF127" s="513"/>
      <c r="AG127" s="514"/>
      <c r="AH127" s="289"/>
      <c r="AI127" s="290"/>
      <c r="AJ127" s="290"/>
      <c r="AK127" s="290"/>
      <c r="AL127" s="290"/>
      <c r="AM127" s="290"/>
      <c r="AN127" s="290"/>
      <c r="AO127" s="290"/>
      <c r="AP127" s="290"/>
      <c r="AQ127" s="290"/>
      <c r="AR127" s="290"/>
      <c r="AS127" s="290"/>
      <c r="AT127" s="291"/>
      <c r="AU127" s="292"/>
      <c r="AV127" s="293"/>
      <c r="AW127" s="293"/>
      <c r="AX127" s="478"/>
    </row>
    <row r="128" spans="1:50" ht="24.75" customHeight="1">
      <c r="A128" s="280"/>
      <c r="B128" s="281"/>
      <c r="C128" s="281"/>
      <c r="D128" s="281"/>
      <c r="E128" s="281"/>
      <c r="F128" s="282"/>
      <c r="G128" s="515" t="s">
        <v>143</v>
      </c>
      <c r="H128" s="516"/>
      <c r="I128" s="516"/>
      <c r="J128" s="516"/>
      <c r="K128" s="517"/>
      <c r="L128" s="518"/>
      <c r="M128" s="521"/>
      <c r="N128" s="521"/>
      <c r="O128" s="521"/>
      <c r="P128" s="521"/>
      <c r="Q128" s="521"/>
      <c r="R128" s="521"/>
      <c r="S128" s="521"/>
      <c r="T128" s="521"/>
      <c r="U128" s="521"/>
      <c r="V128" s="521"/>
      <c r="W128" s="521"/>
      <c r="X128" s="522"/>
      <c r="Y128" s="484">
        <v>38</v>
      </c>
      <c r="Z128" s="485"/>
      <c r="AA128" s="485"/>
      <c r="AB128" s="486"/>
      <c r="AC128" s="479"/>
      <c r="AD128" s="233"/>
      <c r="AE128" s="233"/>
      <c r="AF128" s="233"/>
      <c r="AG128" s="480"/>
      <c r="AH128" s="481"/>
      <c r="AI128" s="482"/>
      <c r="AJ128" s="482"/>
      <c r="AK128" s="482"/>
      <c r="AL128" s="482"/>
      <c r="AM128" s="482"/>
      <c r="AN128" s="482"/>
      <c r="AO128" s="482"/>
      <c r="AP128" s="482"/>
      <c r="AQ128" s="482"/>
      <c r="AR128" s="482"/>
      <c r="AS128" s="482"/>
      <c r="AT128" s="483"/>
      <c r="AU128" s="484"/>
      <c r="AV128" s="485"/>
      <c r="AW128" s="485"/>
      <c r="AX128" s="487"/>
    </row>
    <row r="129" spans="1:50" ht="24.75" customHeight="1">
      <c r="A129" s="280"/>
      <c r="B129" s="281"/>
      <c r="C129" s="281"/>
      <c r="D129" s="281"/>
      <c r="E129" s="281"/>
      <c r="F129" s="282"/>
      <c r="G129" s="515"/>
      <c r="H129" s="516"/>
      <c r="I129" s="516"/>
      <c r="J129" s="516"/>
      <c r="K129" s="517"/>
      <c r="L129" s="518"/>
      <c r="M129" s="521"/>
      <c r="N129" s="521"/>
      <c r="O129" s="521"/>
      <c r="P129" s="521"/>
      <c r="Q129" s="521"/>
      <c r="R129" s="521"/>
      <c r="S129" s="521"/>
      <c r="T129" s="521"/>
      <c r="U129" s="521"/>
      <c r="V129" s="521"/>
      <c r="W129" s="521"/>
      <c r="X129" s="522"/>
      <c r="Y129" s="484"/>
      <c r="Z129" s="485"/>
      <c r="AA129" s="485"/>
      <c r="AB129" s="486"/>
      <c r="AC129" s="479"/>
      <c r="AD129" s="233"/>
      <c r="AE129" s="233"/>
      <c r="AF129" s="233"/>
      <c r="AG129" s="480"/>
      <c r="AH129" s="481"/>
      <c r="AI129" s="482"/>
      <c r="AJ129" s="482"/>
      <c r="AK129" s="482"/>
      <c r="AL129" s="482"/>
      <c r="AM129" s="482"/>
      <c r="AN129" s="482"/>
      <c r="AO129" s="482"/>
      <c r="AP129" s="482"/>
      <c r="AQ129" s="482"/>
      <c r="AR129" s="482"/>
      <c r="AS129" s="482"/>
      <c r="AT129" s="483"/>
      <c r="AU129" s="484"/>
      <c r="AV129" s="485"/>
      <c r="AW129" s="485"/>
      <c r="AX129" s="487"/>
    </row>
    <row r="130" spans="1:50" ht="24.75" customHeight="1">
      <c r="A130" s="280"/>
      <c r="B130" s="281"/>
      <c r="C130" s="281"/>
      <c r="D130" s="281"/>
      <c r="E130" s="281"/>
      <c r="F130" s="282"/>
      <c r="G130" s="515"/>
      <c r="H130" s="516"/>
      <c r="I130" s="516"/>
      <c r="J130" s="516"/>
      <c r="K130" s="517"/>
      <c r="L130" s="518"/>
      <c r="M130" s="521"/>
      <c r="N130" s="521"/>
      <c r="O130" s="521"/>
      <c r="P130" s="521"/>
      <c r="Q130" s="521"/>
      <c r="R130" s="521"/>
      <c r="S130" s="521"/>
      <c r="T130" s="521"/>
      <c r="U130" s="521"/>
      <c r="V130" s="521"/>
      <c r="W130" s="521"/>
      <c r="X130" s="522"/>
      <c r="Y130" s="484"/>
      <c r="Z130" s="485"/>
      <c r="AA130" s="485"/>
      <c r="AB130" s="486"/>
      <c r="AC130" s="479"/>
      <c r="AD130" s="233"/>
      <c r="AE130" s="233"/>
      <c r="AF130" s="233"/>
      <c r="AG130" s="480"/>
      <c r="AH130" s="481"/>
      <c r="AI130" s="482"/>
      <c r="AJ130" s="482"/>
      <c r="AK130" s="482"/>
      <c r="AL130" s="482"/>
      <c r="AM130" s="482"/>
      <c r="AN130" s="482"/>
      <c r="AO130" s="482"/>
      <c r="AP130" s="482"/>
      <c r="AQ130" s="482"/>
      <c r="AR130" s="482"/>
      <c r="AS130" s="482"/>
      <c r="AT130" s="483"/>
      <c r="AU130" s="484"/>
      <c r="AV130" s="485"/>
      <c r="AW130" s="485"/>
      <c r="AX130" s="487"/>
    </row>
    <row r="131" spans="1:50" ht="24.75" customHeight="1">
      <c r="A131" s="280"/>
      <c r="B131" s="281"/>
      <c r="C131" s="281"/>
      <c r="D131" s="281"/>
      <c r="E131" s="281"/>
      <c r="F131" s="282"/>
      <c r="G131" s="515"/>
      <c r="H131" s="516"/>
      <c r="I131" s="516"/>
      <c r="J131" s="516"/>
      <c r="K131" s="517"/>
      <c r="L131" s="523"/>
      <c r="M131" s="524"/>
      <c r="N131" s="524"/>
      <c r="O131" s="524"/>
      <c r="P131" s="524"/>
      <c r="Q131" s="524"/>
      <c r="R131" s="524"/>
      <c r="S131" s="524"/>
      <c r="T131" s="524"/>
      <c r="U131" s="524"/>
      <c r="V131" s="524"/>
      <c r="W131" s="524"/>
      <c r="X131" s="525"/>
      <c r="Y131" s="526"/>
      <c r="Z131" s="485"/>
      <c r="AA131" s="485"/>
      <c r="AB131" s="485"/>
      <c r="AC131" s="479"/>
      <c r="AD131" s="233"/>
      <c r="AE131" s="233"/>
      <c r="AF131" s="233"/>
      <c r="AG131" s="480"/>
      <c r="AH131" s="481"/>
      <c r="AI131" s="482"/>
      <c r="AJ131" s="482"/>
      <c r="AK131" s="482"/>
      <c r="AL131" s="482"/>
      <c r="AM131" s="482"/>
      <c r="AN131" s="482"/>
      <c r="AO131" s="482"/>
      <c r="AP131" s="482"/>
      <c r="AQ131" s="482"/>
      <c r="AR131" s="482"/>
      <c r="AS131" s="482"/>
      <c r="AT131" s="483"/>
      <c r="AU131" s="484"/>
      <c r="AV131" s="485"/>
      <c r="AW131" s="485"/>
      <c r="AX131" s="487"/>
    </row>
    <row r="132" spans="1:50" ht="24.75" customHeight="1">
      <c r="A132" s="280"/>
      <c r="B132" s="281"/>
      <c r="C132" s="281"/>
      <c r="D132" s="281"/>
      <c r="E132" s="281"/>
      <c r="F132" s="282"/>
      <c r="G132" s="479"/>
      <c r="H132" s="233"/>
      <c r="I132" s="233"/>
      <c r="J132" s="233"/>
      <c r="K132" s="480"/>
      <c r="L132" s="481"/>
      <c r="M132" s="482"/>
      <c r="N132" s="482"/>
      <c r="O132" s="482"/>
      <c r="P132" s="482"/>
      <c r="Q132" s="482"/>
      <c r="R132" s="482"/>
      <c r="S132" s="482"/>
      <c r="T132" s="482"/>
      <c r="U132" s="482"/>
      <c r="V132" s="482"/>
      <c r="W132" s="482"/>
      <c r="X132" s="483"/>
      <c r="Y132" s="484"/>
      <c r="Z132" s="485"/>
      <c r="AA132" s="485"/>
      <c r="AB132" s="485"/>
      <c r="AC132" s="479"/>
      <c r="AD132" s="233"/>
      <c r="AE132" s="233"/>
      <c r="AF132" s="233"/>
      <c r="AG132" s="480"/>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280"/>
      <c r="B133" s="281"/>
      <c r="C133" s="281"/>
      <c r="D133" s="281"/>
      <c r="E133" s="281"/>
      <c r="F133" s="282"/>
      <c r="G133" s="479"/>
      <c r="H133" s="233"/>
      <c r="I133" s="233"/>
      <c r="J133" s="233"/>
      <c r="K133" s="480"/>
      <c r="L133" s="481"/>
      <c r="M133" s="482"/>
      <c r="N133" s="482"/>
      <c r="O133" s="482"/>
      <c r="P133" s="482"/>
      <c r="Q133" s="482"/>
      <c r="R133" s="482"/>
      <c r="S133" s="482"/>
      <c r="T133" s="482"/>
      <c r="U133" s="482"/>
      <c r="V133" s="482"/>
      <c r="W133" s="482"/>
      <c r="X133" s="483"/>
      <c r="Y133" s="484"/>
      <c r="Z133" s="485"/>
      <c r="AA133" s="485"/>
      <c r="AB133" s="485"/>
      <c r="AC133" s="479"/>
      <c r="AD133" s="233"/>
      <c r="AE133" s="233"/>
      <c r="AF133" s="233"/>
      <c r="AG133" s="480"/>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280"/>
      <c r="B134" s="281"/>
      <c r="C134" s="281"/>
      <c r="D134" s="281"/>
      <c r="E134" s="281"/>
      <c r="F134" s="282"/>
      <c r="G134" s="488"/>
      <c r="H134" s="212"/>
      <c r="I134" s="212"/>
      <c r="J134" s="212"/>
      <c r="K134" s="489"/>
      <c r="L134" s="490"/>
      <c r="M134" s="491"/>
      <c r="N134" s="491"/>
      <c r="O134" s="491"/>
      <c r="P134" s="491"/>
      <c r="Q134" s="491"/>
      <c r="R134" s="491"/>
      <c r="S134" s="491"/>
      <c r="T134" s="491"/>
      <c r="U134" s="491"/>
      <c r="V134" s="491"/>
      <c r="W134" s="491"/>
      <c r="X134" s="492"/>
      <c r="Y134" s="493"/>
      <c r="Z134" s="494"/>
      <c r="AA134" s="494"/>
      <c r="AB134" s="494"/>
      <c r="AC134" s="488"/>
      <c r="AD134" s="212"/>
      <c r="AE134" s="212"/>
      <c r="AF134" s="212"/>
      <c r="AG134" s="489"/>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280"/>
      <c r="B135" s="281"/>
      <c r="C135" s="281"/>
      <c r="D135" s="281"/>
      <c r="E135" s="281"/>
      <c r="F135" s="282"/>
      <c r="G135" s="496" t="s">
        <v>19</v>
      </c>
      <c r="H135" s="319"/>
      <c r="I135" s="319"/>
      <c r="J135" s="319"/>
      <c r="K135" s="319"/>
      <c r="L135" s="497"/>
      <c r="M135" s="405"/>
      <c r="N135" s="405"/>
      <c r="O135" s="405"/>
      <c r="P135" s="405"/>
      <c r="Q135" s="405"/>
      <c r="R135" s="405"/>
      <c r="S135" s="405"/>
      <c r="T135" s="405"/>
      <c r="U135" s="405"/>
      <c r="V135" s="405"/>
      <c r="W135" s="405"/>
      <c r="X135" s="406"/>
      <c r="Y135" s="498">
        <f>SUM(Y127:AB134)</f>
        <v>215</v>
      </c>
      <c r="Z135" s="499"/>
      <c r="AA135" s="499"/>
      <c r="AB135" s="500"/>
      <c r="AC135" s="496" t="s">
        <v>19</v>
      </c>
      <c r="AD135" s="319"/>
      <c r="AE135" s="319"/>
      <c r="AF135" s="319"/>
      <c r="AG135" s="319"/>
      <c r="AH135" s="497"/>
      <c r="AI135" s="405"/>
      <c r="AJ135" s="405"/>
      <c r="AK135" s="405"/>
      <c r="AL135" s="405"/>
      <c r="AM135" s="405"/>
      <c r="AN135" s="405"/>
      <c r="AO135" s="405"/>
      <c r="AP135" s="405"/>
      <c r="AQ135" s="405"/>
      <c r="AR135" s="405"/>
      <c r="AS135" s="405"/>
      <c r="AT135" s="406"/>
      <c r="AU135" s="498">
        <f>SUM(AU127:AX134)</f>
        <v>0</v>
      </c>
      <c r="AV135" s="499"/>
      <c r="AW135" s="499"/>
      <c r="AX135" s="501"/>
    </row>
    <row r="136" spans="1:50" ht="30" customHeight="1">
      <c r="A136" s="280"/>
      <c r="B136" s="281"/>
      <c r="C136" s="281"/>
      <c r="D136" s="281"/>
      <c r="E136" s="281"/>
      <c r="F136" s="282"/>
      <c r="G136" s="502" t="s">
        <v>208</v>
      </c>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502" t="s">
        <v>22</v>
      </c>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5"/>
    </row>
    <row r="137" spans="1:50" ht="24.75" customHeight="1">
      <c r="A137" s="280"/>
      <c r="B137" s="281"/>
      <c r="C137" s="281"/>
      <c r="D137" s="281"/>
      <c r="E137" s="281"/>
      <c r="F137" s="282"/>
      <c r="G137" s="471" t="s">
        <v>16</v>
      </c>
      <c r="H137" s="194"/>
      <c r="I137" s="194"/>
      <c r="J137" s="194"/>
      <c r="K137" s="194"/>
      <c r="L137" s="142" t="s">
        <v>17</v>
      </c>
      <c r="M137" s="319"/>
      <c r="N137" s="319"/>
      <c r="O137" s="319"/>
      <c r="P137" s="319"/>
      <c r="Q137" s="319"/>
      <c r="R137" s="319"/>
      <c r="S137" s="319"/>
      <c r="T137" s="319"/>
      <c r="U137" s="319"/>
      <c r="V137" s="319"/>
      <c r="W137" s="319"/>
      <c r="X137" s="347"/>
      <c r="Y137" s="472" t="s">
        <v>18</v>
      </c>
      <c r="Z137" s="473"/>
      <c r="AA137" s="473"/>
      <c r="AB137" s="474"/>
      <c r="AC137" s="471" t="s">
        <v>16</v>
      </c>
      <c r="AD137" s="194"/>
      <c r="AE137" s="194"/>
      <c r="AF137" s="194"/>
      <c r="AG137" s="194"/>
      <c r="AH137" s="142" t="s">
        <v>17</v>
      </c>
      <c r="AI137" s="319"/>
      <c r="AJ137" s="319"/>
      <c r="AK137" s="319"/>
      <c r="AL137" s="319"/>
      <c r="AM137" s="319"/>
      <c r="AN137" s="319"/>
      <c r="AO137" s="319"/>
      <c r="AP137" s="319"/>
      <c r="AQ137" s="319"/>
      <c r="AR137" s="319"/>
      <c r="AS137" s="319"/>
      <c r="AT137" s="347"/>
      <c r="AU137" s="472" t="s">
        <v>18</v>
      </c>
      <c r="AV137" s="473"/>
      <c r="AW137" s="473"/>
      <c r="AX137" s="475"/>
    </row>
    <row r="138" spans="1:50" ht="24.75" customHeight="1">
      <c r="A138" s="280"/>
      <c r="B138" s="281"/>
      <c r="C138" s="281"/>
      <c r="D138" s="281"/>
      <c r="E138" s="281"/>
      <c r="F138" s="282"/>
      <c r="G138" s="286" t="s">
        <v>218</v>
      </c>
      <c r="H138" s="287"/>
      <c r="I138" s="287"/>
      <c r="J138" s="287"/>
      <c r="K138" s="288"/>
      <c r="L138" s="289" t="s">
        <v>201</v>
      </c>
      <c r="M138" s="290"/>
      <c r="N138" s="290"/>
      <c r="O138" s="290"/>
      <c r="P138" s="290"/>
      <c r="Q138" s="290"/>
      <c r="R138" s="290"/>
      <c r="S138" s="290"/>
      <c r="T138" s="290"/>
      <c r="U138" s="290"/>
      <c r="V138" s="290"/>
      <c r="W138" s="290"/>
      <c r="X138" s="291"/>
      <c r="Y138" s="292">
        <v>18</v>
      </c>
      <c r="Z138" s="293"/>
      <c r="AA138" s="293"/>
      <c r="AB138" s="478"/>
      <c r="AC138" s="512"/>
      <c r="AD138" s="513"/>
      <c r="AE138" s="513"/>
      <c r="AF138" s="513"/>
      <c r="AG138" s="514"/>
      <c r="AH138" s="289"/>
      <c r="AI138" s="290"/>
      <c r="AJ138" s="290"/>
      <c r="AK138" s="290"/>
      <c r="AL138" s="290"/>
      <c r="AM138" s="290"/>
      <c r="AN138" s="290"/>
      <c r="AO138" s="290"/>
      <c r="AP138" s="290"/>
      <c r="AQ138" s="290"/>
      <c r="AR138" s="290"/>
      <c r="AS138" s="290"/>
      <c r="AT138" s="291"/>
      <c r="AU138" s="292"/>
      <c r="AV138" s="293"/>
      <c r="AW138" s="293"/>
      <c r="AX138" s="478"/>
    </row>
    <row r="139" spans="1:50" ht="24.75" customHeight="1">
      <c r="A139" s="280"/>
      <c r="B139" s="281"/>
      <c r="C139" s="281"/>
      <c r="D139" s="281"/>
      <c r="E139" s="281"/>
      <c r="F139" s="282"/>
      <c r="G139" s="479"/>
      <c r="H139" s="233"/>
      <c r="I139" s="233"/>
      <c r="J139" s="233"/>
      <c r="K139" s="480"/>
      <c r="L139" s="481"/>
      <c r="M139" s="482"/>
      <c r="N139" s="482"/>
      <c r="O139" s="482"/>
      <c r="P139" s="482"/>
      <c r="Q139" s="482"/>
      <c r="R139" s="482"/>
      <c r="S139" s="482"/>
      <c r="T139" s="482"/>
      <c r="U139" s="482"/>
      <c r="V139" s="482"/>
      <c r="W139" s="482"/>
      <c r="X139" s="483"/>
      <c r="Y139" s="484"/>
      <c r="Z139" s="485"/>
      <c r="AA139" s="485"/>
      <c r="AB139" s="487"/>
      <c r="AC139" s="479"/>
      <c r="AD139" s="233"/>
      <c r="AE139" s="233"/>
      <c r="AF139" s="233"/>
      <c r="AG139" s="480"/>
      <c r="AH139" s="481"/>
      <c r="AI139" s="482"/>
      <c r="AJ139" s="482"/>
      <c r="AK139" s="482"/>
      <c r="AL139" s="482"/>
      <c r="AM139" s="482"/>
      <c r="AN139" s="482"/>
      <c r="AO139" s="482"/>
      <c r="AP139" s="482"/>
      <c r="AQ139" s="482"/>
      <c r="AR139" s="482"/>
      <c r="AS139" s="482"/>
      <c r="AT139" s="483"/>
      <c r="AU139" s="484"/>
      <c r="AV139" s="485"/>
      <c r="AW139" s="485"/>
      <c r="AX139" s="487"/>
    </row>
    <row r="140" spans="1:50" ht="24.75" customHeight="1">
      <c r="A140" s="280"/>
      <c r="B140" s="281"/>
      <c r="C140" s="281"/>
      <c r="D140" s="281"/>
      <c r="E140" s="281"/>
      <c r="F140" s="282"/>
      <c r="G140" s="479"/>
      <c r="H140" s="233"/>
      <c r="I140" s="233"/>
      <c r="J140" s="233"/>
      <c r="K140" s="480"/>
      <c r="L140" s="481"/>
      <c r="M140" s="482"/>
      <c r="N140" s="482"/>
      <c r="O140" s="482"/>
      <c r="P140" s="482"/>
      <c r="Q140" s="482"/>
      <c r="R140" s="482"/>
      <c r="S140" s="482"/>
      <c r="T140" s="482"/>
      <c r="U140" s="482"/>
      <c r="V140" s="482"/>
      <c r="W140" s="482"/>
      <c r="X140" s="483"/>
      <c r="Y140" s="484"/>
      <c r="Z140" s="485"/>
      <c r="AA140" s="485"/>
      <c r="AB140" s="487"/>
      <c r="AC140" s="479"/>
      <c r="AD140" s="233"/>
      <c r="AE140" s="233"/>
      <c r="AF140" s="233"/>
      <c r="AG140" s="480"/>
      <c r="AH140" s="481"/>
      <c r="AI140" s="482"/>
      <c r="AJ140" s="482"/>
      <c r="AK140" s="482"/>
      <c r="AL140" s="482"/>
      <c r="AM140" s="482"/>
      <c r="AN140" s="482"/>
      <c r="AO140" s="482"/>
      <c r="AP140" s="482"/>
      <c r="AQ140" s="482"/>
      <c r="AR140" s="482"/>
      <c r="AS140" s="482"/>
      <c r="AT140" s="483"/>
      <c r="AU140" s="484"/>
      <c r="AV140" s="485"/>
      <c r="AW140" s="485"/>
      <c r="AX140" s="487"/>
    </row>
    <row r="141" spans="1:50" ht="24.75" customHeight="1">
      <c r="A141" s="280"/>
      <c r="B141" s="281"/>
      <c r="C141" s="281"/>
      <c r="D141" s="281"/>
      <c r="E141" s="281"/>
      <c r="F141" s="282"/>
      <c r="G141" s="479"/>
      <c r="H141" s="233"/>
      <c r="I141" s="233"/>
      <c r="J141" s="233"/>
      <c r="K141" s="480"/>
      <c r="L141" s="481"/>
      <c r="M141" s="482"/>
      <c r="N141" s="482"/>
      <c r="O141" s="482"/>
      <c r="P141" s="482"/>
      <c r="Q141" s="482"/>
      <c r="R141" s="482"/>
      <c r="S141" s="482"/>
      <c r="T141" s="482"/>
      <c r="U141" s="482"/>
      <c r="V141" s="482"/>
      <c r="W141" s="482"/>
      <c r="X141" s="483"/>
      <c r="Y141" s="484"/>
      <c r="Z141" s="485"/>
      <c r="AA141" s="485"/>
      <c r="AB141" s="487"/>
      <c r="AC141" s="479"/>
      <c r="AD141" s="233"/>
      <c r="AE141" s="233"/>
      <c r="AF141" s="233"/>
      <c r="AG141" s="480"/>
      <c r="AH141" s="481"/>
      <c r="AI141" s="482"/>
      <c r="AJ141" s="482"/>
      <c r="AK141" s="482"/>
      <c r="AL141" s="482"/>
      <c r="AM141" s="482"/>
      <c r="AN141" s="482"/>
      <c r="AO141" s="482"/>
      <c r="AP141" s="482"/>
      <c r="AQ141" s="482"/>
      <c r="AR141" s="482"/>
      <c r="AS141" s="482"/>
      <c r="AT141" s="483"/>
      <c r="AU141" s="484"/>
      <c r="AV141" s="485"/>
      <c r="AW141" s="485"/>
      <c r="AX141" s="487"/>
    </row>
    <row r="142" spans="1:50" ht="24.75" customHeight="1">
      <c r="A142" s="280"/>
      <c r="B142" s="281"/>
      <c r="C142" s="281"/>
      <c r="D142" s="281"/>
      <c r="E142" s="281"/>
      <c r="F142" s="282"/>
      <c r="G142" s="479"/>
      <c r="H142" s="233"/>
      <c r="I142" s="233"/>
      <c r="J142" s="233"/>
      <c r="K142" s="480"/>
      <c r="L142" s="481"/>
      <c r="M142" s="482"/>
      <c r="N142" s="482"/>
      <c r="O142" s="482"/>
      <c r="P142" s="482"/>
      <c r="Q142" s="482"/>
      <c r="R142" s="482"/>
      <c r="S142" s="482"/>
      <c r="T142" s="482"/>
      <c r="U142" s="482"/>
      <c r="V142" s="482"/>
      <c r="W142" s="482"/>
      <c r="X142" s="483"/>
      <c r="Y142" s="484"/>
      <c r="Z142" s="485"/>
      <c r="AA142" s="485"/>
      <c r="AB142" s="487"/>
      <c r="AC142" s="479"/>
      <c r="AD142" s="233"/>
      <c r="AE142" s="233"/>
      <c r="AF142" s="233"/>
      <c r="AG142" s="480"/>
      <c r="AH142" s="481"/>
      <c r="AI142" s="482"/>
      <c r="AJ142" s="482"/>
      <c r="AK142" s="482"/>
      <c r="AL142" s="482"/>
      <c r="AM142" s="482"/>
      <c r="AN142" s="482"/>
      <c r="AO142" s="482"/>
      <c r="AP142" s="482"/>
      <c r="AQ142" s="482"/>
      <c r="AR142" s="482"/>
      <c r="AS142" s="482"/>
      <c r="AT142" s="483"/>
      <c r="AU142" s="484"/>
      <c r="AV142" s="485"/>
      <c r="AW142" s="485"/>
      <c r="AX142" s="487"/>
    </row>
    <row r="143" spans="1:50" ht="24.75" customHeight="1">
      <c r="A143" s="280"/>
      <c r="B143" s="281"/>
      <c r="C143" s="281"/>
      <c r="D143" s="281"/>
      <c r="E143" s="281"/>
      <c r="F143" s="282"/>
      <c r="G143" s="479"/>
      <c r="H143" s="233"/>
      <c r="I143" s="233"/>
      <c r="J143" s="233"/>
      <c r="K143" s="480"/>
      <c r="L143" s="481"/>
      <c r="M143" s="482"/>
      <c r="N143" s="482"/>
      <c r="O143" s="482"/>
      <c r="P143" s="482"/>
      <c r="Q143" s="482"/>
      <c r="R143" s="482"/>
      <c r="S143" s="482"/>
      <c r="T143" s="482"/>
      <c r="U143" s="482"/>
      <c r="V143" s="482"/>
      <c r="W143" s="482"/>
      <c r="X143" s="483"/>
      <c r="Y143" s="484"/>
      <c r="Z143" s="485"/>
      <c r="AA143" s="485"/>
      <c r="AB143" s="485"/>
      <c r="AC143" s="479"/>
      <c r="AD143" s="233"/>
      <c r="AE143" s="233"/>
      <c r="AF143" s="233"/>
      <c r="AG143" s="480"/>
      <c r="AH143" s="481"/>
      <c r="AI143" s="482"/>
      <c r="AJ143" s="482"/>
      <c r="AK143" s="482"/>
      <c r="AL143" s="482"/>
      <c r="AM143" s="482"/>
      <c r="AN143" s="482"/>
      <c r="AO143" s="482"/>
      <c r="AP143" s="482"/>
      <c r="AQ143" s="482"/>
      <c r="AR143" s="482"/>
      <c r="AS143" s="482"/>
      <c r="AT143" s="483"/>
      <c r="AU143" s="484"/>
      <c r="AV143" s="485"/>
      <c r="AW143" s="485"/>
      <c r="AX143" s="487"/>
    </row>
    <row r="144" spans="1:50" ht="24.75" customHeight="1">
      <c r="A144" s="280"/>
      <c r="B144" s="281"/>
      <c r="C144" s="281"/>
      <c r="D144" s="281"/>
      <c r="E144" s="281"/>
      <c r="F144" s="282"/>
      <c r="G144" s="479"/>
      <c r="H144" s="233"/>
      <c r="I144" s="233"/>
      <c r="J144" s="233"/>
      <c r="K144" s="480"/>
      <c r="L144" s="481"/>
      <c r="M144" s="482"/>
      <c r="N144" s="482"/>
      <c r="O144" s="482"/>
      <c r="P144" s="482"/>
      <c r="Q144" s="482"/>
      <c r="R144" s="482"/>
      <c r="S144" s="482"/>
      <c r="T144" s="482"/>
      <c r="U144" s="482"/>
      <c r="V144" s="482"/>
      <c r="W144" s="482"/>
      <c r="X144" s="483"/>
      <c r="Y144" s="484"/>
      <c r="Z144" s="485"/>
      <c r="AA144" s="485"/>
      <c r="AB144" s="485"/>
      <c r="AC144" s="479"/>
      <c r="AD144" s="233"/>
      <c r="AE144" s="233"/>
      <c r="AF144" s="233"/>
      <c r="AG144" s="480"/>
      <c r="AH144" s="481"/>
      <c r="AI144" s="482"/>
      <c r="AJ144" s="482"/>
      <c r="AK144" s="482"/>
      <c r="AL144" s="482"/>
      <c r="AM144" s="482"/>
      <c r="AN144" s="482"/>
      <c r="AO144" s="482"/>
      <c r="AP144" s="482"/>
      <c r="AQ144" s="482"/>
      <c r="AR144" s="482"/>
      <c r="AS144" s="482"/>
      <c r="AT144" s="483"/>
      <c r="AU144" s="484"/>
      <c r="AV144" s="485"/>
      <c r="AW144" s="485"/>
      <c r="AX144" s="487"/>
    </row>
    <row r="145" spans="1:50" ht="24.75" customHeight="1">
      <c r="A145" s="280"/>
      <c r="B145" s="281"/>
      <c r="C145" s="281"/>
      <c r="D145" s="281"/>
      <c r="E145" s="281"/>
      <c r="F145" s="282"/>
      <c r="G145" s="488"/>
      <c r="H145" s="212"/>
      <c r="I145" s="212"/>
      <c r="J145" s="212"/>
      <c r="K145" s="489"/>
      <c r="L145" s="490"/>
      <c r="M145" s="491"/>
      <c r="N145" s="491"/>
      <c r="O145" s="491"/>
      <c r="P145" s="491"/>
      <c r="Q145" s="491"/>
      <c r="R145" s="491"/>
      <c r="S145" s="491"/>
      <c r="T145" s="491"/>
      <c r="U145" s="491"/>
      <c r="V145" s="491"/>
      <c r="W145" s="491"/>
      <c r="X145" s="492"/>
      <c r="Y145" s="493"/>
      <c r="Z145" s="494"/>
      <c r="AA145" s="494"/>
      <c r="AB145" s="494"/>
      <c r="AC145" s="488"/>
      <c r="AD145" s="212"/>
      <c r="AE145" s="212"/>
      <c r="AF145" s="212"/>
      <c r="AG145" s="489"/>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thickBot="1">
      <c r="A146" s="283"/>
      <c r="B146" s="284"/>
      <c r="C146" s="284"/>
      <c r="D146" s="284"/>
      <c r="E146" s="284"/>
      <c r="F146" s="285"/>
      <c r="G146" s="527" t="s">
        <v>19</v>
      </c>
      <c r="H146" s="271"/>
      <c r="I146" s="271"/>
      <c r="J146" s="271"/>
      <c r="K146" s="271"/>
      <c r="L146" s="528"/>
      <c r="M146" s="529"/>
      <c r="N146" s="529"/>
      <c r="O146" s="529"/>
      <c r="P146" s="529"/>
      <c r="Q146" s="529"/>
      <c r="R146" s="529"/>
      <c r="S146" s="529"/>
      <c r="T146" s="529"/>
      <c r="U146" s="529"/>
      <c r="V146" s="529"/>
      <c r="W146" s="529"/>
      <c r="X146" s="530"/>
      <c r="Y146" s="531">
        <f>SUM(Y138:AB145)</f>
        <v>18</v>
      </c>
      <c r="Z146" s="532"/>
      <c r="AA146" s="532"/>
      <c r="AB146" s="533"/>
      <c r="AC146" s="527" t="s">
        <v>19</v>
      </c>
      <c r="AD146" s="271"/>
      <c r="AE146" s="271"/>
      <c r="AF146" s="271"/>
      <c r="AG146" s="271"/>
      <c r="AH146" s="528"/>
      <c r="AI146" s="529"/>
      <c r="AJ146" s="529"/>
      <c r="AK146" s="529"/>
      <c r="AL146" s="529"/>
      <c r="AM146" s="529"/>
      <c r="AN146" s="529"/>
      <c r="AO146" s="529"/>
      <c r="AP146" s="529"/>
      <c r="AQ146" s="529"/>
      <c r="AR146" s="529"/>
      <c r="AS146" s="529"/>
      <c r="AT146" s="530"/>
      <c r="AU146" s="531">
        <f>SUM(AU138:AX145)</f>
        <v>0</v>
      </c>
      <c r="AV146" s="532"/>
      <c r="AW146" s="532"/>
      <c r="AX146" s="534"/>
    </row>
    <row r="147" spans="1:50" ht="13.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spans="1:50" ht="12"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ht="12" customHeight="1" hidden="1"/>
    <row r="171" ht="12" customHeight="1" hidden="1"/>
    <row r="172" ht="12" customHeight="1" hidden="1"/>
    <row r="173" ht="12" customHeight="1" hidden="1"/>
    <row r="174" ht="12" customHeight="1" hidden="1"/>
    <row r="175" ht="12" customHeight="1" hidden="1"/>
    <row r="176" ht="12" customHeight="1" hidden="1"/>
    <row r="177" ht="12" customHeight="1" hidden="1"/>
    <row r="178" ht="12" customHeight="1" hidden="1"/>
    <row r="179" ht="12" customHeight="1" hidden="1"/>
    <row r="180" ht="12" customHeight="1" hidden="1"/>
    <row r="181" ht="12" customHeight="1" hidden="1"/>
    <row r="182" ht="12" customHeight="1" hidden="1"/>
    <row r="183" ht="12" customHeight="1" hidden="1"/>
    <row r="184" ht="12" customHeight="1" hidden="1"/>
    <row r="185" ht="12" customHeight="1" hidden="1"/>
    <row r="186" ht="12" customHeight="1" hidden="1"/>
    <row r="187" ht="12" customHeight="1" hidden="1"/>
    <row r="188" ht="12" customHeight="1" hidden="1"/>
    <row r="189" ht="12" customHeight="1" hidden="1"/>
    <row r="190" ht="12" customHeight="1" hidden="1"/>
    <row r="191" ht="12" customHeight="1" hidden="1"/>
    <row r="192" spans="1:50" ht="12"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ht="12" customHeight="1" hidden="1"/>
    <row r="194" ht="12" customHeight="1" hidden="1"/>
    <row r="195" ht="12" customHeight="1" hidden="1"/>
    <row r="196" ht="12" customHeight="1" hidden="1"/>
    <row r="197" ht="12" customHeight="1" hidden="1"/>
    <row r="198" ht="12" customHeight="1" hidden="1"/>
    <row r="199" ht="12" customHeight="1" hidden="1"/>
    <row r="200" ht="12" customHeight="1" hidden="1"/>
    <row r="201" ht="12" customHeight="1" hidden="1"/>
    <row r="202" ht="12" customHeight="1" hidden="1"/>
    <row r="203" ht="12" customHeight="1" hidden="1"/>
    <row r="204" ht="12" customHeight="1" hidden="1"/>
    <row r="205" ht="12" customHeight="1" hidden="1"/>
    <row r="206" ht="12" customHeight="1" hidden="1"/>
    <row r="207" ht="12" customHeight="1" hidden="1"/>
    <row r="208" ht="12" customHeight="1" hidden="1"/>
    <row r="209" ht="12" customHeight="1" hidden="1"/>
    <row r="210" ht="12" customHeight="1" hidden="1"/>
    <row r="211" ht="12" customHeight="1" hidden="1"/>
    <row r="212" ht="12" customHeight="1" hidden="1"/>
    <row r="213" ht="12" customHeight="1" hidden="1"/>
    <row r="214" ht="12" customHeight="1" hidden="1"/>
    <row r="215" ht="12" customHeight="1" hidden="1"/>
    <row r="216" ht="12" customHeight="1" hidden="1"/>
    <row r="217" ht="13.5" hidden="1"/>
    <row r="218" ht="12" customHeight="1" hidden="1"/>
    <row r="219" ht="12" customHeight="1" hidden="1"/>
    <row r="220" ht="12" customHeight="1" hidden="1"/>
    <row r="221" ht="12" customHeight="1" hidden="1"/>
    <row r="222" ht="12" customHeight="1" hidden="1"/>
    <row r="223" ht="12" customHeight="1" hidden="1"/>
    <row r="224" ht="12" customHeight="1" hidden="1"/>
    <row r="225" ht="12" customHeight="1" hidden="1"/>
    <row r="226" ht="12" customHeight="1" hidden="1"/>
    <row r="227" ht="12" customHeight="1" hidden="1"/>
    <row r="228" ht="12" customHeight="1" hidden="1"/>
    <row r="229" ht="12" customHeight="1" hidden="1"/>
    <row r="230" ht="12" customHeight="1" hidden="1"/>
    <row r="231" ht="12" customHeight="1" hidden="1"/>
    <row r="232" ht="12" customHeight="1" hidden="1"/>
    <row r="233" ht="12" customHeight="1" hidden="1"/>
    <row r="234" ht="12" customHeight="1" hidden="1"/>
    <row r="235" ht="12" customHeight="1" hidden="1"/>
    <row r="236" ht="12" customHeight="1" hidden="1"/>
    <row r="237" ht="12" customHeight="1" hidden="1"/>
    <row r="238" ht="12" customHeight="1" hidden="1"/>
    <row r="239" ht="12" customHeight="1" hidden="1"/>
    <row r="240" ht="12" customHeight="1" hidden="1"/>
    <row r="241" ht="12" customHeight="1" hidden="1"/>
    <row r="242" ht="12" customHeight="1" hidden="1"/>
    <row r="243" ht="12" customHeight="1" hidden="1"/>
    <row r="244" ht="12" customHeight="1" hidden="1"/>
    <row r="245" ht="12" customHeight="1" hidden="1"/>
    <row r="246" ht="12" customHeight="1" hidden="1"/>
    <row r="247" ht="12" customHeight="1" hidden="1"/>
    <row r="248" ht="12" customHeight="1" hidden="1"/>
    <row r="249" ht="12" customHeight="1" hidden="1"/>
    <row r="250" ht="12" customHeight="1" hidden="1"/>
    <row r="251" ht="12" customHeight="1" hidden="1"/>
    <row r="252" ht="12" customHeight="1" hidden="1"/>
    <row r="253" ht="12" customHeight="1" hidden="1"/>
    <row r="254" ht="12" customHeight="1" hidden="1"/>
    <row r="255" ht="12" customHeight="1" hidden="1"/>
    <row r="256" ht="12" customHeight="1" hidden="1"/>
    <row r="257" ht="12" customHeight="1" hidden="1"/>
    <row r="258" ht="12" customHeight="1" hidden="1"/>
    <row r="259" ht="12" customHeight="1" hidden="1"/>
    <row r="260" ht="12" customHeight="1" hidden="1"/>
    <row r="261" ht="12" customHeight="1" hidden="1"/>
    <row r="262" ht="12" customHeight="1" hidden="1"/>
    <row r="263" ht="12" customHeight="1" hidden="1"/>
    <row r="264" ht="12" customHeight="1" hidden="1"/>
    <row r="265" ht="12" customHeight="1" hidden="1"/>
    <row r="266" ht="12" customHeight="1" hidden="1"/>
    <row r="267" ht="12" customHeight="1" hidden="1"/>
    <row r="268" ht="12" customHeight="1" hidden="1"/>
    <row r="269" ht="12" customHeight="1" hidden="1"/>
    <row r="270" ht="12" customHeight="1" hidden="1"/>
    <row r="271" ht="12" customHeight="1" hidden="1"/>
    <row r="272" ht="12" customHeight="1" hidden="1"/>
    <row r="273" ht="12" customHeight="1" hidden="1"/>
    <row r="274" ht="12" customHeight="1" hidden="1"/>
    <row r="275" ht="12" customHeight="1" hidden="1"/>
    <row r="276" ht="12" customHeight="1" hidden="1"/>
    <row r="277" ht="12" customHeight="1" hidden="1"/>
    <row r="278" ht="12" customHeight="1" hidden="1"/>
    <row r="279" ht="12" customHeight="1" hidden="1"/>
    <row r="280" ht="12" customHeight="1" hidden="1"/>
    <row r="281" ht="12" customHeight="1" hidden="1"/>
    <row r="282" ht="12" customHeight="1" hidden="1"/>
    <row r="283" ht="12" customHeight="1" hidden="1"/>
    <row r="284" ht="12" customHeight="1" hidden="1"/>
    <row r="285" ht="12" customHeight="1" hidden="1"/>
    <row r="286" ht="12" customHeight="1" hidden="1"/>
    <row r="287" ht="12" customHeight="1" hidden="1"/>
    <row r="288" ht="12" customHeight="1" hidden="1"/>
    <row r="289" ht="12" customHeight="1" hidden="1"/>
    <row r="290" ht="12" customHeight="1" hidden="1"/>
    <row r="291" ht="12" customHeight="1" hidden="1"/>
    <row r="292" ht="12" customHeight="1" hidden="1"/>
    <row r="293" ht="12" customHeight="1" hidden="1"/>
    <row r="294" ht="12" customHeight="1" hidden="1"/>
    <row r="295" ht="12" customHeight="1" hidden="1"/>
    <row r="296" ht="12" customHeight="1" hidden="1"/>
    <row r="297" ht="12" customHeight="1" hidden="1"/>
    <row r="298" ht="12" customHeight="1" hidden="1"/>
    <row r="299" ht="12" customHeight="1" hidden="1"/>
    <row r="300" ht="12" customHeight="1" hidden="1"/>
    <row r="301" ht="12" customHeight="1" hidden="1"/>
    <row r="302" ht="12" customHeight="1" hidden="1"/>
    <row r="303" ht="12" customHeight="1" hidden="1"/>
    <row r="304" ht="12" customHeight="1" hidden="1"/>
    <row r="305" ht="12" customHeight="1" hidden="1"/>
    <row r="306" ht="12" customHeight="1" hidden="1"/>
    <row r="307" ht="12" customHeight="1" hidden="1"/>
    <row r="308" ht="12" customHeight="1" hidden="1"/>
    <row r="309" ht="12" customHeight="1" hidden="1"/>
    <row r="310" ht="12" customHeight="1" hidden="1"/>
    <row r="311" ht="12" customHeight="1" hidden="1"/>
    <row r="312" ht="12" customHeight="1" hidden="1"/>
    <row r="313" ht="12" customHeight="1" hidden="1"/>
    <row r="314" ht="12" customHeight="1" hidden="1"/>
    <row r="315" ht="12" customHeight="1" hidden="1"/>
    <row r="316" ht="12" customHeight="1" hidden="1"/>
    <row r="317" ht="12" customHeight="1" hidden="1"/>
    <row r="318" ht="12" customHeight="1" hidden="1"/>
    <row r="319" ht="12" customHeight="1" hidden="1"/>
    <row r="320" ht="12" customHeight="1" hidden="1"/>
    <row r="321" ht="12" customHeight="1" hidden="1"/>
    <row r="322" ht="12" customHeight="1" hidden="1"/>
    <row r="323" ht="12" customHeight="1" hidden="1"/>
    <row r="324" ht="12" customHeight="1" hidden="1"/>
    <row r="325" ht="12" customHeight="1" hidden="1"/>
    <row r="326" ht="12" customHeight="1" hidden="1"/>
    <row r="327" ht="12" customHeight="1" hidden="1"/>
    <row r="328" ht="12" customHeight="1" hidden="1"/>
    <row r="329" ht="12" customHeight="1" hidden="1"/>
    <row r="330" ht="12" customHeight="1" hidden="1"/>
    <row r="331" ht="12" customHeight="1" hidden="1"/>
    <row r="332" ht="12" customHeight="1" hidden="1"/>
    <row r="333" ht="12" customHeight="1" hidden="1"/>
    <row r="334" ht="12" customHeight="1" hidden="1"/>
    <row r="335" ht="12" customHeight="1" hidden="1"/>
    <row r="336" ht="12" customHeight="1" hidden="1"/>
    <row r="337" ht="12" customHeight="1" hidden="1"/>
    <row r="338" ht="12" customHeight="1" hidden="1"/>
    <row r="339" ht="12" customHeight="1" hidden="1"/>
    <row r="340" ht="12" customHeight="1" hidden="1"/>
    <row r="341" ht="12" customHeight="1" hidden="1"/>
    <row r="342" ht="12" customHeight="1" hidden="1"/>
    <row r="343" ht="12" customHeight="1" hidden="1"/>
    <row r="344" ht="12" customHeight="1" hidden="1"/>
    <row r="345" ht="12" customHeight="1" hidden="1"/>
    <row r="346" ht="12" customHeight="1" hidden="1"/>
    <row r="347" ht="12" customHeight="1" hidden="1"/>
    <row r="348" ht="12" customHeight="1" hidden="1"/>
    <row r="349" ht="12" customHeight="1" hidden="1"/>
    <row r="350" ht="12" customHeight="1" hidden="1"/>
    <row r="351" ht="12" customHeight="1" hidden="1"/>
    <row r="352" ht="12" customHeight="1" hidden="1"/>
    <row r="353" ht="12" customHeight="1" hidden="1"/>
    <row r="354" ht="12" customHeight="1" hidden="1"/>
    <row r="355" ht="12" customHeight="1" hidden="1"/>
    <row r="356" ht="12" customHeight="1" hidden="1"/>
    <row r="357" ht="12" customHeight="1" hidden="1"/>
    <row r="358" ht="12" customHeight="1" hidden="1"/>
    <row r="359" ht="12" customHeight="1" hidden="1"/>
    <row r="360" ht="12" customHeight="1" hidden="1"/>
    <row r="361" ht="12" customHeight="1" hidden="1"/>
    <row r="362" ht="12" customHeight="1" hidden="1"/>
    <row r="363" ht="12" customHeight="1" hidden="1"/>
    <row r="364" ht="12" customHeight="1" hidden="1"/>
    <row r="365" ht="12" customHeight="1" hidden="1"/>
    <row r="366" ht="12" customHeight="1" hidden="1"/>
    <row r="367" ht="12" customHeight="1" hidden="1"/>
    <row r="368" ht="12" customHeight="1" hidden="1"/>
    <row r="369" ht="12" customHeight="1" hidden="1"/>
    <row r="370" ht="12" customHeight="1" hidden="1"/>
    <row r="371" ht="12" customHeight="1" hidden="1"/>
    <row r="372" ht="12" customHeight="1" hidden="1"/>
    <row r="373" ht="12" customHeight="1" hidden="1"/>
    <row r="374" ht="12" customHeight="1" hidden="1"/>
    <row r="375" ht="12" customHeight="1" hidden="1"/>
    <row r="376" ht="12" customHeight="1" hidden="1"/>
    <row r="377" ht="12" customHeight="1" hidden="1"/>
    <row r="378" ht="12" customHeight="1" hidden="1"/>
    <row r="379" ht="12" customHeight="1" hidden="1"/>
    <row r="380" ht="12" customHeight="1" hidden="1"/>
    <row r="381" ht="12" customHeight="1" hidden="1"/>
    <row r="382" ht="12" customHeight="1" hidden="1"/>
    <row r="383" ht="12" customHeight="1" hidden="1"/>
    <row r="384" ht="12" customHeight="1" hidden="1"/>
    <row r="385" ht="12" customHeight="1" hidden="1"/>
    <row r="386" ht="12" customHeight="1" hidden="1"/>
    <row r="387" ht="12" customHeight="1" hidden="1"/>
    <row r="388" ht="12" customHeight="1" hidden="1"/>
    <row r="389" ht="12" customHeight="1" hidden="1"/>
    <row r="390" ht="12" customHeight="1" hidden="1"/>
    <row r="391" ht="12" customHeight="1" hidden="1"/>
    <row r="392" ht="12" customHeight="1" hidden="1"/>
    <row r="393" ht="12" customHeight="1" hidden="1"/>
    <row r="394" ht="12" customHeight="1" hidden="1"/>
    <row r="395" ht="12" customHeight="1" hidden="1"/>
    <row r="396" ht="12" customHeight="1" hidden="1"/>
    <row r="397" ht="12" customHeight="1" hidden="1"/>
    <row r="398" ht="12" customHeight="1" hidden="1"/>
    <row r="399" spans="1:50" ht="12" customHeight="1">
      <c r="A399" s="26"/>
      <c r="B399" s="26"/>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U399" s="25"/>
      <c r="AV399" s="25"/>
      <c r="AW399" s="25"/>
      <c r="AX399" s="25"/>
    </row>
    <row r="400" spans="1:58" ht="21.75" customHeight="1">
      <c r="A400" s="17"/>
      <c r="B400" s="7" t="s">
        <v>251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BF400"/>
    </row>
    <row r="401" spans="1:58" ht="21.75" customHeight="1">
      <c r="A401" s="17"/>
      <c r="B401" s="18" t="s">
        <v>154</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BF401"/>
    </row>
    <row r="402" spans="1:58" ht="30" customHeight="1">
      <c r="A402" s="47"/>
      <c r="B402" s="47"/>
      <c r="C402" s="76" t="s">
        <v>109</v>
      </c>
      <c r="D402" s="76"/>
      <c r="E402" s="76"/>
      <c r="F402" s="76"/>
      <c r="G402" s="76"/>
      <c r="H402" s="76"/>
      <c r="I402" s="76"/>
      <c r="J402" s="76"/>
      <c r="K402" s="76"/>
      <c r="L402" s="76"/>
      <c r="M402" s="76" t="s">
        <v>110</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111</v>
      </c>
      <c r="AL402" s="76"/>
      <c r="AM402" s="76"/>
      <c r="AN402" s="76"/>
      <c r="AO402" s="76"/>
      <c r="AP402" s="76"/>
      <c r="AQ402" s="76" t="s">
        <v>23</v>
      </c>
      <c r="AR402" s="76"/>
      <c r="AS402" s="76"/>
      <c r="AT402" s="76"/>
      <c r="AU402" s="66" t="s">
        <v>24</v>
      </c>
      <c r="AV402" s="67"/>
      <c r="AW402" s="67"/>
      <c r="AX402" s="82"/>
      <c r="BF402"/>
    </row>
    <row r="403" spans="1:58" ht="30" customHeight="1">
      <c r="A403" s="55">
        <v>1</v>
      </c>
      <c r="B403" s="56"/>
      <c r="C403" s="92" t="s">
        <v>80</v>
      </c>
      <c r="D403" s="93"/>
      <c r="E403" s="93"/>
      <c r="F403" s="93"/>
      <c r="G403" s="93"/>
      <c r="H403" s="93"/>
      <c r="I403" s="93"/>
      <c r="J403" s="93"/>
      <c r="K403" s="93"/>
      <c r="L403" s="94"/>
      <c r="M403" s="92" t="s">
        <v>132</v>
      </c>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6"/>
      <c r="AK403" s="62">
        <v>242</v>
      </c>
      <c r="AL403" s="62"/>
      <c r="AM403" s="62"/>
      <c r="AN403" s="62"/>
      <c r="AO403" s="62"/>
      <c r="AP403" s="62"/>
      <c r="AQ403" s="89">
        <v>1</v>
      </c>
      <c r="AR403" s="90"/>
      <c r="AS403" s="90"/>
      <c r="AT403" s="91"/>
      <c r="AU403" s="63">
        <v>96.3</v>
      </c>
      <c r="AV403" s="64"/>
      <c r="AW403" s="64"/>
      <c r="AX403" s="65"/>
      <c r="BF403"/>
    </row>
    <row r="404" spans="1:58" ht="30" customHeight="1">
      <c r="A404" s="34">
        <v>2</v>
      </c>
      <c r="B404" s="35"/>
      <c r="C404" s="36" t="s">
        <v>87</v>
      </c>
      <c r="D404" s="37"/>
      <c r="E404" s="37"/>
      <c r="F404" s="37"/>
      <c r="G404" s="37"/>
      <c r="H404" s="37"/>
      <c r="I404" s="37"/>
      <c r="J404" s="37"/>
      <c r="K404" s="37"/>
      <c r="L404" s="38"/>
      <c r="M404" s="62" t="s">
        <v>146</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v>34</v>
      </c>
      <c r="AL404" s="62"/>
      <c r="AM404" s="62"/>
      <c r="AN404" s="62"/>
      <c r="AO404" s="62"/>
      <c r="AP404" s="62"/>
      <c r="AQ404" s="62">
        <v>1</v>
      </c>
      <c r="AR404" s="62"/>
      <c r="AS404" s="62"/>
      <c r="AT404" s="62"/>
      <c r="AU404" s="63">
        <v>91</v>
      </c>
      <c r="AV404" s="64"/>
      <c r="AW404" s="64"/>
      <c r="AX404" s="65"/>
      <c r="BF404"/>
    </row>
    <row r="405" spans="1:58" ht="30" customHeight="1">
      <c r="A405" s="34">
        <v>2</v>
      </c>
      <c r="B405" s="35"/>
      <c r="C405" s="36" t="s">
        <v>87</v>
      </c>
      <c r="D405" s="37"/>
      <c r="E405" s="37"/>
      <c r="F405" s="37"/>
      <c r="G405" s="37"/>
      <c r="H405" s="37"/>
      <c r="I405" s="37"/>
      <c r="J405" s="37"/>
      <c r="K405" s="37"/>
      <c r="L405" s="38"/>
      <c r="M405" s="81" t="s">
        <v>88</v>
      </c>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v>12</v>
      </c>
      <c r="AL405" s="61"/>
      <c r="AM405" s="61"/>
      <c r="AN405" s="61"/>
      <c r="AO405" s="61"/>
      <c r="AP405" s="61"/>
      <c r="AQ405" s="61">
        <v>2</v>
      </c>
      <c r="AR405" s="61"/>
      <c r="AS405" s="61"/>
      <c r="AT405" s="61"/>
      <c r="AU405" s="63">
        <v>98.3</v>
      </c>
      <c r="AV405" s="64"/>
      <c r="AW405" s="64"/>
      <c r="AX405" s="65"/>
      <c r="BF405"/>
    </row>
    <row r="406" spans="1:58" ht="30" customHeight="1">
      <c r="A406" s="34">
        <v>2</v>
      </c>
      <c r="B406" s="35"/>
      <c r="C406" s="36" t="s">
        <v>87</v>
      </c>
      <c r="D406" s="37"/>
      <c r="E406" s="37"/>
      <c r="F406" s="37"/>
      <c r="G406" s="37"/>
      <c r="H406" s="37"/>
      <c r="I406" s="37"/>
      <c r="J406" s="37"/>
      <c r="K406" s="37"/>
      <c r="L406" s="38"/>
      <c r="M406" s="62" t="s">
        <v>89</v>
      </c>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81">
        <v>5</v>
      </c>
      <c r="AL406" s="61"/>
      <c r="AM406" s="61"/>
      <c r="AN406" s="61"/>
      <c r="AO406" s="61"/>
      <c r="AP406" s="61"/>
      <c r="AQ406" s="61">
        <v>3</v>
      </c>
      <c r="AR406" s="61"/>
      <c r="AS406" s="61"/>
      <c r="AT406" s="61"/>
      <c r="AU406" s="63">
        <v>53.5</v>
      </c>
      <c r="AV406" s="64"/>
      <c r="AW406" s="64"/>
      <c r="AX406" s="65"/>
      <c r="BF406"/>
    </row>
    <row r="407" spans="1:58" ht="30" customHeight="1">
      <c r="A407" s="34">
        <v>2</v>
      </c>
      <c r="B407" s="35"/>
      <c r="C407" s="36" t="s">
        <v>87</v>
      </c>
      <c r="D407" s="37"/>
      <c r="E407" s="37"/>
      <c r="F407" s="37"/>
      <c r="G407" s="37"/>
      <c r="H407" s="37"/>
      <c r="I407" s="37"/>
      <c r="J407" s="37"/>
      <c r="K407" s="37"/>
      <c r="L407" s="38"/>
      <c r="M407" s="83" t="s">
        <v>90</v>
      </c>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4">
        <v>5</v>
      </c>
      <c r="AL407" s="85"/>
      <c r="AM407" s="85"/>
      <c r="AN407" s="85"/>
      <c r="AO407" s="85"/>
      <c r="AP407" s="85"/>
      <c r="AQ407" s="61">
        <v>3</v>
      </c>
      <c r="AR407" s="61"/>
      <c r="AS407" s="61"/>
      <c r="AT407" s="61"/>
      <c r="AU407" s="63">
        <v>53</v>
      </c>
      <c r="AV407" s="64"/>
      <c r="AW407" s="64"/>
      <c r="AX407" s="65"/>
      <c r="BF407"/>
    </row>
    <row r="408" spans="1:58" ht="30" customHeight="1">
      <c r="A408" s="34">
        <v>3</v>
      </c>
      <c r="B408" s="35"/>
      <c r="C408" s="36" t="s">
        <v>91</v>
      </c>
      <c r="D408" s="37"/>
      <c r="E408" s="37"/>
      <c r="F408" s="37"/>
      <c r="G408" s="37"/>
      <c r="H408" s="37"/>
      <c r="I408" s="37"/>
      <c r="J408" s="37"/>
      <c r="K408" s="37"/>
      <c r="L408" s="38"/>
      <c r="M408" s="62" t="s">
        <v>92</v>
      </c>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v>13</v>
      </c>
      <c r="AL408" s="62"/>
      <c r="AM408" s="62"/>
      <c r="AN408" s="62"/>
      <c r="AO408" s="62"/>
      <c r="AP408" s="62"/>
      <c r="AQ408" s="86">
        <v>1</v>
      </c>
      <c r="AR408" s="87"/>
      <c r="AS408" s="87"/>
      <c r="AT408" s="88"/>
      <c r="AU408" s="63">
        <v>95</v>
      </c>
      <c r="AV408" s="64"/>
      <c r="AW408" s="64"/>
      <c r="AX408" s="65"/>
      <c r="BF408"/>
    </row>
    <row r="409" spans="1:58" ht="30" customHeight="1">
      <c r="A409" s="34">
        <v>3</v>
      </c>
      <c r="B409" s="35"/>
      <c r="C409" s="36" t="s">
        <v>91</v>
      </c>
      <c r="D409" s="37"/>
      <c r="E409" s="37"/>
      <c r="F409" s="37"/>
      <c r="G409" s="37"/>
      <c r="H409" s="37"/>
      <c r="I409" s="37"/>
      <c r="J409" s="37"/>
      <c r="K409" s="37"/>
      <c r="L409" s="38"/>
      <c r="M409" s="62" t="s">
        <v>93</v>
      </c>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v>11</v>
      </c>
      <c r="AL409" s="62"/>
      <c r="AM409" s="62"/>
      <c r="AN409" s="62"/>
      <c r="AO409" s="62"/>
      <c r="AP409" s="62"/>
      <c r="AQ409" s="86">
        <v>2</v>
      </c>
      <c r="AR409" s="87"/>
      <c r="AS409" s="87"/>
      <c r="AT409" s="88"/>
      <c r="AU409" s="63">
        <v>84.9</v>
      </c>
      <c r="AV409" s="64"/>
      <c r="AW409" s="64"/>
      <c r="AX409" s="65"/>
      <c r="BF409"/>
    </row>
    <row r="410" spans="1:58" ht="30" customHeight="1">
      <c r="A410" s="34">
        <v>3</v>
      </c>
      <c r="B410" s="35"/>
      <c r="C410" s="36" t="s">
        <v>91</v>
      </c>
      <c r="D410" s="37"/>
      <c r="E410" s="37"/>
      <c r="F410" s="37"/>
      <c r="G410" s="37"/>
      <c r="H410" s="37"/>
      <c r="I410" s="37"/>
      <c r="J410" s="37"/>
      <c r="K410" s="37"/>
      <c r="L410" s="38"/>
      <c r="M410" s="62" t="s">
        <v>94</v>
      </c>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v>9</v>
      </c>
      <c r="AL410" s="62"/>
      <c r="AM410" s="62"/>
      <c r="AN410" s="62"/>
      <c r="AO410" s="62"/>
      <c r="AP410" s="62"/>
      <c r="AQ410" s="86">
        <v>1</v>
      </c>
      <c r="AR410" s="87"/>
      <c r="AS410" s="87"/>
      <c r="AT410" s="88"/>
      <c r="AU410" s="63">
        <v>94.3</v>
      </c>
      <c r="AV410" s="64"/>
      <c r="AW410" s="64"/>
      <c r="AX410" s="65"/>
      <c r="BF410"/>
    </row>
    <row r="411" spans="1:58" ht="30" customHeight="1">
      <c r="A411" s="34">
        <v>3</v>
      </c>
      <c r="B411" s="35"/>
      <c r="C411" s="36" t="s">
        <v>91</v>
      </c>
      <c r="D411" s="37"/>
      <c r="E411" s="37"/>
      <c r="F411" s="37"/>
      <c r="G411" s="37"/>
      <c r="H411" s="37"/>
      <c r="I411" s="37"/>
      <c r="J411" s="37"/>
      <c r="K411" s="37"/>
      <c r="L411" s="38"/>
      <c r="M411" s="36" t="s">
        <v>95</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8"/>
      <c r="AK411" s="62">
        <v>4</v>
      </c>
      <c r="AL411" s="62"/>
      <c r="AM411" s="62"/>
      <c r="AN411" s="62"/>
      <c r="AO411" s="62"/>
      <c r="AP411" s="62"/>
      <c r="AQ411" s="62">
        <v>1</v>
      </c>
      <c r="AR411" s="62"/>
      <c r="AS411" s="62"/>
      <c r="AT411" s="62"/>
      <c r="AU411" s="63">
        <v>90.1</v>
      </c>
      <c r="AV411" s="64"/>
      <c r="AW411" s="64"/>
      <c r="AX411" s="65"/>
      <c r="BF411"/>
    </row>
    <row r="412" spans="1:58" ht="30" customHeight="1">
      <c r="A412" s="34">
        <v>3</v>
      </c>
      <c r="B412" s="35"/>
      <c r="C412" s="36" t="s">
        <v>91</v>
      </c>
      <c r="D412" s="37"/>
      <c r="E412" s="37"/>
      <c r="F412" s="37"/>
      <c r="G412" s="37"/>
      <c r="H412" s="37"/>
      <c r="I412" s="37"/>
      <c r="J412" s="37"/>
      <c r="K412" s="37"/>
      <c r="L412" s="38"/>
      <c r="M412" s="62" t="s">
        <v>97</v>
      </c>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v>3</v>
      </c>
      <c r="AL412" s="62"/>
      <c r="AM412" s="62"/>
      <c r="AN412" s="62"/>
      <c r="AO412" s="62"/>
      <c r="AP412" s="62"/>
      <c r="AQ412" s="62">
        <v>2</v>
      </c>
      <c r="AR412" s="62"/>
      <c r="AS412" s="62"/>
      <c r="AT412" s="62"/>
      <c r="AU412" s="63">
        <v>92.5</v>
      </c>
      <c r="AV412" s="64"/>
      <c r="AW412" s="64"/>
      <c r="AX412" s="65"/>
      <c r="BF412"/>
    </row>
    <row r="413" spans="1:58" ht="30" customHeight="1">
      <c r="A413" s="34">
        <v>4</v>
      </c>
      <c r="B413" s="35"/>
      <c r="C413" s="36" t="s">
        <v>98</v>
      </c>
      <c r="D413" s="37"/>
      <c r="E413" s="37"/>
      <c r="F413" s="37"/>
      <c r="G413" s="37"/>
      <c r="H413" s="37"/>
      <c r="I413" s="37"/>
      <c r="J413" s="37"/>
      <c r="K413" s="37"/>
      <c r="L413" s="38"/>
      <c r="M413" s="62" t="s">
        <v>99</v>
      </c>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v>18</v>
      </c>
      <c r="AL413" s="62"/>
      <c r="AM413" s="62"/>
      <c r="AN413" s="62"/>
      <c r="AO413" s="62"/>
      <c r="AP413" s="62"/>
      <c r="AQ413" s="62">
        <v>2</v>
      </c>
      <c r="AR413" s="62"/>
      <c r="AS413" s="62"/>
      <c r="AT413" s="62"/>
      <c r="AU413" s="63">
        <v>89.7</v>
      </c>
      <c r="AV413" s="64"/>
      <c r="AW413" s="64"/>
      <c r="AX413" s="65"/>
      <c r="BF413"/>
    </row>
    <row r="414" spans="1:58" ht="30" customHeight="1">
      <c r="A414" s="34">
        <v>4</v>
      </c>
      <c r="B414" s="35"/>
      <c r="C414" s="36" t="s">
        <v>98</v>
      </c>
      <c r="D414" s="37"/>
      <c r="E414" s="37"/>
      <c r="F414" s="37"/>
      <c r="G414" s="37"/>
      <c r="H414" s="37"/>
      <c r="I414" s="37"/>
      <c r="J414" s="37"/>
      <c r="K414" s="37"/>
      <c r="L414" s="38"/>
      <c r="M414" s="62" t="s">
        <v>133</v>
      </c>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81">
        <v>5</v>
      </c>
      <c r="AL414" s="61"/>
      <c r="AM414" s="61"/>
      <c r="AN414" s="61"/>
      <c r="AO414" s="61"/>
      <c r="AP414" s="61"/>
      <c r="AQ414" s="61">
        <v>2</v>
      </c>
      <c r="AR414" s="61"/>
      <c r="AS414" s="61"/>
      <c r="AT414" s="61"/>
      <c r="AU414" s="63">
        <v>53.58</v>
      </c>
      <c r="AV414" s="64"/>
      <c r="AW414" s="64"/>
      <c r="AX414" s="65"/>
      <c r="BF414"/>
    </row>
    <row r="415" spans="1:58" ht="30" customHeight="1">
      <c r="A415" s="34">
        <v>4</v>
      </c>
      <c r="B415" s="35"/>
      <c r="C415" s="36" t="s">
        <v>98</v>
      </c>
      <c r="D415" s="37"/>
      <c r="E415" s="37"/>
      <c r="F415" s="37"/>
      <c r="G415" s="37"/>
      <c r="H415" s="37"/>
      <c r="I415" s="37"/>
      <c r="J415" s="37"/>
      <c r="K415" s="37"/>
      <c r="L415" s="38"/>
      <c r="M415" s="83" t="s">
        <v>100</v>
      </c>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4">
        <v>3</v>
      </c>
      <c r="AL415" s="85"/>
      <c r="AM415" s="85"/>
      <c r="AN415" s="85"/>
      <c r="AO415" s="85"/>
      <c r="AP415" s="85"/>
      <c r="AQ415" s="61">
        <v>2</v>
      </c>
      <c r="AR415" s="61"/>
      <c r="AS415" s="61"/>
      <c r="AT415" s="61"/>
      <c r="AU415" s="63">
        <v>97.67</v>
      </c>
      <c r="AV415" s="64"/>
      <c r="AW415" s="64"/>
      <c r="AX415" s="65"/>
      <c r="BF415"/>
    </row>
    <row r="416" spans="1:58" ht="30" customHeight="1">
      <c r="A416" s="55">
        <v>5</v>
      </c>
      <c r="B416" s="56"/>
      <c r="C416" s="57" t="s">
        <v>81</v>
      </c>
      <c r="D416" s="58"/>
      <c r="E416" s="58"/>
      <c r="F416" s="58"/>
      <c r="G416" s="58"/>
      <c r="H416" s="58"/>
      <c r="I416" s="58"/>
      <c r="J416" s="58"/>
      <c r="K416" s="58"/>
      <c r="L416" s="59"/>
      <c r="M416" s="62" t="s">
        <v>83</v>
      </c>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v>25</v>
      </c>
      <c r="AL416" s="62"/>
      <c r="AM416" s="62"/>
      <c r="AN416" s="62"/>
      <c r="AO416" s="62"/>
      <c r="AP416" s="62"/>
      <c r="AQ416" s="89">
        <v>1</v>
      </c>
      <c r="AR416" s="90"/>
      <c r="AS416" s="90"/>
      <c r="AT416" s="91"/>
      <c r="AU416" s="63">
        <v>95</v>
      </c>
      <c r="AV416" s="64"/>
      <c r="AW416" s="64"/>
      <c r="AX416" s="65"/>
      <c r="BF416"/>
    </row>
    <row r="417" spans="1:58" ht="30" customHeight="1">
      <c r="A417" s="47">
        <v>6</v>
      </c>
      <c r="B417" s="47">
        <v>1</v>
      </c>
      <c r="C417" s="62" t="s">
        <v>103</v>
      </c>
      <c r="D417" s="62"/>
      <c r="E417" s="62"/>
      <c r="F417" s="62"/>
      <c r="G417" s="62"/>
      <c r="H417" s="62"/>
      <c r="I417" s="62"/>
      <c r="J417" s="62"/>
      <c r="K417" s="62"/>
      <c r="L417" s="62"/>
      <c r="M417" s="62" t="s">
        <v>104</v>
      </c>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v>20</v>
      </c>
      <c r="AL417" s="62"/>
      <c r="AM417" s="62"/>
      <c r="AN417" s="62"/>
      <c r="AO417" s="62"/>
      <c r="AP417" s="62"/>
      <c r="AQ417" s="62">
        <v>2</v>
      </c>
      <c r="AR417" s="62"/>
      <c r="AS417" s="62"/>
      <c r="AT417" s="62"/>
      <c r="AU417" s="63">
        <v>82</v>
      </c>
      <c r="AV417" s="64"/>
      <c r="AW417" s="64"/>
      <c r="AX417" s="65"/>
      <c r="BF417"/>
    </row>
    <row r="418" spans="1:58" ht="30" customHeight="1">
      <c r="A418" s="47">
        <v>7</v>
      </c>
      <c r="B418" s="47">
        <v>1</v>
      </c>
      <c r="C418" s="62" t="s">
        <v>105</v>
      </c>
      <c r="D418" s="62"/>
      <c r="E418" s="62"/>
      <c r="F418" s="62"/>
      <c r="G418" s="62"/>
      <c r="H418" s="62"/>
      <c r="I418" s="62"/>
      <c r="J418" s="62"/>
      <c r="K418" s="62"/>
      <c r="L418" s="62"/>
      <c r="M418" s="62" t="s">
        <v>130</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v>19</v>
      </c>
      <c r="AL418" s="62"/>
      <c r="AM418" s="62"/>
      <c r="AN418" s="62"/>
      <c r="AO418" s="62"/>
      <c r="AP418" s="62"/>
      <c r="AQ418" s="62">
        <v>1</v>
      </c>
      <c r="AR418" s="62"/>
      <c r="AS418" s="62"/>
      <c r="AT418" s="62"/>
      <c r="AU418" s="63">
        <v>95</v>
      </c>
      <c r="AV418" s="64"/>
      <c r="AW418" s="64"/>
      <c r="AX418" s="65"/>
      <c r="BF418"/>
    </row>
    <row r="419" spans="1:58" ht="30" customHeight="1">
      <c r="A419" s="47">
        <v>8</v>
      </c>
      <c r="B419" s="47">
        <v>1</v>
      </c>
      <c r="C419" s="61" t="s">
        <v>108</v>
      </c>
      <c r="D419" s="61"/>
      <c r="E419" s="61"/>
      <c r="F419" s="61"/>
      <c r="G419" s="61"/>
      <c r="H419" s="61"/>
      <c r="I419" s="61"/>
      <c r="J419" s="61"/>
      <c r="K419" s="61"/>
      <c r="L419" s="61"/>
      <c r="M419" s="62" t="s">
        <v>129</v>
      </c>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v>9</v>
      </c>
      <c r="AL419" s="62"/>
      <c r="AM419" s="62"/>
      <c r="AN419" s="62"/>
      <c r="AO419" s="62"/>
      <c r="AP419" s="62"/>
      <c r="AQ419" s="62">
        <v>1</v>
      </c>
      <c r="AR419" s="62"/>
      <c r="AS419" s="62"/>
      <c r="AT419" s="62"/>
      <c r="AU419" s="63">
        <v>94.9</v>
      </c>
      <c r="AV419" s="64"/>
      <c r="AW419" s="64"/>
      <c r="AX419" s="65"/>
      <c r="BF419"/>
    </row>
    <row r="420" spans="1:58" ht="30" customHeight="1">
      <c r="A420" s="47">
        <v>9</v>
      </c>
      <c r="B420" s="47">
        <v>1</v>
      </c>
      <c r="C420" s="48" t="s">
        <v>127</v>
      </c>
      <c r="D420" s="48"/>
      <c r="E420" s="48"/>
      <c r="F420" s="48"/>
      <c r="G420" s="48"/>
      <c r="H420" s="48"/>
      <c r="I420" s="48"/>
      <c r="J420" s="48"/>
      <c r="K420" s="48"/>
      <c r="L420" s="48"/>
      <c r="M420" s="48" t="s">
        <v>135</v>
      </c>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v>7</v>
      </c>
      <c r="AL420" s="48"/>
      <c r="AM420" s="48"/>
      <c r="AN420" s="48"/>
      <c r="AO420" s="48"/>
      <c r="AP420" s="48"/>
      <c r="AQ420" s="60">
        <v>2</v>
      </c>
      <c r="AR420" s="60"/>
      <c r="AS420" s="60"/>
      <c r="AT420" s="60"/>
      <c r="AU420" s="52">
        <v>97.4</v>
      </c>
      <c r="AV420" s="53"/>
      <c r="AW420" s="53"/>
      <c r="AX420" s="54"/>
      <c r="BF420"/>
    </row>
    <row r="421" spans="1:58" ht="30" customHeight="1">
      <c r="A421" s="47">
        <v>10</v>
      </c>
      <c r="B421" s="47">
        <v>1</v>
      </c>
      <c r="C421" s="48" t="s">
        <v>156</v>
      </c>
      <c r="D421" s="48"/>
      <c r="E421" s="48"/>
      <c r="F421" s="48"/>
      <c r="G421" s="48"/>
      <c r="H421" s="48"/>
      <c r="I421" s="48"/>
      <c r="J421" s="48"/>
      <c r="K421" s="48"/>
      <c r="L421" s="48"/>
      <c r="M421" s="48" t="s">
        <v>157</v>
      </c>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v>5</v>
      </c>
      <c r="AL421" s="48"/>
      <c r="AM421" s="48"/>
      <c r="AN421" s="48"/>
      <c r="AO421" s="48"/>
      <c r="AP421" s="48"/>
      <c r="AQ421" s="60">
        <v>1</v>
      </c>
      <c r="AR421" s="60"/>
      <c r="AS421" s="60"/>
      <c r="AT421" s="60"/>
      <c r="AU421" s="52">
        <v>96.58</v>
      </c>
      <c r="AV421" s="53"/>
      <c r="AW421" s="53"/>
      <c r="AX421" s="54"/>
      <c r="BF421"/>
    </row>
    <row r="422" spans="1:58" ht="30"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c r="BF422"/>
    </row>
    <row r="423" spans="1:58" ht="30"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c r="BF423"/>
    </row>
    <row r="424" spans="1:58" ht="30"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c r="BF424"/>
    </row>
    <row r="425" spans="1:58" ht="30"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c r="BF425"/>
    </row>
    <row r="426" spans="1:58" ht="30"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c r="BF426"/>
    </row>
    <row r="427" spans="1:58" ht="30"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c r="BF427"/>
    </row>
    <row r="428" spans="1:58" ht="30"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c r="BF428"/>
    </row>
    <row r="429" spans="1:58" ht="30"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c r="BF429"/>
    </row>
    <row r="430" spans="1:58" ht="30"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c r="BF430"/>
    </row>
    <row r="431" spans="1:58" ht="30"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c r="BF431"/>
    </row>
    <row r="432" spans="1:58" ht="30"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c r="BF432"/>
    </row>
    <row r="433" spans="1:58" ht="21"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BF433"/>
    </row>
    <row r="434" spans="1:58" ht="21" customHeight="1">
      <c r="A434" s="19"/>
      <c r="B434" s="19" t="s">
        <v>219</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BF434"/>
    </row>
    <row r="435" spans="1:58" ht="30.75" customHeight="1">
      <c r="A435" s="47"/>
      <c r="B435" s="47"/>
      <c r="C435" s="76" t="s">
        <v>109</v>
      </c>
      <c r="D435" s="76"/>
      <c r="E435" s="76"/>
      <c r="F435" s="76"/>
      <c r="G435" s="76"/>
      <c r="H435" s="76"/>
      <c r="I435" s="76"/>
      <c r="J435" s="76"/>
      <c r="K435" s="76"/>
      <c r="L435" s="76"/>
      <c r="M435" s="76" t="s">
        <v>110</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111</v>
      </c>
      <c r="AL435" s="76"/>
      <c r="AM435" s="76"/>
      <c r="AN435" s="76"/>
      <c r="AO435" s="76"/>
      <c r="AP435" s="76"/>
      <c r="AQ435" s="76" t="s">
        <v>23</v>
      </c>
      <c r="AR435" s="76"/>
      <c r="AS435" s="76"/>
      <c r="AT435" s="76"/>
      <c r="AU435" s="66" t="s">
        <v>24</v>
      </c>
      <c r="AV435" s="67"/>
      <c r="AW435" s="67"/>
      <c r="AX435" s="82"/>
      <c r="BF435"/>
    </row>
    <row r="436" spans="1:58" ht="30.75" customHeight="1">
      <c r="A436" s="34">
        <v>1</v>
      </c>
      <c r="B436" s="35"/>
      <c r="C436" s="36" t="s">
        <v>128</v>
      </c>
      <c r="D436" s="37"/>
      <c r="E436" s="37"/>
      <c r="F436" s="37"/>
      <c r="G436" s="37"/>
      <c r="H436" s="37"/>
      <c r="I436" s="37"/>
      <c r="J436" s="37"/>
      <c r="K436" s="37"/>
      <c r="L436" s="38"/>
      <c r="M436" s="48" t="s">
        <v>120</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v>116</v>
      </c>
      <c r="AL436" s="48"/>
      <c r="AM436" s="48"/>
      <c r="AN436" s="48"/>
      <c r="AO436" s="48"/>
      <c r="AP436" s="48"/>
      <c r="AQ436" s="49" t="s">
        <v>147</v>
      </c>
      <c r="AR436" s="50"/>
      <c r="AS436" s="50"/>
      <c r="AT436" s="51"/>
      <c r="AU436" s="52">
        <v>99.9</v>
      </c>
      <c r="AV436" s="53"/>
      <c r="AW436" s="53"/>
      <c r="AX436" s="54"/>
      <c r="BF436"/>
    </row>
    <row r="437" spans="1:58" ht="30.75" customHeight="1">
      <c r="A437" s="34">
        <v>1</v>
      </c>
      <c r="B437" s="35"/>
      <c r="C437" s="36" t="s">
        <v>128</v>
      </c>
      <c r="D437" s="37"/>
      <c r="E437" s="37"/>
      <c r="F437" s="37"/>
      <c r="G437" s="37"/>
      <c r="H437" s="37"/>
      <c r="I437" s="37"/>
      <c r="J437" s="37"/>
      <c r="K437" s="37"/>
      <c r="L437" s="38"/>
      <c r="M437" s="48" t="s">
        <v>121</v>
      </c>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v>69</v>
      </c>
      <c r="AL437" s="48"/>
      <c r="AM437" s="48"/>
      <c r="AN437" s="48"/>
      <c r="AO437" s="48"/>
      <c r="AP437" s="48"/>
      <c r="AQ437" s="49" t="s">
        <v>147</v>
      </c>
      <c r="AR437" s="50"/>
      <c r="AS437" s="50"/>
      <c r="AT437" s="51"/>
      <c r="AU437" s="52">
        <v>99.8</v>
      </c>
      <c r="AV437" s="53"/>
      <c r="AW437" s="53"/>
      <c r="AX437" s="54"/>
      <c r="BF437"/>
    </row>
    <row r="438" spans="1:58" ht="30.75" customHeight="1">
      <c r="A438" s="34">
        <v>2</v>
      </c>
      <c r="B438" s="35"/>
      <c r="C438" s="36" t="s">
        <v>112</v>
      </c>
      <c r="D438" s="37"/>
      <c r="E438" s="37"/>
      <c r="F438" s="37"/>
      <c r="G438" s="37"/>
      <c r="H438" s="37"/>
      <c r="I438" s="37"/>
      <c r="J438" s="37"/>
      <c r="K438" s="37"/>
      <c r="L438" s="38"/>
      <c r="M438" s="48" t="s">
        <v>113</v>
      </c>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v>21</v>
      </c>
      <c r="AL438" s="48"/>
      <c r="AM438" s="48"/>
      <c r="AN438" s="48"/>
      <c r="AO438" s="48"/>
      <c r="AP438" s="48"/>
      <c r="AQ438" s="49" t="s">
        <v>147</v>
      </c>
      <c r="AR438" s="50"/>
      <c r="AS438" s="50"/>
      <c r="AT438" s="51"/>
      <c r="AU438" s="75">
        <v>99.1</v>
      </c>
      <c r="AV438" s="75"/>
      <c r="AW438" s="75"/>
      <c r="AX438" s="75"/>
      <c r="BF438"/>
    </row>
    <row r="439" spans="1:58" ht="30.75" customHeight="1">
      <c r="A439" s="34">
        <v>2</v>
      </c>
      <c r="B439" s="35"/>
      <c r="C439" s="36" t="s">
        <v>112</v>
      </c>
      <c r="D439" s="37"/>
      <c r="E439" s="37"/>
      <c r="F439" s="37"/>
      <c r="G439" s="37"/>
      <c r="H439" s="37"/>
      <c r="I439" s="37"/>
      <c r="J439" s="37"/>
      <c r="K439" s="37"/>
      <c r="L439" s="38"/>
      <c r="M439" s="39" t="s">
        <v>114</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1"/>
      <c r="AK439" s="39">
        <v>24</v>
      </c>
      <c r="AL439" s="40"/>
      <c r="AM439" s="40"/>
      <c r="AN439" s="40"/>
      <c r="AO439" s="40"/>
      <c r="AP439" s="41"/>
      <c r="AQ439" s="49" t="s">
        <v>147</v>
      </c>
      <c r="AR439" s="50"/>
      <c r="AS439" s="50"/>
      <c r="AT439" s="51"/>
      <c r="AU439" s="75">
        <v>100</v>
      </c>
      <c r="AV439" s="75"/>
      <c r="AW439" s="75"/>
      <c r="AX439" s="75"/>
      <c r="BF439"/>
    </row>
    <row r="440" spans="1:58" ht="30.75" customHeight="1">
      <c r="A440" s="34">
        <v>2</v>
      </c>
      <c r="B440" s="35"/>
      <c r="C440" s="36" t="s">
        <v>112</v>
      </c>
      <c r="D440" s="37"/>
      <c r="E440" s="37"/>
      <c r="F440" s="37"/>
      <c r="G440" s="37"/>
      <c r="H440" s="37"/>
      <c r="I440" s="37"/>
      <c r="J440" s="37"/>
      <c r="K440" s="37"/>
      <c r="L440" s="38"/>
      <c r="M440" s="39" t="s">
        <v>115</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1"/>
      <c r="AK440" s="39">
        <v>20</v>
      </c>
      <c r="AL440" s="40"/>
      <c r="AM440" s="40"/>
      <c r="AN440" s="40"/>
      <c r="AO440" s="40"/>
      <c r="AP440" s="41"/>
      <c r="AQ440" s="49" t="s">
        <v>147</v>
      </c>
      <c r="AR440" s="50"/>
      <c r="AS440" s="50"/>
      <c r="AT440" s="51"/>
      <c r="AU440" s="75">
        <v>100</v>
      </c>
      <c r="AV440" s="75"/>
      <c r="AW440" s="75"/>
      <c r="AX440" s="75"/>
      <c r="BF440"/>
    </row>
    <row r="441" spans="1:58" ht="30.75" customHeight="1">
      <c r="A441" s="47">
        <v>3</v>
      </c>
      <c r="B441" s="47">
        <v>1</v>
      </c>
      <c r="C441" s="39" t="s">
        <v>116</v>
      </c>
      <c r="D441" s="40"/>
      <c r="E441" s="40"/>
      <c r="F441" s="40"/>
      <c r="G441" s="40"/>
      <c r="H441" s="40"/>
      <c r="I441" s="40"/>
      <c r="J441" s="40"/>
      <c r="K441" s="40"/>
      <c r="L441" s="41"/>
      <c r="M441" s="39" t="s">
        <v>139</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1"/>
      <c r="AK441" s="39">
        <v>50</v>
      </c>
      <c r="AL441" s="40"/>
      <c r="AM441" s="40"/>
      <c r="AN441" s="40"/>
      <c r="AO441" s="40"/>
      <c r="AP441" s="41"/>
      <c r="AQ441" s="49" t="s">
        <v>147</v>
      </c>
      <c r="AR441" s="50"/>
      <c r="AS441" s="50"/>
      <c r="AT441" s="51"/>
      <c r="AU441" s="75">
        <v>100</v>
      </c>
      <c r="AV441" s="75"/>
      <c r="AW441" s="75"/>
      <c r="AX441" s="75"/>
      <c r="BF441"/>
    </row>
    <row r="442" spans="1:58" ht="30.75" customHeight="1">
      <c r="A442" s="34">
        <v>4</v>
      </c>
      <c r="B442" s="35"/>
      <c r="C442" s="36" t="s">
        <v>122</v>
      </c>
      <c r="D442" s="37"/>
      <c r="E442" s="37"/>
      <c r="F442" s="37"/>
      <c r="G442" s="37"/>
      <c r="H442" s="37"/>
      <c r="I442" s="37"/>
      <c r="J442" s="37"/>
      <c r="K442" s="37"/>
      <c r="L442" s="38"/>
      <c r="M442" s="39" t="s">
        <v>123</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1"/>
      <c r="AK442" s="48">
        <v>19</v>
      </c>
      <c r="AL442" s="48"/>
      <c r="AM442" s="48"/>
      <c r="AN442" s="48"/>
      <c r="AO442" s="48"/>
      <c r="AP442" s="48"/>
      <c r="AQ442" s="49" t="s">
        <v>147</v>
      </c>
      <c r="AR442" s="50"/>
      <c r="AS442" s="50"/>
      <c r="AT442" s="51"/>
      <c r="AU442" s="52">
        <v>99.3</v>
      </c>
      <c r="AV442" s="53"/>
      <c r="AW442" s="53"/>
      <c r="AX442" s="54"/>
      <c r="BF442"/>
    </row>
    <row r="443" spans="1:58" ht="30.75" customHeight="1">
      <c r="A443" s="34">
        <v>4</v>
      </c>
      <c r="B443" s="35"/>
      <c r="C443" s="36" t="s">
        <v>122</v>
      </c>
      <c r="D443" s="37"/>
      <c r="E443" s="37"/>
      <c r="F443" s="37"/>
      <c r="G443" s="37"/>
      <c r="H443" s="37"/>
      <c r="I443" s="37"/>
      <c r="J443" s="37"/>
      <c r="K443" s="37"/>
      <c r="L443" s="38"/>
      <c r="M443" s="39" t="s">
        <v>124</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1"/>
      <c r="AK443" s="48">
        <v>20</v>
      </c>
      <c r="AL443" s="48"/>
      <c r="AM443" s="48"/>
      <c r="AN443" s="48"/>
      <c r="AO443" s="48"/>
      <c r="AP443" s="48"/>
      <c r="AQ443" s="49" t="s">
        <v>147</v>
      </c>
      <c r="AR443" s="50"/>
      <c r="AS443" s="50"/>
      <c r="AT443" s="51"/>
      <c r="AU443" s="52">
        <v>98.5</v>
      </c>
      <c r="AV443" s="53"/>
      <c r="AW443" s="53"/>
      <c r="AX443" s="54"/>
      <c r="BF443"/>
    </row>
    <row r="444" spans="1:58" ht="30.75" customHeight="1">
      <c r="A444" s="34">
        <v>5</v>
      </c>
      <c r="B444" s="35"/>
      <c r="C444" s="36" t="s">
        <v>191</v>
      </c>
      <c r="D444" s="37"/>
      <c r="E444" s="37"/>
      <c r="F444" s="37"/>
      <c r="G444" s="37"/>
      <c r="H444" s="37"/>
      <c r="I444" s="37"/>
      <c r="J444" s="37"/>
      <c r="K444" s="37"/>
      <c r="L444" s="38"/>
      <c r="M444" s="62" t="s">
        <v>82</v>
      </c>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v>29</v>
      </c>
      <c r="AL444" s="62"/>
      <c r="AM444" s="62"/>
      <c r="AN444" s="62"/>
      <c r="AO444" s="62"/>
      <c r="AP444" s="62"/>
      <c r="AQ444" s="49" t="s">
        <v>147</v>
      </c>
      <c r="AR444" s="50"/>
      <c r="AS444" s="50"/>
      <c r="AT444" s="51"/>
      <c r="AU444" s="63">
        <v>97.1</v>
      </c>
      <c r="AV444" s="64"/>
      <c r="AW444" s="64"/>
      <c r="AX444" s="65"/>
      <c r="BF444"/>
    </row>
    <row r="445" spans="1:58" ht="30.75" customHeight="1">
      <c r="A445" s="34">
        <v>5</v>
      </c>
      <c r="B445" s="35"/>
      <c r="C445" s="36" t="s">
        <v>81</v>
      </c>
      <c r="D445" s="37"/>
      <c r="E445" s="37"/>
      <c r="F445" s="37"/>
      <c r="G445" s="37"/>
      <c r="H445" s="37"/>
      <c r="I445" s="37"/>
      <c r="J445" s="37"/>
      <c r="K445" s="37"/>
      <c r="L445" s="38"/>
      <c r="M445" s="61" t="s">
        <v>84</v>
      </c>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81">
        <v>5</v>
      </c>
      <c r="AL445" s="61"/>
      <c r="AM445" s="61"/>
      <c r="AN445" s="61"/>
      <c r="AO445" s="61"/>
      <c r="AP445" s="61"/>
      <c r="AQ445" s="49" t="s">
        <v>147</v>
      </c>
      <c r="AR445" s="50"/>
      <c r="AS445" s="50"/>
      <c r="AT445" s="51"/>
      <c r="AU445" s="63">
        <v>75.7</v>
      </c>
      <c r="AV445" s="64"/>
      <c r="AW445" s="64"/>
      <c r="AX445" s="65"/>
      <c r="BF445"/>
    </row>
    <row r="446" spans="1:58" ht="30.75" customHeight="1">
      <c r="A446" s="34">
        <v>5</v>
      </c>
      <c r="B446" s="35"/>
      <c r="C446" s="36" t="s">
        <v>81</v>
      </c>
      <c r="D446" s="37"/>
      <c r="E446" s="37"/>
      <c r="F446" s="37"/>
      <c r="G446" s="37"/>
      <c r="H446" s="37"/>
      <c r="I446" s="37"/>
      <c r="J446" s="37"/>
      <c r="K446" s="37"/>
      <c r="L446" s="38"/>
      <c r="M446" s="61" t="s">
        <v>85</v>
      </c>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81">
        <v>2</v>
      </c>
      <c r="AL446" s="61"/>
      <c r="AM446" s="61"/>
      <c r="AN446" s="61"/>
      <c r="AO446" s="61"/>
      <c r="AP446" s="61"/>
      <c r="AQ446" s="49" t="s">
        <v>147</v>
      </c>
      <c r="AR446" s="50"/>
      <c r="AS446" s="50"/>
      <c r="AT446" s="51"/>
      <c r="AU446" s="63">
        <v>100</v>
      </c>
      <c r="AV446" s="64"/>
      <c r="AW446" s="64"/>
      <c r="AX446" s="65"/>
      <c r="BF446"/>
    </row>
    <row r="447" spans="1:58" ht="30.75" customHeight="1">
      <c r="A447" s="34">
        <v>5</v>
      </c>
      <c r="B447" s="35"/>
      <c r="C447" s="36" t="s">
        <v>81</v>
      </c>
      <c r="D447" s="37"/>
      <c r="E447" s="37"/>
      <c r="F447" s="37"/>
      <c r="G447" s="37"/>
      <c r="H447" s="37"/>
      <c r="I447" s="37"/>
      <c r="J447" s="37"/>
      <c r="K447" s="37"/>
      <c r="L447" s="38"/>
      <c r="M447" s="61" t="s">
        <v>86</v>
      </c>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81">
        <v>1</v>
      </c>
      <c r="AL447" s="61"/>
      <c r="AM447" s="61"/>
      <c r="AN447" s="61"/>
      <c r="AO447" s="61"/>
      <c r="AP447" s="61"/>
      <c r="AQ447" s="49" t="s">
        <v>147</v>
      </c>
      <c r="AR447" s="50"/>
      <c r="AS447" s="50"/>
      <c r="AT447" s="51"/>
      <c r="AU447" s="63">
        <v>100</v>
      </c>
      <c r="AV447" s="64"/>
      <c r="AW447" s="64"/>
      <c r="AX447" s="65"/>
      <c r="BF447"/>
    </row>
    <row r="448" spans="1:58" ht="30.75" customHeight="1">
      <c r="A448" s="47">
        <v>6</v>
      </c>
      <c r="B448" s="47">
        <v>1</v>
      </c>
      <c r="C448" s="62" t="s">
        <v>101</v>
      </c>
      <c r="D448" s="62"/>
      <c r="E448" s="62"/>
      <c r="F448" s="62"/>
      <c r="G448" s="62"/>
      <c r="H448" s="62"/>
      <c r="I448" s="62"/>
      <c r="J448" s="62"/>
      <c r="K448" s="62"/>
      <c r="L448" s="62"/>
      <c r="M448" s="62" t="s">
        <v>102</v>
      </c>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v>24</v>
      </c>
      <c r="AL448" s="62"/>
      <c r="AM448" s="62"/>
      <c r="AN448" s="62"/>
      <c r="AO448" s="62"/>
      <c r="AP448" s="62"/>
      <c r="AQ448" s="49" t="s">
        <v>147</v>
      </c>
      <c r="AR448" s="50"/>
      <c r="AS448" s="50"/>
      <c r="AT448" s="51"/>
      <c r="AU448" s="63">
        <v>99.9</v>
      </c>
      <c r="AV448" s="64"/>
      <c r="AW448" s="64"/>
      <c r="AX448" s="65"/>
      <c r="BF448"/>
    </row>
    <row r="449" spans="1:58" ht="30.75" customHeight="1">
      <c r="A449" s="47">
        <v>7</v>
      </c>
      <c r="B449" s="47">
        <v>1</v>
      </c>
      <c r="C449" s="78" t="s">
        <v>106</v>
      </c>
      <c r="D449" s="79"/>
      <c r="E449" s="79"/>
      <c r="F449" s="79"/>
      <c r="G449" s="79"/>
      <c r="H449" s="79"/>
      <c r="I449" s="79"/>
      <c r="J449" s="79"/>
      <c r="K449" s="79"/>
      <c r="L449" s="80"/>
      <c r="M449" s="61" t="s">
        <v>107</v>
      </c>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81">
        <v>14</v>
      </c>
      <c r="AL449" s="61"/>
      <c r="AM449" s="61"/>
      <c r="AN449" s="61"/>
      <c r="AO449" s="61"/>
      <c r="AP449" s="61"/>
      <c r="AQ449" s="49" t="s">
        <v>147</v>
      </c>
      <c r="AR449" s="50"/>
      <c r="AS449" s="50"/>
      <c r="AT449" s="51"/>
      <c r="AU449" s="63">
        <v>99.9</v>
      </c>
      <c r="AV449" s="64"/>
      <c r="AW449" s="64"/>
      <c r="AX449" s="65"/>
      <c r="BF449"/>
    </row>
    <row r="450" spans="1:58" ht="30.75" customHeight="1">
      <c r="A450" s="47">
        <v>8</v>
      </c>
      <c r="B450" s="47">
        <v>1</v>
      </c>
      <c r="C450" s="48" t="s">
        <v>126</v>
      </c>
      <c r="D450" s="48"/>
      <c r="E450" s="48"/>
      <c r="F450" s="48"/>
      <c r="G450" s="48"/>
      <c r="H450" s="48"/>
      <c r="I450" s="48"/>
      <c r="J450" s="48"/>
      <c r="K450" s="48"/>
      <c r="L450" s="48"/>
      <c r="M450" s="48" t="s">
        <v>136</v>
      </c>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v>14</v>
      </c>
      <c r="AL450" s="48"/>
      <c r="AM450" s="48"/>
      <c r="AN450" s="48"/>
      <c r="AO450" s="48"/>
      <c r="AP450" s="48"/>
      <c r="AQ450" s="49" t="s">
        <v>147</v>
      </c>
      <c r="AR450" s="50"/>
      <c r="AS450" s="50"/>
      <c r="AT450" s="51"/>
      <c r="AU450" s="52">
        <v>97.2</v>
      </c>
      <c r="AV450" s="53"/>
      <c r="AW450" s="53"/>
      <c r="AX450" s="54"/>
      <c r="BF450"/>
    </row>
    <row r="451" spans="1:58" ht="30.75" customHeight="1">
      <c r="A451" s="34">
        <v>9</v>
      </c>
      <c r="B451" s="35"/>
      <c r="C451" s="36" t="s">
        <v>91</v>
      </c>
      <c r="D451" s="37"/>
      <c r="E451" s="37"/>
      <c r="F451" s="37"/>
      <c r="G451" s="37"/>
      <c r="H451" s="37"/>
      <c r="I451" s="37"/>
      <c r="J451" s="37"/>
      <c r="K451" s="37"/>
      <c r="L451" s="38"/>
      <c r="M451" s="36" t="s">
        <v>131</v>
      </c>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62">
        <v>8</v>
      </c>
      <c r="AL451" s="62"/>
      <c r="AM451" s="62"/>
      <c r="AN451" s="62"/>
      <c r="AO451" s="62"/>
      <c r="AP451" s="62"/>
      <c r="AQ451" s="49" t="s">
        <v>147</v>
      </c>
      <c r="AR451" s="50"/>
      <c r="AS451" s="50"/>
      <c r="AT451" s="51"/>
      <c r="AU451" s="63">
        <v>99.4</v>
      </c>
      <c r="AV451" s="64"/>
      <c r="AW451" s="64"/>
      <c r="AX451" s="65"/>
      <c r="BF451"/>
    </row>
    <row r="452" spans="1:58" ht="30.75" customHeight="1">
      <c r="A452" s="34">
        <v>9</v>
      </c>
      <c r="B452" s="35"/>
      <c r="C452" s="36" t="s">
        <v>91</v>
      </c>
      <c r="D452" s="37"/>
      <c r="E452" s="37"/>
      <c r="F452" s="37"/>
      <c r="G452" s="37"/>
      <c r="H452" s="37"/>
      <c r="I452" s="37"/>
      <c r="J452" s="37"/>
      <c r="K452" s="37"/>
      <c r="L452" s="38"/>
      <c r="M452" s="62" t="s">
        <v>96</v>
      </c>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v>3</v>
      </c>
      <c r="AL452" s="62"/>
      <c r="AM452" s="62"/>
      <c r="AN452" s="62"/>
      <c r="AO452" s="62"/>
      <c r="AP452" s="62"/>
      <c r="AQ452" s="49" t="s">
        <v>147</v>
      </c>
      <c r="AR452" s="50"/>
      <c r="AS452" s="50"/>
      <c r="AT452" s="51"/>
      <c r="AU452" s="63">
        <v>99.3</v>
      </c>
      <c r="AV452" s="64"/>
      <c r="AW452" s="64"/>
      <c r="AX452" s="65"/>
      <c r="BF452"/>
    </row>
    <row r="453" spans="1:58" ht="30.75" customHeight="1">
      <c r="A453" s="47">
        <v>10</v>
      </c>
      <c r="B453" s="47">
        <v>1</v>
      </c>
      <c r="C453" s="39" t="s">
        <v>118</v>
      </c>
      <c r="D453" s="40"/>
      <c r="E453" s="40"/>
      <c r="F453" s="40"/>
      <c r="G453" s="40"/>
      <c r="H453" s="40"/>
      <c r="I453" s="40"/>
      <c r="J453" s="40"/>
      <c r="K453" s="40"/>
      <c r="L453" s="41"/>
      <c r="M453" s="39" t="s">
        <v>119</v>
      </c>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1"/>
      <c r="AK453" s="39">
        <v>9</v>
      </c>
      <c r="AL453" s="40"/>
      <c r="AM453" s="40"/>
      <c r="AN453" s="40"/>
      <c r="AO453" s="40"/>
      <c r="AP453" s="41"/>
      <c r="AQ453" s="49" t="s">
        <v>147</v>
      </c>
      <c r="AR453" s="50"/>
      <c r="AS453" s="50"/>
      <c r="AT453" s="51"/>
      <c r="AU453" s="52">
        <v>99.6</v>
      </c>
      <c r="AV453" s="53"/>
      <c r="AW453" s="53"/>
      <c r="AX453" s="54"/>
      <c r="BF453"/>
    </row>
    <row r="454" spans="1:58" ht="30.75" customHeight="1" hidden="1">
      <c r="A454" s="42"/>
      <c r="B454" s="43"/>
      <c r="C454" s="31"/>
      <c r="D454" s="32"/>
      <c r="E454" s="32"/>
      <c r="F454" s="32"/>
      <c r="G454" s="32"/>
      <c r="H454" s="32"/>
      <c r="I454" s="32"/>
      <c r="J454" s="32"/>
      <c r="K454" s="32"/>
      <c r="L454" s="33"/>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3"/>
      <c r="AK454" s="44"/>
      <c r="AL454" s="45"/>
      <c r="AM454" s="45"/>
      <c r="AN454" s="45"/>
      <c r="AO454" s="45"/>
      <c r="AP454" s="46"/>
      <c r="AQ454" s="31"/>
      <c r="AR454" s="32"/>
      <c r="AS454" s="32"/>
      <c r="AT454" s="33"/>
      <c r="AU454" s="31"/>
      <c r="AV454" s="32"/>
      <c r="AW454" s="32"/>
      <c r="AX454" s="33"/>
      <c r="BF454"/>
    </row>
    <row r="455" spans="1:58" ht="30.75"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c r="BF455"/>
    </row>
    <row r="456" spans="1:58" ht="30.75"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c r="BF456"/>
    </row>
    <row r="457" spans="1:58" ht="30.75"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c r="BF457"/>
    </row>
    <row r="458" spans="1:58" ht="30.75"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c r="BF458"/>
    </row>
    <row r="459" spans="1:58" ht="30.75"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c r="BF459"/>
    </row>
    <row r="460" spans="1:58" ht="30.75"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c r="BF460"/>
    </row>
    <row r="461" spans="1:58" ht="30.75"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c r="BF461"/>
    </row>
    <row r="462" spans="1:58" ht="30.75"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c r="BF462"/>
    </row>
    <row r="463" spans="1:58" ht="30.75"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c r="BF463"/>
    </row>
    <row r="464" spans="1:58" ht="30.75"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c r="BF464"/>
    </row>
    <row r="465" spans="1:58" ht="30.75"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c r="BF465"/>
    </row>
    <row r="466" spans="1:58" ht="21"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BF466"/>
    </row>
    <row r="467" spans="1:58" ht="21" customHeight="1">
      <c r="A467" s="19"/>
      <c r="B467" s="19" t="s">
        <v>155</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BF467"/>
    </row>
    <row r="468" spans="1:58" ht="30.75" customHeight="1">
      <c r="A468" s="34"/>
      <c r="B468" s="35"/>
      <c r="C468" s="66" t="s">
        <v>109</v>
      </c>
      <c r="D468" s="67"/>
      <c r="E468" s="67"/>
      <c r="F468" s="67"/>
      <c r="G468" s="67"/>
      <c r="H468" s="67"/>
      <c r="I468" s="67"/>
      <c r="J468" s="67"/>
      <c r="K468" s="67"/>
      <c r="L468" s="68"/>
      <c r="M468" s="66" t="s">
        <v>110</v>
      </c>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8"/>
      <c r="AK468" s="69" t="s">
        <v>111</v>
      </c>
      <c r="AL468" s="70"/>
      <c r="AM468" s="70"/>
      <c r="AN468" s="70"/>
      <c r="AO468" s="70"/>
      <c r="AP468" s="71"/>
      <c r="AQ468" s="66" t="s">
        <v>23</v>
      </c>
      <c r="AR468" s="67"/>
      <c r="AS468" s="67"/>
      <c r="AT468" s="68"/>
      <c r="AU468" s="66" t="s">
        <v>24</v>
      </c>
      <c r="AV468" s="67"/>
      <c r="AW468" s="67"/>
      <c r="AX468" s="68"/>
      <c r="BF468"/>
    </row>
    <row r="469" spans="1:58" ht="30.75" customHeight="1">
      <c r="A469" s="34">
        <v>1</v>
      </c>
      <c r="B469" s="35">
        <v>1</v>
      </c>
      <c r="C469" s="39" t="s">
        <v>125</v>
      </c>
      <c r="D469" s="40"/>
      <c r="E469" s="40"/>
      <c r="F469" s="40"/>
      <c r="G469" s="40"/>
      <c r="H469" s="40"/>
      <c r="I469" s="40"/>
      <c r="J469" s="40"/>
      <c r="K469" s="40"/>
      <c r="L469" s="41"/>
      <c r="M469" s="39" t="s">
        <v>160</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1"/>
      <c r="AK469" s="39">
        <v>215</v>
      </c>
      <c r="AL469" s="40"/>
      <c r="AM469" s="40"/>
      <c r="AN469" s="40"/>
      <c r="AO469" s="40"/>
      <c r="AP469" s="41"/>
      <c r="AQ469" s="49" t="s">
        <v>229</v>
      </c>
      <c r="AR469" s="50"/>
      <c r="AS469" s="50"/>
      <c r="AT469" s="51"/>
      <c r="AU469" s="72">
        <v>97.8</v>
      </c>
      <c r="AV469" s="73"/>
      <c r="AW469" s="73"/>
      <c r="AX469" s="74"/>
      <c r="BF469"/>
    </row>
    <row r="470" spans="1:58" ht="30.75" customHeight="1">
      <c r="A470" s="34">
        <v>2</v>
      </c>
      <c r="B470" s="35"/>
      <c r="C470" s="39" t="s">
        <v>117</v>
      </c>
      <c r="D470" s="40"/>
      <c r="E470" s="40"/>
      <c r="F470" s="40"/>
      <c r="G470" s="40"/>
      <c r="H470" s="40"/>
      <c r="I470" s="40"/>
      <c r="J470" s="40"/>
      <c r="K470" s="40"/>
      <c r="L470" s="41"/>
      <c r="M470" s="39" t="s">
        <v>149</v>
      </c>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1"/>
      <c r="AK470" s="39">
        <v>44</v>
      </c>
      <c r="AL470" s="40"/>
      <c r="AM470" s="40"/>
      <c r="AN470" s="40"/>
      <c r="AO470" s="40"/>
      <c r="AP470" s="41"/>
      <c r="AQ470" s="49" t="s">
        <v>229</v>
      </c>
      <c r="AR470" s="50"/>
      <c r="AS470" s="50"/>
      <c r="AT470" s="51"/>
      <c r="AU470" s="72">
        <v>100</v>
      </c>
      <c r="AV470" s="73"/>
      <c r="AW470" s="73"/>
      <c r="AX470" s="74"/>
      <c r="BF470"/>
    </row>
    <row r="471" spans="1:58" ht="30.75" customHeight="1">
      <c r="A471" s="34">
        <v>2</v>
      </c>
      <c r="B471" s="35"/>
      <c r="C471" s="39" t="s">
        <v>117</v>
      </c>
      <c r="D471" s="40"/>
      <c r="E471" s="40"/>
      <c r="F471" s="40"/>
      <c r="G471" s="40"/>
      <c r="H471" s="40"/>
      <c r="I471" s="40"/>
      <c r="J471" s="40"/>
      <c r="K471" s="40"/>
      <c r="L471" s="41"/>
      <c r="M471" s="39" t="s">
        <v>150</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1"/>
      <c r="AK471" s="39">
        <v>4</v>
      </c>
      <c r="AL471" s="40"/>
      <c r="AM471" s="40"/>
      <c r="AN471" s="40"/>
      <c r="AO471" s="40"/>
      <c r="AP471" s="41"/>
      <c r="AQ471" s="49" t="s">
        <v>229</v>
      </c>
      <c r="AR471" s="50"/>
      <c r="AS471" s="50"/>
      <c r="AT471" s="51"/>
      <c r="AU471" s="72">
        <v>100</v>
      </c>
      <c r="AV471" s="73"/>
      <c r="AW471" s="73"/>
      <c r="AX471" s="74"/>
      <c r="BF471"/>
    </row>
    <row r="472" spans="1:58" ht="30.75" customHeight="1">
      <c r="A472" s="34">
        <v>2</v>
      </c>
      <c r="B472" s="35"/>
      <c r="C472" s="39" t="s">
        <v>117</v>
      </c>
      <c r="D472" s="40"/>
      <c r="E472" s="40"/>
      <c r="F472" s="40"/>
      <c r="G472" s="40"/>
      <c r="H472" s="40"/>
      <c r="I472" s="40"/>
      <c r="J472" s="40"/>
      <c r="K472" s="40"/>
      <c r="L472" s="41"/>
      <c r="M472" s="39" t="s">
        <v>134</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1"/>
      <c r="AK472" s="39">
        <v>22</v>
      </c>
      <c r="AL472" s="40"/>
      <c r="AM472" s="40"/>
      <c r="AN472" s="40"/>
      <c r="AO472" s="40"/>
      <c r="AP472" s="41"/>
      <c r="AQ472" s="49" t="s">
        <v>229</v>
      </c>
      <c r="AR472" s="50"/>
      <c r="AS472" s="50"/>
      <c r="AT472" s="51"/>
      <c r="AU472" s="72">
        <v>100</v>
      </c>
      <c r="AV472" s="73"/>
      <c r="AW472" s="73"/>
      <c r="AX472" s="74"/>
      <c r="BF472"/>
    </row>
    <row r="473" spans="1:58" ht="30.75" customHeight="1" hidden="1">
      <c r="A473" s="28"/>
      <c r="B473" s="28"/>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29"/>
      <c r="AR473" s="29"/>
      <c r="AS473" s="29"/>
      <c r="AT473" s="29"/>
      <c r="AU473" s="31"/>
      <c r="AV473" s="32"/>
      <c r="AW473" s="32"/>
      <c r="AX473" s="33"/>
      <c r="BF473"/>
    </row>
    <row r="474" spans="1:58" ht="30.75" customHeight="1" hidden="1">
      <c r="A474" s="28"/>
      <c r="B474" s="28"/>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29"/>
      <c r="AR474" s="29"/>
      <c r="AS474" s="29"/>
      <c r="AT474" s="29"/>
      <c r="AU474" s="31"/>
      <c r="AV474" s="32"/>
      <c r="AW474" s="32"/>
      <c r="AX474" s="33"/>
      <c r="BF474"/>
    </row>
    <row r="475" spans="1:58" ht="30.75" customHeight="1" hidden="1">
      <c r="A475" s="28"/>
      <c r="B475" s="28"/>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29"/>
      <c r="AR475" s="29"/>
      <c r="AS475" s="29"/>
      <c r="AT475" s="29"/>
      <c r="AU475" s="31"/>
      <c r="AV475" s="32"/>
      <c r="AW475" s="32"/>
      <c r="AX475" s="33"/>
      <c r="BF475"/>
    </row>
    <row r="476" spans="1:58" ht="30.75" customHeight="1" hidden="1">
      <c r="A476" s="28"/>
      <c r="B476" s="28"/>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29"/>
      <c r="AR476" s="29"/>
      <c r="AS476" s="29"/>
      <c r="AT476" s="29"/>
      <c r="AU476" s="31"/>
      <c r="AV476" s="32"/>
      <c r="AW476" s="32"/>
      <c r="AX476" s="33"/>
      <c r="BF476"/>
    </row>
    <row r="477" spans="1:58" ht="30.75" customHeight="1" hidden="1">
      <c r="A477" s="28"/>
      <c r="B477" s="28"/>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29"/>
      <c r="AR477" s="29"/>
      <c r="AS477" s="29"/>
      <c r="AT477" s="29"/>
      <c r="AU477" s="31"/>
      <c r="AV477" s="32"/>
      <c r="AW477" s="32"/>
      <c r="AX477" s="33"/>
      <c r="BF477"/>
    </row>
    <row r="478" spans="1:58" ht="30.75" customHeight="1" hidden="1">
      <c r="A478" s="28"/>
      <c r="B478" s="28"/>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29"/>
      <c r="AR478" s="29"/>
      <c r="AS478" s="29"/>
      <c r="AT478" s="29"/>
      <c r="AU478" s="31"/>
      <c r="AV478" s="32"/>
      <c r="AW478" s="32"/>
      <c r="AX478" s="33"/>
      <c r="BF478"/>
    </row>
    <row r="479" spans="1:58" ht="30.75"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29"/>
      <c r="AR479" s="29"/>
      <c r="AS479" s="29"/>
      <c r="AT479" s="29"/>
      <c r="AU479" s="31"/>
      <c r="AV479" s="32"/>
      <c r="AW479" s="32"/>
      <c r="AX479" s="33"/>
      <c r="BF479"/>
    </row>
    <row r="480" spans="1:58" ht="30.75"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c r="BF480"/>
    </row>
    <row r="481" spans="1:58" ht="30.75"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c r="BF481"/>
    </row>
    <row r="482" spans="1:58" ht="30.75"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c r="BF482"/>
    </row>
    <row r="483" spans="1:58" ht="30.75"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c r="BF483"/>
    </row>
    <row r="484" spans="1:58" ht="30.75"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c r="BF484"/>
    </row>
    <row r="485" spans="1:58" ht="30.75"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c r="BF485"/>
    </row>
    <row r="486" spans="1:58" ht="30.75"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29"/>
      <c r="AR486" s="29"/>
      <c r="AS486" s="29"/>
      <c r="AT486" s="29"/>
      <c r="AU486" s="31"/>
      <c r="AV486" s="32"/>
      <c r="AW486" s="32"/>
      <c r="AX486" s="33"/>
      <c r="BF486"/>
    </row>
    <row r="487" spans="1:58" ht="30.75"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29"/>
      <c r="AR487" s="29"/>
      <c r="AS487" s="29"/>
      <c r="AT487" s="29"/>
      <c r="AU487" s="31"/>
      <c r="AV487" s="32"/>
      <c r="AW487" s="32"/>
      <c r="AX487" s="33"/>
      <c r="BF487"/>
    </row>
    <row r="488" spans="1:58" ht="30.75"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29"/>
      <c r="AR488" s="29"/>
      <c r="AS488" s="29"/>
      <c r="AT488" s="29"/>
      <c r="AU488" s="31"/>
      <c r="AV488" s="32"/>
      <c r="AW488" s="32"/>
      <c r="AX488" s="33"/>
      <c r="BF488"/>
    </row>
    <row r="489" spans="1:58" ht="30.75"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29"/>
      <c r="AR489" s="29"/>
      <c r="AS489" s="29"/>
      <c r="AT489" s="29"/>
      <c r="AU489" s="31"/>
      <c r="AV489" s="32"/>
      <c r="AW489" s="32"/>
      <c r="AX489" s="33"/>
      <c r="BF489"/>
    </row>
    <row r="490" spans="1:58" ht="30.75"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c r="BF490"/>
    </row>
    <row r="491" spans="1:58" ht="30.75"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c r="BF491"/>
    </row>
    <row r="492" spans="1:58" ht="30.75"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c r="BF492"/>
    </row>
    <row r="493" spans="1:58" ht="30.75"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c r="BF493"/>
    </row>
    <row r="494" spans="1:58" ht="30.75"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c r="BF494"/>
    </row>
    <row r="495" spans="1:58" ht="30.75"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c r="BF495"/>
    </row>
    <row r="496" spans="1:58" ht="30.75"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c r="BF496"/>
    </row>
    <row r="497" spans="1:58" ht="30.75"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c r="BF497"/>
    </row>
    <row r="498" spans="1:58" ht="30.75"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c r="BF498"/>
    </row>
    <row r="499" spans="1:58" ht="21"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BF499"/>
    </row>
    <row r="500" spans="1:58" ht="21" customHeight="1">
      <c r="A500" s="19"/>
      <c r="B500" s="19" t="s">
        <v>220</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BF500"/>
    </row>
    <row r="501" spans="1:58" ht="30.75" customHeight="1">
      <c r="A501" s="47"/>
      <c r="B501" s="47"/>
      <c r="C501" s="76" t="s">
        <v>109</v>
      </c>
      <c r="D501" s="76"/>
      <c r="E501" s="76"/>
      <c r="F501" s="76"/>
      <c r="G501" s="76"/>
      <c r="H501" s="76"/>
      <c r="I501" s="76"/>
      <c r="J501" s="76"/>
      <c r="K501" s="76"/>
      <c r="L501" s="76"/>
      <c r="M501" s="76" t="s">
        <v>110</v>
      </c>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7" t="s">
        <v>111</v>
      </c>
      <c r="AL501" s="76"/>
      <c r="AM501" s="76"/>
      <c r="AN501" s="76"/>
      <c r="AO501" s="76"/>
      <c r="AP501" s="76"/>
      <c r="AQ501" s="76" t="s">
        <v>23</v>
      </c>
      <c r="AR501" s="76"/>
      <c r="AS501" s="76"/>
      <c r="AT501" s="76"/>
      <c r="AU501" s="66" t="s">
        <v>24</v>
      </c>
      <c r="AV501" s="67"/>
      <c r="AW501" s="67"/>
      <c r="AX501" s="82"/>
      <c r="BF501"/>
    </row>
    <row r="502" spans="1:58" ht="30.75" customHeight="1">
      <c r="A502" s="34">
        <v>1</v>
      </c>
      <c r="B502" s="35"/>
      <c r="C502" s="36" t="s">
        <v>192</v>
      </c>
      <c r="D502" s="37"/>
      <c r="E502" s="37"/>
      <c r="F502" s="37"/>
      <c r="G502" s="37"/>
      <c r="H502" s="37"/>
      <c r="I502" s="37"/>
      <c r="J502" s="37"/>
      <c r="K502" s="37"/>
      <c r="L502" s="38"/>
      <c r="M502" s="48" t="s">
        <v>230</v>
      </c>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v>18</v>
      </c>
      <c r="AL502" s="48"/>
      <c r="AM502" s="48"/>
      <c r="AN502" s="48"/>
      <c r="AO502" s="48"/>
      <c r="AP502" s="48"/>
      <c r="AQ502" s="49" t="s">
        <v>229</v>
      </c>
      <c r="AR502" s="50"/>
      <c r="AS502" s="50"/>
      <c r="AT502" s="51"/>
      <c r="AU502" s="566" t="s">
        <v>205</v>
      </c>
      <c r="AV502" s="567"/>
      <c r="AW502" s="567"/>
      <c r="AX502" s="568"/>
      <c r="BF502"/>
    </row>
    <row r="503" spans="1:58" ht="30.75" customHeight="1">
      <c r="A503" s="34">
        <v>1</v>
      </c>
      <c r="B503" s="35"/>
      <c r="C503" s="36" t="s">
        <v>192</v>
      </c>
      <c r="D503" s="37"/>
      <c r="E503" s="37"/>
      <c r="F503" s="37"/>
      <c r="G503" s="37"/>
      <c r="H503" s="37"/>
      <c r="I503" s="37"/>
      <c r="J503" s="37"/>
      <c r="K503" s="37"/>
      <c r="L503" s="38"/>
      <c r="M503" s="48" t="s">
        <v>231</v>
      </c>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v>9</v>
      </c>
      <c r="AL503" s="48"/>
      <c r="AM503" s="48"/>
      <c r="AN503" s="48"/>
      <c r="AO503" s="48"/>
      <c r="AP503" s="48"/>
      <c r="AQ503" s="49" t="s">
        <v>229</v>
      </c>
      <c r="AR503" s="50"/>
      <c r="AS503" s="50"/>
      <c r="AT503" s="51"/>
      <c r="AU503" s="566" t="s">
        <v>205</v>
      </c>
      <c r="AV503" s="567"/>
      <c r="AW503" s="567"/>
      <c r="AX503" s="568"/>
      <c r="BF503"/>
    </row>
    <row r="504" spans="1:58" ht="30.75" customHeight="1">
      <c r="A504" s="34">
        <v>2</v>
      </c>
      <c r="B504" s="35"/>
      <c r="C504" s="39" t="s">
        <v>195</v>
      </c>
      <c r="D504" s="40"/>
      <c r="E504" s="40"/>
      <c r="F504" s="40"/>
      <c r="G504" s="40"/>
      <c r="H504" s="40"/>
      <c r="I504" s="40"/>
      <c r="J504" s="40"/>
      <c r="K504" s="40"/>
      <c r="L504" s="41"/>
      <c r="M504" s="39" t="s">
        <v>232</v>
      </c>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1"/>
      <c r="AK504" s="39">
        <v>10</v>
      </c>
      <c r="AL504" s="40"/>
      <c r="AM504" s="40"/>
      <c r="AN504" s="40"/>
      <c r="AO504" s="40"/>
      <c r="AP504" s="41"/>
      <c r="AQ504" s="49" t="s">
        <v>229</v>
      </c>
      <c r="AR504" s="50"/>
      <c r="AS504" s="50"/>
      <c r="AT504" s="51"/>
      <c r="AU504" s="566" t="s">
        <v>205</v>
      </c>
      <c r="AV504" s="567"/>
      <c r="AW504" s="567"/>
      <c r="AX504" s="568"/>
      <c r="BF504"/>
    </row>
    <row r="505" spans="1:58" ht="30.75" customHeight="1">
      <c r="A505" s="34">
        <v>2</v>
      </c>
      <c r="B505" s="35"/>
      <c r="C505" s="39" t="s">
        <v>195</v>
      </c>
      <c r="D505" s="40"/>
      <c r="E505" s="40"/>
      <c r="F505" s="40"/>
      <c r="G505" s="40"/>
      <c r="H505" s="40"/>
      <c r="I505" s="40"/>
      <c r="J505" s="40"/>
      <c r="K505" s="40"/>
      <c r="L505" s="41"/>
      <c r="M505" s="62" t="s">
        <v>233</v>
      </c>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2">
        <v>7</v>
      </c>
      <c r="AL505" s="62"/>
      <c r="AM505" s="62"/>
      <c r="AN505" s="62"/>
      <c r="AO505" s="62"/>
      <c r="AP505" s="62"/>
      <c r="AQ505" s="49" t="s">
        <v>229</v>
      </c>
      <c r="AR505" s="50"/>
      <c r="AS505" s="50"/>
      <c r="AT505" s="51"/>
      <c r="AU505" s="566" t="s">
        <v>205</v>
      </c>
      <c r="AV505" s="567"/>
      <c r="AW505" s="567"/>
      <c r="AX505" s="568"/>
      <c r="BF505"/>
    </row>
    <row r="506" spans="1:58" ht="30.75" customHeight="1">
      <c r="A506" s="47">
        <v>3</v>
      </c>
      <c r="B506" s="47">
        <v>1</v>
      </c>
      <c r="C506" s="39" t="s">
        <v>193</v>
      </c>
      <c r="D506" s="40"/>
      <c r="E506" s="40"/>
      <c r="F506" s="40"/>
      <c r="G506" s="40"/>
      <c r="H506" s="40"/>
      <c r="I506" s="40"/>
      <c r="J506" s="40"/>
      <c r="K506" s="40"/>
      <c r="L506" s="41"/>
      <c r="M506" s="48" t="s">
        <v>102</v>
      </c>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v>10</v>
      </c>
      <c r="AL506" s="48"/>
      <c r="AM506" s="48"/>
      <c r="AN506" s="48"/>
      <c r="AO506" s="48"/>
      <c r="AP506" s="48"/>
      <c r="AQ506" s="49" t="s">
        <v>229</v>
      </c>
      <c r="AR506" s="50"/>
      <c r="AS506" s="50"/>
      <c r="AT506" s="51"/>
      <c r="AU506" s="566" t="s">
        <v>205</v>
      </c>
      <c r="AV506" s="567"/>
      <c r="AW506" s="567"/>
      <c r="AX506" s="568"/>
      <c r="BF506"/>
    </row>
    <row r="507" spans="1:58" ht="30.75" customHeight="1">
      <c r="A507" s="34">
        <v>4</v>
      </c>
      <c r="B507" s="35"/>
      <c r="C507" s="36" t="s">
        <v>194</v>
      </c>
      <c r="D507" s="37"/>
      <c r="E507" s="37"/>
      <c r="F507" s="37"/>
      <c r="G507" s="37"/>
      <c r="H507" s="37"/>
      <c r="I507" s="37"/>
      <c r="J507" s="37"/>
      <c r="K507" s="37"/>
      <c r="L507" s="38"/>
      <c r="M507" s="39" t="s">
        <v>123</v>
      </c>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1"/>
      <c r="AK507" s="48">
        <v>9</v>
      </c>
      <c r="AL507" s="48"/>
      <c r="AM507" s="48"/>
      <c r="AN507" s="48"/>
      <c r="AO507" s="48"/>
      <c r="AP507" s="48"/>
      <c r="AQ507" s="49" t="s">
        <v>229</v>
      </c>
      <c r="AR507" s="50"/>
      <c r="AS507" s="50"/>
      <c r="AT507" s="51"/>
      <c r="AU507" s="566" t="s">
        <v>205</v>
      </c>
      <c r="AV507" s="567"/>
      <c r="AW507" s="567"/>
      <c r="AX507" s="568"/>
      <c r="BF507"/>
    </row>
    <row r="508" spans="1:58" ht="30.75" customHeight="1">
      <c r="A508" s="34">
        <v>4</v>
      </c>
      <c r="B508" s="35"/>
      <c r="C508" s="36" t="s">
        <v>194</v>
      </c>
      <c r="D508" s="37"/>
      <c r="E508" s="37"/>
      <c r="F508" s="37"/>
      <c r="G508" s="37"/>
      <c r="H508" s="37"/>
      <c r="I508" s="37"/>
      <c r="J508" s="37"/>
      <c r="K508" s="37"/>
      <c r="L508" s="38"/>
      <c r="M508" s="39" t="s">
        <v>200</v>
      </c>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1"/>
      <c r="AK508" s="48">
        <v>1</v>
      </c>
      <c r="AL508" s="48"/>
      <c r="AM508" s="48"/>
      <c r="AN508" s="48"/>
      <c r="AO508" s="48"/>
      <c r="AP508" s="48"/>
      <c r="AQ508" s="49" t="s">
        <v>229</v>
      </c>
      <c r="AR508" s="50"/>
      <c r="AS508" s="50"/>
      <c r="AT508" s="51"/>
      <c r="AU508" s="566" t="s">
        <v>205</v>
      </c>
      <c r="AV508" s="567"/>
      <c r="AW508" s="567"/>
      <c r="AX508" s="568"/>
      <c r="BF508"/>
    </row>
    <row r="509" spans="1:58" ht="30.75" customHeight="1">
      <c r="A509" s="34">
        <v>5</v>
      </c>
      <c r="B509" s="35"/>
      <c r="C509" s="36" t="s">
        <v>196</v>
      </c>
      <c r="D509" s="37"/>
      <c r="E509" s="37"/>
      <c r="F509" s="37"/>
      <c r="G509" s="37"/>
      <c r="H509" s="37"/>
      <c r="I509" s="37"/>
      <c r="J509" s="37"/>
      <c r="K509" s="37"/>
      <c r="L509" s="38"/>
      <c r="M509" s="62" t="s">
        <v>234</v>
      </c>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2">
        <v>5</v>
      </c>
      <c r="AL509" s="62"/>
      <c r="AM509" s="62"/>
      <c r="AN509" s="62"/>
      <c r="AO509" s="62"/>
      <c r="AP509" s="62"/>
      <c r="AQ509" s="49" t="s">
        <v>229</v>
      </c>
      <c r="AR509" s="50"/>
      <c r="AS509" s="50"/>
      <c r="AT509" s="51"/>
      <c r="AU509" s="566" t="s">
        <v>205</v>
      </c>
      <c r="AV509" s="567"/>
      <c r="AW509" s="567"/>
      <c r="AX509" s="568"/>
      <c r="BF509"/>
    </row>
    <row r="510" spans="1:58" ht="30.75" customHeight="1">
      <c r="A510" s="34">
        <v>5</v>
      </c>
      <c r="B510" s="35"/>
      <c r="C510" s="36" t="s">
        <v>196</v>
      </c>
      <c r="D510" s="37"/>
      <c r="E510" s="37"/>
      <c r="F510" s="37"/>
      <c r="G510" s="37"/>
      <c r="H510" s="37"/>
      <c r="I510" s="37"/>
      <c r="J510" s="37"/>
      <c r="K510" s="37"/>
      <c r="L510" s="38"/>
      <c r="M510" s="78" t="s">
        <v>235</v>
      </c>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80"/>
      <c r="AK510" s="81">
        <v>4</v>
      </c>
      <c r="AL510" s="61"/>
      <c r="AM510" s="61"/>
      <c r="AN510" s="61"/>
      <c r="AO510" s="61"/>
      <c r="AP510" s="61"/>
      <c r="AQ510" s="49" t="s">
        <v>229</v>
      </c>
      <c r="AR510" s="50"/>
      <c r="AS510" s="50"/>
      <c r="AT510" s="51"/>
      <c r="AU510" s="566" t="s">
        <v>205</v>
      </c>
      <c r="AV510" s="567"/>
      <c r="AW510" s="567"/>
      <c r="AX510" s="568"/>
      <c r="BF510"/>
    </row>
    <row r="511" spans="1:58" ht="30.75" customHeight="1">
      <c r="A511" s="47">
        <v>6</v>
      </c>
      <c r="B511" s="47">
        <v>1</v>
      </c>
      <c r="C511" s="78" t="s">
        <v>87</v>
      </c>
      <c r="D511" s="79"/>
      <c r="E511" s="79"/>
      <c r="F511" s="79"/>
      <c r="G511" s="79"/>
      <c r="H511" s="79"/>
      <c r="I511" s="79"/>
      <c r="J511" s="79"/>
      <c r="K511" s="79"/>
      <c r="L511" s="80"/>
      <c r="M511" s="61" t="s">
        <v>202</v>
      </c>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81">
        <v>6</v>
      </c>
      <c r="AL511" s="61"/>
      <c r="AM511" s="61"/>
      <c r="AN511" s="61"/>
      <c r="AO511" s="61"/>
      <c r="AP511" s="61"/>
      <c r="AQ511" s="49" t="s">
        <v>229</v>
      </c>
      <c r="AR511" s="50"/>
      <c r="AS511" s="50"/>
      <c r="AT511" s="51"/>
      <c r="AU511" s="566" t="s">
        <v>205</v>
      </c>
      <c r="AV511" s="567"/>
      <c r="AW511" s="567"/>
      <c r="AX511" s="568"/>
      <c r="BF511"/>
    </row>
    <row r="512" spans="1:58" ht="30.75" customHeight="1">
      <c r="A512" s="47">
        <v>7</v>
      </c>
      <c r="B512" s="47">
        <v>1</v>
      </c>
      <c r="C512" s="48" t="s">
        <v>197</v>
      </c>
      <c r="D512" s="48"/>
      <c r="E512" s="48"/>
      <c r="F512" s="48"/>
      <c r="G512" s="48"/>
      <c r="H512" s="48"/>
      <c r="I512" s="48"/>
      <c r="J512" s="48"/>
      <c r="K512" s="48"/>
      <c r="L512" s="48"/>
      <c r="M512" s="48" t="s">
        <v>203</v>
      </c>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v>4</v>
      </c>
      <c r="AL512" s="48"/>
      <c r="AM512" s="48"/>
      <c r="AN512" s="48"/>
      <c r="AO512" s="48"/>
      <c r="AP512" s="48"/>
      <c r="AQ512" s="49" t="s">
        <v>229</v>
      </c>
      <c r="AR512" s="50"/>
      <c r="AS512" s="50"/>
      <c r="AT512" s="51"/>
      <c r="AU512" s="566" t="s">
        <v>205</v>
      </c>
      <c r="AV512" s="567"/>
      <c r="AW512" s="567"/>
      <c r="AX512" s="568"/>
      <c r="BF512"/>
    </row>
    <row r="513" spans="1:58" ht="30.75" customHeight="1">
      <c r="A513" s="569">
        <v>8</v>
      </c>
      <c r="B513" s="570">
        <v>1</v>
      </c>
      <c r="C513" s="57" t="s">
        <v>198</v>
      </c>
      <c r="D513" s="58"/>
      <c r="E513" s="58"/>
      <c r="F513" s="58"/>
      <c r="G513" s="58"/>
      <c r="H513" s="58"/>
      <c r="I513" s="58"/>
      <c r="J513" s="58"/>
      <c r="K513" s="58"/>
      <c r="L513" s="59"/>
      <c r="M513" s="36" t="s">
        <v>113</v>
      </c>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8"/>
      <c r="AK513" s="62">
        <v>3</v>
      </c>
      <c r="AL513" s="62"/>
      <c r="AM513" s="62"/>
      <c r="AN513" s="62"/>
      <c r="AO513" s="62"/>
      <c r="AP513" s="62"/>
      <c r="AQ513" s="49" t="s">
        <v>229</v>
      </c>
      <c r="AR513" s="50"/>
      <c r="AS513" s="50"/>
      <c r="AT513" s="51"/>
      <c r="AU513" s="566" t="s">
        <v>205</v>
      </c>
      <c r="AV513" s="567"/>
      <c r="AW513" s="567"/>
      <c r="AX513" s="568"/>
      <c r="BF513"/>
    </row>
    <row r="514" spans="1:58" ht="30.75" customHeight="1">
      <c r="A514" s="47">
        <v>9</v>
      </c>
      <c r="B514" s="47">
        <v>1</v>
      </c>
      <c r="C514" s="39" t="s">
        <v>199</v>
      </c>
      <c r="D514" s="40"/>
      <c r="E514" s="40"/>
      <c r="F514" s="40"/>
      <c r="G514" s="40"/>
      <c r="H514" s="40"/>
      <c r="I514" s="40"/>
      <c r="J514" s="40"/>
      <c r="K514" s="40"/>
      <c r="L514" s="41"/>
      <c r="M514" s="39" t="s">
        <v>204</v>
      </c>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1"/>
      <c r="AK514" s="39">
        <v>3</v>
      </c>
      <c r="AL514" s="40"/>
      <c r="AM514" s="40"/>
      <c r="AN514" s="40"/>
      <c r="AO514" s="40"/>
      <c r="AP514" s="41"/>
      <c r="AQ514" s="49" t="s">
        <v>229</v>
      </c>
      <c r="AR514" s="50"/>
      <c r="AS514" s="50"/>
      <c r="AT514" s="51"/>
      <c r="AU514" s="566" t="s">
        <v>205</v>
      </c>
      <c r="AV514" s="567"/>
      <c r="AW514" s="567"/>
      <c r="AX514" s="568"/>
      <c r="BF514"/>
    </row>
    <row r="515" spans="1:58" ht="30.75" customHeight="1">
      <c r="A515" s="66">
        <v>10</v>
      </c>
      <c r="B515" s="68"/>
      <c r="C515" s="39" t="s">
        <v>211</v>
      </c>
      <c r="D515" s="40"/>
      <c r="E515" s="40"/>
      <c r="F515" s="40"/>
      <c r="G515" s="40"/>
      <c r="H515" s="40"/>
      <c r="I515" s="40"/>
      <c r="J515" s="40"/>
      <c r="K515" s="40"/>
      <c r="L515" s="41"/>
      <c r="M515" s="39" t="s">
        <v>212</v>
      </c>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1"/>
      <c r="AK515" s="39">
        <v>2</v>
      </c>
      <c r="AL515" s="40"/>
      <c r="AM515" s="40"/>
      <c r="AN515" s="40"/>
      <c r="AO515" s="40"/>
      <c r="AP515" s="41"/>
      <c r="AQ515" s="49" t="s">
        <v>229</v>
      </c>
      <c r="AR515" s="50"/>
      <c r="AS515" s="50"/>
      <c r="AT515" s="51"/>
      <c r="AU515" s="566" t="s">
        <v>205</v>
      </c>
      <c r="AV515" s="567"/>
      <c r="AW515" s="567"/>
      <c r="AX515" s="568"/>
      <c r="BF515"/>
    </row>
    <row r="516" spans="1:58" ht="30.75" customHeight="1"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29"/>
      <c r="AM516" s="29"/>
      <c r="AN516" s="29"/>
      <c r="AO516" s="29"/>
      <c r="AP516" s="29"/>
      <c r="AQ516" s="29"/>
      <c r="AR516" s="29"/>
      <c r="AS516" s="29"/>
      <c r="AT516" s="29"/>
      <c r="AU516" s="31"/>
      <c r="AV516" s="32"/>
      <c r="AW516" s="32"/>
      <c r="AX516" s="33"/>
      <c r="BF516"/>
    </row>
    <row r="517" spans="1:58" ht="30.75" customHeight="1"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29"/>
      <c r="AM517" s="29"/>
      <c r="AN517" s="29"/>
      <c r="AO517" s="29"/>
      <c r="AP517" s="29"/>
      <c r="AQ517" s="29"/>
      <c r="AR517" s="29"/>
      <c r="AS517" s="29"/>
      <c r="AT517" s="29"/>
      <c r="AU517" s="31"/>
      <c r="AV517" s="32"/>
      <c r="AW517" s="32"/>
      <c r="AX517" s="33"/>
      <c r="BF517"/>
    </row>
    <row r="518" spans="1:58" ht="30.75" customHeight="1"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29"/>
      <c r="AM518" s="29"/>
      <c r="AN518" s="29"/>
      <c r="AO518" s="29"/>
      <c r="AP518" s="29"/>
      <c r="AQ518" s="29"/>
      <c r="AR518" s="29"/>
      <c r="AS518" s="29"/>
      <c r="AT518" s="29"/>
      <c r="AU518" s="31"/>
      <c r="AV518" s="32"/>
      <c r="AW518" s="32"/>
      <c r="AX518" s="33"/>
      <c r="BF518"/>
    </row>
    <row r="519" spans="1:58" ht="30.75" customHeight="1"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29"/>
      <c r="AM519" s="29"/>
      <c r="AN519" s="29"/>
      <c r="AO519" s="29"/>
      <c r="AP519" s="29"/>
      <c r="AQ519" s="29"/>
      <c r="AR519" s="29"/>
      <c r="AS519" s="29"/>
      <c r="AT519" s="29"/>
      <c r="AU519" s="31"/>
      <c r="AV519" s="32"/>
      <c r="AW519" s="32"/>
      <c r="AX519" s="33"/>
      <c r="BF519"/>
    </row>
    <row r="520" spans="1:58" ht="30.75" customHeight="1"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29"/>
      <c r="AM520" s="29"/>
      <c r="AN520" s="29"/>
      <c r="AO520" s="29"/>
      <c r="AP520" s="29"/>
      <c r="AQ520" s="29"/>
      <c r="AR520" s="29"/>
      <c r="AS520" s="29"/>
      <c r="AT520" s="29"/>
      <c r="AU520" s="31"/>
      <c r="AV520" s="32"/>
      <c r="AW520" s="32"/>
      <c r="AX520" s="33"/>
      <c r="BF520"/>
    </row>
    <row r="521" spans="1:58" ht="30.75" customHeight="1"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c r="AL521" s="29"/>
      <c r="AM521" s="29"/>
      <c r="AN521" s="29"/>
      <c r="AO521" s="29"/>
      <c r="AP521" s="29"/>
      <c r="AQ521" s="29"/>
      <c r="AR521" s="29"/>
      <c r="AS521" s="29"/>
      <c r="AT521" s="29"/>
      <c r="AU521" s="31"/>
      <c r="AV521" s="32"/>
      <c r="AW521" s="32"/>
      <c r="AX521" s="33"/>
      <c r="BF521"/>
    </row>
    <row r="522" spans="1:58" ht="30.75" customHeight="1" hidden="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29"/>
      <c r="AM522" s="29"/>
      <c r="AN522" s="29"/>
      <c r="AO522" s="29"/>
      <c r="AP522" s="29"/>
      <c r="AQ522" s="29"/>
      <c r="AR522" s="29"/>
      <c r="AS522" s="29"/>
      <c r="AT522" s="29"/>
      <c r="AU522" s="31"/>
      <c r="AV522" s="32"/>
      <c r="AW522" s="32"/>
      <c r="AX522" s="33"/>
      <c r="BF522"/>
    </row>
    <row r="523" spans="1:58" ht="30.75" customHeight="1"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29"/>
      <c r="AM523" s="29"/>
      <c r="AN523" s="29"/>
      <c r="AO523" s="29"/>
      <c r="AP523" s="29"/>
      <c r="AQ523" s="29"/>
      <c r="AR523" s="29"/>
      <c r="AS523" s="29"/>
      <c r="AT523" s="29"/>
      <c r="AU523" s="31"/>
      <c r="AV523" s="32"/>
      <c r="AW523" s="32"/>
      <c r="AX523" s="33"/>
      <c r="BF523"/>
    </row>
    <row r="524" spans="1:58" ht="30.75" customHeight="1"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29"/>
      <c r="AM524" s="29"/>
      <c r="AN524" s="29"/>
      <c r="AO524" s="29"/>
      <c r="AP524" s="29"/>
      <c r="AQ524" s="29"/>
      <c r="AR524" s="29"/>
      <c r="AS524" s="29"/>
      <c r="AT524" s="29"/>
      <c r="AU524" s="31"/>
      <c r="AV524" s="32"/>
      <c r="AW524" s="32"/>
      <c r="AX524" s="33"/>
      <c r="BF524"/>
    </row>
    <row r="525" spans="1:58" ht="30.75" customHeight="1"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29"/>
      <c r="AM525" s="29"/>
      <c r="AN525" s="29"/>
      <c r="AO525" s="29"/>
      <c r="AP525" s="29"/>
      <c r="AQ525" s="29"/>
      <c r="AR525" s="29"/>
      <c r="AS525" s="29"/>
      <c r="AT525" s="29"/>
      <c r="AU525" s="31"/>
      <c r="AV525" s="32"/>
      <c r="AW525" s="32"/>
      <c r="AX525" s="33"/>
      <c r="BF525"/>
    </row>
    <row r="526" spans="1:58" ht="30.75" customHeight="1"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29"/>
      <c r="AM526" s="29"/>
      <c r="AN526" s="29"/>
      <c r="AO526" s="29"/>
      <c r="AP526" s="29"/>
      <c r="AQ526" s="29"/>
      <c r="AR526" s="29"/>
      <c r="AS526" s="29"/>
      <c r="AT526" s="29"/>
      <c r="AU526" s="31"/>
      <c r="AV526" s="32"/>
      <c r="AW526" s="32"/>
      <c r="AX526" s="33"/>
      <c r="BF526"/>
    </row>
    <row r="527" spans="1:58" ht="30.75" customHeight="1"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29"/>
      <c r="AM527" s="29"/>
      <c r="AN527" s="29"/>
      <c r="AO527" s="29"/>
      <c r="AP527" s="29"/>
      <c r="AQ527" s="29"/>
      <c r="AR527" s="29"/>
      <c r="AS527" s="29"/>
      <c r="AT527" s="29"/>
      <c r="AU527" s="31"/>
      <c r="AV527" s="32"/>
      <c r="AW527" s="32"/>
      <c r="AX527" s="33"/>
      <c r="BF527"/>
    </row>
    <row r="528" spans="1:58" ht="30.75" customHeight="1"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29"/>
      <c r="AM528" s="29"/>
      <c r="AN528" s="29"/>
      <c r="AO528" s="29"/>
      <c r="AP528" s="29"/>
      <c r="AQ528" s="29"/>
      <c r="AR528" s="29"/>
      <c r="AS528" s="29"/>
      <c r="AT528" s="29"/>
      <c r="AU528" s="31"/>
      <c r="AV528" s="32"/>
      <c r="AW528" s="32"/>
      <c r="AX528" s="33"/>
      <c r="BF528"/>
    </row>
    <row r="529" spans="1:58" ht="30.75" customHeight="1"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29"/>
      <c r="AM529" s="29"/>
      <c r="AN529" s="29"/>
      <c r="AO529" s="29"/>
      <c r="AP529" s="29"/>
      <c r="AQ529" s="29"/>
      <c r="AR529" s="29"/>
      <c r="AS529" s="29"/>
      <c r="AT529" s="29"/>
      <c r="AU529" s="31"/>
      <c r="AV529" s="32"/>
      <c r="AW529" s="32"/>
      <c r="AX529" s="33"/>
      <c r="BF529"/>
    </row>
    <row r="530" spans="1:58" ht="30.75" customHeight="1"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29"/>
      <c r="AM530" s="29"/>
      <c r="AN530" s="29"/>
      <c r="AO530" s="29"/>
      <c r="AP530" s="29"/>
      <c r="AQ530" s="29"/>
      <c r="AR530" s="29"/>
      <c r="AS530" s="29"/>
      <c r="AT530" s="29"/>
      <c r="AU530" s="31"/>
      <c r="AV530" s="32"/>
      <c r="AW530" s="32"/>
      <c r="AX530" s="33"/>
      <c r="BF530"/>
    </row>
    <row r="531" spans="1:58" ht="30.75" customHeight="1"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29"/>
      <c r="AM531" s="29"/>
      <c r="AN531" s="29"/>
      <c r="AO531" s="29"/>
      <c r="AP531" s="29"/>
      <c r="AQ531" s="29"/>
      <c r="AR531" s="29"/>
      <c r="AS531" s="29"/>
      <c r="AT531" s="29"/>
      <c r="AU531" s="31"/>
      <c r="AV531" s="32"/>
      <c r="AW531" s="32"/>
      <c r="AX531" s="33"/>
      <c r="BF531"/>
    </row>
    <row r="532" spans="1:58" ht="21"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BF532"/>
    </row>
    <row r="533" spans="1:58" ht="21" customHeight="1">
      <c r="A533" s="19"/>
      <c r="B533" s="19" t="s">
        <v>206</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BF533"/>
    </row>
    <row r="534" spans="1:58" ht="30.75" customHeight="1">
      <c r="A534" s="34"/>
      <c r="B534" s="35"/>
      <c r="C534" s="66" t="s">
        <v>109</v>
      </c>
      <c r="D534" s="67"/>
      <c r="E534" s="67"/>
      <c r="F534" s="67"/>
      <c r="G534" s="67"/>
      <c r="H534" s="67"/>
      <c r="I534" s="67"/>
      <c r="J534" s="67"/>
      <c r="K534" s="67"/>
      <c r="L534" s="68"/>
      <c r="M534" s="66" t="s">
        <v>110</v>
      </c>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8"/>
      <c r="AK534" s="69" t="s">
        <v>111</v>
      </c>
      <c r="AL534" s="70"/>
      <c r="AM534" s="70"/>
      <c r="AN534" s="70"/>
      <c r="AO534" s="70"/>
      <c r="AP534" s="71"/>
      <c r="AQ534" s="66" t="s">
        <v>23</v>
      </c>
      <c r="AR534" s="67"/>
      <c r="AS534" s="67"/>
      <c r="AT534" s="68"/>
      <c r="AU534" s="66" t="s">
        <v>24</v>
      </c>
      <c r="AV534" s="67"/>
      <c r="AW534" s="67"/>
      <c r="AX534" s="68"/>
      <c r="BF534"/>
    </row>
    <row r="535" spans="1:58" ht="45" customHeight="1">
      <c r="A535" s="34">
        <v>1</v>
      </c>
      <c r="B535" s="35">
        <v>1</v>
      </c>
      <c r="C535" s="39" t="s">
        <v>197</v>
      </c>
      <c r="D535" s="40"/>
      <c r="E535" s="40"/>
      <c r="F535" s="40"/>
      <c r="G535" s="40"/>
      <c r="H535" s="40"/>
      <c r="I535" s="40"/>
      <c r="J535" s="40"/>
      <c r="K535" s="40"/>
      <c r="L535" s="41"/>
      <c r="M535" s="39" t="s">
        <v>244</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1"/>
      <c r="AK535" s="39">
        <v>12</v>
      </c>
      <c r="AL535" s="40"/>
      <c r="AM535" s="40"/>
      <c r="AN535" s="40"/>
      <c r="AO535" s="40"/>
      <c r="AP535" s="41"/>
      <c r="AQ535" s="49" t="s">
        <v>229</v>
      </c>
      <c r="AR535" s="50"/>
      <c r="AS535" s="50"/>
      <c r="AT535" s="51"/>
      <c r="AU535" s="566" t="s">
        <v>205</v>
      </c>
      <c r="AV535" s="567"/>
      <c r="AW535" s="567"/>
      <c r="AX535" s="568"/>
      <c r="BF535"/>
    </row>
    <row r="536" spans="1:58" ht="30.75" customHeight="1">
      <c r="A536" s="34">
        <v>2</v>
      </c>
      <c r="B536" s="35">
        <v>1</v>
      </c>
      <c r="C536" s="39" t="s">
        <v>105</v>
      </c>
      <c r="D536" s="40"/>
      <c r="E536" s="40"/>
      <c r="F536" s="40"/>
      <c r="G536" s="40"/>
      <c r="H536" s="40"/>
      <c r="I536" s="40"/>
      <c r="J536" s="40"/>
      <c r="K536" s="40"/>
      <c r="L536" s="41"/>
      <c r="M536" s="39" t="s">
        <v>243</v>
      </c>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1"/>
      <c r="AK536" s="39">
        <v>3</v>
      </c>
      <c r="AL536" s="40"/>
      <c r="AM536" s="40"/>
      <c r="AN536" s="40"/>
      <c r="AO536" s="40"/>
      <c r="AP536" s="41"/>
      <c r="AQ536" s="49" t="s">
        <v>229</v>
      </c>
      <c r="AR536" s="50"/>
      <c r="AS536" s="50"/>
      <c r="AT536" s="51"/>
      <c r="AU536" s="566" t="s">
        <v>205</v>
      </c>
      <c r="AV536" s="567"/>
      <c r="AW536" s="567"/>
      <c r="AX536" s="568"/>
      <c r="BF536"/>
    </row>
    <row r="537" spans="1:58" ht="30.75" customHeight="1">
      <c r="A537" s="34">
        <v>3</v>
      </c>
      <c r="B537" s="35">
        <v>1</v>
      </c>
      <c r="C537" s="39" t="s">
        <v>207</v>
      </c>
      <c r="D537" s="40"/>
      <c r="E537" s="40"/>
      <c r="F537" s="40"/>
      <c r="G537" s="40"/>
      <c r="H537" s="40"/>
      <c r="I537" s="40"/>
      <c r="J537" s="40"/>
      <c r="K537" s="40"/>
      <c r="L537" s="41"/>
      <c r="M537" s="39" t="s">
        <v>245</v>
      </c>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1"/>
      <c r="AK537" s="39">
        <v>2</v>
      </c>
      <c r="AL537" s="40"/>
      <c r="AM537" s="40"/>
      <c r="AN537" s="40"/>
      <c r="AO537" s="40"/>
      <c r="AP537" s="41"/>
      <c r="AQ537" s="49" t="s">
        <v>229</v>
      </c>
      <c r="AR537" s="50"/>
      <c r="AS537" s="50"/>
      <c r="AT537" s="51"/>
      <c r="AU537" s="566" t="s">
        <v>205</v>
      </c>
      <c r="AV537" s="567"/>
      <c r="AW537" s="567"/>
      <c r="AX537" s="568"/>
      <c r="BF537"/>
    </row>
    <row r="538" spans="1:58" ht="30.75" customHeight="1" hidden="1">
      <c r="A538" s="28"/>
      <c r="B538" s="28"/>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0"/>
      <c r="AL538" s="29"/>
      <c r="AM538" s="29"/>
      <c r="AN538" s="29"/>
      <c r="AO538" s="29"/>
      <c r="AP538" s="29"/>
      <c r="AQ538" s="29"/>
      <c r="AR538" s="29"/>
      <c r="AS538" s="29"/>
      <c r="AT538" s="29"/>
      <c r="AU538" s="31"/>
      <c r="AV538" s="32"/>
      <c r="AW538" s="32"/>
      <c r="AX538" s="33"/>
      <c r="BF538"/>
    </row>
    <row r="539" spans="1:58" ht="30.75" customHeight="1" hidden="1">
      <c r="A539" s="28"/>
      <c r="B539" s="28"/>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0"/>
      <c r="AL539" s="29"/>
      <c r="AM539" s="29"/>
      <c r="AN539" s="29"/>
      <c r="AO539" s="29"/>
      <c r="AP539" s="29"/>
      <c r="AQ539" s="29"/>
      <c r="AR539" s="29"/>
      <c r="AS539" s="29"/>
      <c r="AT539" s="29"/>
      <c r="AU539" s="31"/>
      <c r="AV539" s="32"/>
      <c r="AW539" s="32"/>
      <c r="AX539" s="33"/>
      <c r="BF539"/>
    </row>
    <row r="540" spans="1:58" ht="30.75" customHeight="1" hidden="1">
      <c r="A540" s="28"/>
      <c r="B540" s="28"/>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30"/>
      <c r="AL540" s="29"/>
      <c r="AM540" s="29"/>
      <c r="AN540" s="29"/>
      <c r="AO540" s="29"/>
      <c r="AP540" s="29"/>
      <c r="AQ540" s="29"/>
      <c r="AR540" s="29"/>
      <c r="AS540" s="29"/>
      <c r="AT540" s="29"/>
      <c r="AU540" s="31"/>
      <c r="AV540" s="32"/>
      <c r="AW540" s="32"/>
      <c r="AX540" s="33"/>
      <c r="BF540"/>
    </row>
    <row r="541" spans="1:58" ht="30.75" customHeight="1" hidden="1">
      <c r="A541" s="28"/>
      <c r="B541" s="28"/>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30"/>
      <c r="AL541" s="29"/>
      <c r="AM541" s="29"/>
      <c r="AN541" s="29"/>
      <c r="AO541" s="29"/>
      <c r="AP541" s="29"/>
      <c r="AQ541" s="29"/>
      <c r="AR541" s="29"/>
      <c r="AS541" s="29"/>
      <c r="AT541" s="29"/>
      <c r="AU541" s="31"/>
      <c r="AV541" s="32"/>
      <c r="AW541" s="32"/>
      <c r="AX541" s="33"/>
      <c r="BF541"/>
    </row>
    <row r="542" spans="1:58" ht="30.75" customHeight="1" hidden="1">
      <c r="A542" s="28"/>
      <c r="B542" s="28"/>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30"/>
      <c r="AL542" s="29"/>
      <c r="AM542" s="29"/>
      <c r="AN542" s="29"/>
      <c r="AO542" s="29"/>
      <c r="AP542" s="29"/>
      <c r="AQ542" s="29"/>
      <c r="AR542" s="29"/>
      <c r="AS542" s="29"/>
      <c r="AT542" s="29"/>
      <c r="AU542" s="31"/>
      <c r="AV542" s="32"/>
      <c r="AW542" s="32"/>
      <c r="AX542" s="33"/>
      <c r="BF542"/>
    </row>
    <row r="543" spans="1:58" ht="30.75" customHeight="1" hidden="1">
      <c r="A543" s="28"/>
      <c r="B543" s="28"/>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30"/>
      <c r="AL543" s="29"/>
      <c r="AM543" s="29"/>
      <c r="AN543" s="29"/>
      <c r="AO543" s="29"/>
      <c r="AP543" s="29"/>
      <c r="AQ543" s="29"/>
      <c r="AR543" s="29"/>
      <c r="AS543" s="29"/>
      <c r="AT543" s="29"/>
      <c r="AU543" s="31"/>
      <c r="AV543" s="32"/>
      <c r="AW543" s="32"/>
      <c r="AX543" s="33"/>
      <c r="BF543"/>
    </row>
    <row r="544" spans="1:58" ht="30.75" customHeight="1" hidden="1">
      <c r="A544" s="28"/>
      <c r="B544" s="28"/>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30"/>
      <c r="AL544" s="29"/>
      <c r="AM544" s="29"/>
      <c r="AN544" s="29"/>
      <c r="AO544" s="29"/>
      <c r="AP544" s="29"/>
      <c r="AQ544" s="29"/>
      <c r="AR544" s="29"/>
      <c r="AS544" s="29"/>
      <c r="AT544" s="29"/>
      <c r="AU544" s="31"/>
      <c r="AV544" s="32"/>
      <c r="AW544" s="32"/>
      <c r="AX544" s="33"/>
      <c r="BF544"/>
    </row>
    <row r="545" spans="1:58" ht="30.75" customHeight="1" hidden="1">
      <c r="A545" s="28"/>
      <c r="B545" s="28"/>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30"/>
      <c r="AL545" s="29"/>
      <c r="AM545" s="29"/>
      <c r="AN545" s="29"/>
      <c r="AO545" s="29"/>
      <c r="AP545" s="29"/>
      <c r="AQ545" s="29"/>
      <c r="AR545" s="29"/>
      <c r="AS545" s="29"/>
      <c r="AT545" s="29"/>
      <c r="AU545" s="31"/>
      <c r="AV545" s="32"/>
      <c r="AW545" s="32"/>
      <c r="AX545" s="33"/>
      <c r="BF545"/>
    </row>
    <row r="546" spans="1:58" ht="30.75" customHeight="1" hidden="1">
      <c r="A546" s="28"/>
      <c r="B546" s="2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0"/>
      <c r="AL546" s="29"/>
      <c r="AM546" s="29"/>
      <c r="AN546" s="29"/>
      <c r="AO546" s="29"/>
      <c r="AP546" s="29"/>
      <c r="AQ546" s="29"/>
      <c r="AR546" s="29"/>
      <c r="AS546" s="29"/>
      <c r="AT546" s="29"/>
      <c r="AU546" s="31"/>
      <c r="AV546" s="32"/>
      <c r="AW546" s="32"/>
      <c r="AX546" s="33"/>
      <c r="BF546"/>
    </row>
    <row r="547" spans="1:58" ht="30.75" customHeight="1" hidden="1">
      <c r="A547" s="28"/>
      <c r="B547" s="28"/>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0"/>
      <c r="AL547" s="29"/>
      <c r="AM547" s="29"/>
      <c r="AN547" s="29"/>
      <c r="AO547" s="29"/>
      <c r="AP547" s="29"/>
      <c r="AQ547" s="29"/>
      <c r="AR547" s="29"/>
      <c r="AS547" s="29"/>
      <c r="AT547" s="29"/>
      <c r="AU547" s="31"/>
      <c r="AV547" s="32"/>
      <c r="AW547" s="32"/>
      <c r="AX547" s="33"/>
      <c r="BF547"/>
    </row>
    <row r="548" spans="1:58" ht="30.75" customHeight="1" hidden="1">
      <c r="A548" s="28"/>
      <c r="B548" s="28"/>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0"/>
      <c r="AL548" s="29"/>
      <c r="AM548" s="29"/>
      <c r="AN548" s="29"/>
      <c r="AO548" s="29"/>
      <c r="AP548" s="29"/>
      <c r="AQ548" s="29"/>
      <c r="AR548" s="29"/>
      <c r="AS548" s="29"/>
      <c r="AT548" s="29"/>
      <c r="AU548" s="31"/>
      <c r="AV548" s="32"/>
      <c r="AW548" s="32"/>
      <c r="AX548" s="33"/>
      <c r="BF548"/>
    </row>
    <row r="549" spans="1:58" ht="30.75" customHeight="1" hidden="1">
      <c r="A549" s="28"/>
      <c r="B549" s="28"/>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0"/>
      <c r="AL549" s="29"/>
      <c r="AM549" s="29"/>
      <c r="AN549" s="29"/>
      <c r="AO549" s="29"/>
      <c r="AP549" s="29"/>
      <c r="AQ549" s="29"/>
      <c r="AR549" s="29"/>
      <c r="AS549" s="29"/>
      <c r="AT549" s="29"/>
      <c r="AU549" s="31"/>
      <c r="AV549" s="32"/>
      <c r="AW549" s="32"/>
      <c r="AX549" s="33"/>
      <c r="BF549"/>
    </row>
    <row r="550" spans="1:58" ht="30.75" customHeight="1" hidden="1">
      <c r="A550" s="28"/>
      <c r="B550" s="28"/>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0"/>
      <c r="AL550" s="29"/>
      <c r="AM550" s="29"/>
      <c r="AN550" s="29"/>
      <c r="AO550" s="29"/>
      <c r="AP550" s="29"/>
      <c r="AQ550" s="29"/>
      <c r="AR550" s="29"/>
      <c r="AS550" s="29"/>
      <c r="AT550" s="29"/>
      <c r="AU550" s="31"/>
      <c r="AV550" s="32"/>
      <c r="AW550" s="32"/>
      <c r="AX550" s="33"/>
      <c r="BF550"/>
    </row>
    <row r="551" spans="1:58" ht="30.75" customHeight="1" hidden="1">
      <c r="A551" s="28"/>
      <c r="B551" s="28"/>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0"/>
      <c r="AL551" s="29"/>
      <c r="AM551" s="29"/>
      <c r="AN551" s="29"/>
      <c r="AO551" s="29"/>
      <c r="AP551" s="29"/>
      <c r="AQ551" s="29"/>
      <c r="AR551" s="29"/>
      <c r="AS551" s="29"/>
      <c r="AT551" s="29"/>
      <c r="AU551" s="31"/>
      <c r="AV551" s="32"/>
      <c r="AW551" s="32"/>
      <c r="AX551" s="33"/>
      <c r="BF551"/>
    </row>
    <row r="552" spans="1:58" ht="30.75" customHeight="1" hidden="1">
      <c r="A552" s="28"/>
      <c r="B552" s="28"/>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30"/>
      <c r="AL552" s="29"/>
      <c r="AM552" s="29"/>
      <c r="AN552" s="29"/>
      <c r="AO552" s="29"/>
      <c r="AP552" s="29"/>
      <c r="AQ552" s="29"/>
      <c r="AR552" s="29"/>
      <c r="AS552" s="29"/>
      <c r="AT552" s="29"/>
      <c r="AU552" s="31"/>
      <c r="AV552" s="32"/>
      <c r="AW552" s="32"/>
      <c r="AX552" s="33"/>
      <c r="BF552"/>
    </row>
    <row r="553" spans="1:58" ht="30.75" customHeight="1" hidden="1">
      <c r="A553" s="28"/>
      <c r="B553" s="28"/>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30"/>
      <c r="AL553" s="29"/>
      <c r="AM553" s="29"/>
      <c r="AN553" s="29"/>
      <c r="AO553" s="29"/>
      <c r="AP553" s="29"/>
      <c r="AQ553" s="29"/>
      <c r="AR553" s="29"/>
      <c r="AS553" s="29"/>
      <c r="AT553" s="29"/>
      <c r="AU553" s="31"/>
      <c r="AV553" s="32"/>
      <c r="AW553" s="32"/>
      <c r="AX553" s="33"/>
      <c r="BF553"/>
    </row>
    <row r="554" spans="1:58" ht="30.75" customHeight="1" hidden="1">
      <c r="A554" s="28"/>
      <c r="B554" s="28"/>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30"/>
      <c r="AL554" s="29"/>
      <c r="AM554" s="29"/>
      <c r="AN554" s="29"/>
      <c r="AO554" s="29"/>
      <c r="AP554" s="29"/>
      <c r="AQ554" s="29"/>
      <c r="AR554" s="29"/>
      <c r="AS554" s="29"/>
      <c r="AT554" s="29"/>
      <c r="AU554" s="31"/>
      <c r="AV554" s="32"/>
      <c r="AW554" s="32"/>
      <c r="AX554" s="33"/>
      <c r="BF554"/>
    </row>
    <row r="555" spans="1:58" ht="30.75" customHeight="1" hidden="1">
      <c r="A555" s="28"/>
      <c r="B555" s="28"/>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30"/>
      <c r="AL555" s="29"/>
      <c r="AM555" s="29"/>
      <c r="AN555" s="29"/>
      <c r="AO555" s="29"/>
      <c r="AP555" s="29"/>
      <c r="AQ555" s="29"/>
      <c r="AR555" s="29"/>
      <c r="AS555" s="29"/>
      <c r="AT555" s="29"/>
      <c r="AU555" s="31"/>
      <c r="AV555" s="32"/>
      <c r="AW555" s="32"/>
      <c r="AX555" s="33"/>
      <c r="BF555"/>
    </row>
    <row r="556" spans="1:58" ht="30.75" customHeight="1" hidden="1">
      <c r="A556" s="28"/>
      <c r="B556" s="28"/>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30"/>
      <c r="AL556" s="29"/>
      <c r="AM556" s="29"/>
      <c r="AN556" s="29"/>
      <c r="AO556" s="29"/>
      <c r="AP556" s="29"/>
      <c r="AQ556" s="29"/>
      <c r="AR556" s="29"/>
      <c r="AS556" s="29"/>
      <c r="AT556" s="29"/>
      <c r="AU556" s="31"/>
      <c r="AV556" s="32"/>
      <c r="AW556" s="32"/>
      <c r="AX556" s="33"/>
      <c r="BF556"/>
    </row>
    <row r="557" spans="1:58" ht="30.75" customHeight="1" hidden="1">
      <c r="A557" s="28"/>
      <c r="B557" s="28"/>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30"/>
      <c r="AL557" s="29"/>
      <c r="AM557" s="29"/>
      <c r="AN557" s="29"/>
      <c r="AO557" s="29"/>
      <c r="AP557" s="29"/>
      <c r="AQ557" s="29"/>
      <c r="AR557" s="29"/>
      <c r="AS557" s="29"/>
      <c r="AT557" s="29"/>
      <c r="AU557" s="31"/>
      <c r="AV557" s="32"/>
      <c r="AW557" s="32"/>
      <c r="AX557" s="33"/>
      <c r="BF557"/>
    </row>
    <row r="558" spans="1:58" ht="30.75" customHeight="1" hidden="1">
      <c r="A558" s="28"/>
      <c r="B558" s="28"/>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30"/>
      <c r="AL558" s="29"/>
      <c r="AM558" s="29"/>
      <c r="AN558" s="29"/>
      <c r="AO558" s="29"/>
      <c r="AP558" s="29"/>
      <c r="AQ558" s="29"/>
      <c r="AR558" s="29"/>
      <c r="AS558" s="29"/>
      <c r="AT558" s="29"/>
      <c r="AU558" s="31"/>
      <c r="AV558" s="32"/>
      <c r="AW558" s="32"/>
      <c r="AX558" s="33"/>
      <c r="BF558"/>
    </row>
    <row r="559" spans="1:58" ht="30.75" customHeight="1" hidden="1">
      <c r="A559" s="28"/>
      <c r="B559" s="28"/>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30"/>
      <c r="AL559" s="29"/>
      <c r="AM559" s="29"/>
      <c r="AN559" s="29"/>
      <c r="AO559" s="29"/>
      <c r="AP559" s="29"/>
      <c r="AQ559" s="29"/>
      <c r="AR559" s="29"/>
      <c r="AS559" s="29"/>
      <c r="AT559" s="29"/>
      <c r="AU559" s="31"/>
      <c r="AV559" s="32"/>
      <c r="AW559" s="32"/>
      <c r="AX559" s="33"/>
      <c r="BF559"/>
    </row>
    <row r="560" spans="1:58" ht="30.75" customHeight="1" hidden="1">
      <c r="A560" s="28"/>
      <c r="B560" s="28"/>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30"/>
      <c r="AL560" s="29"/>
      <c r="AM560" s="29"/>
      <c r="AN560" s="29"/>
      <c r="AO560" s="29"/>
      <c r="AP560" s="29"/>
      <c r="AQ560" s="29"/>
      <c r="AR560" s="29"/>
      <c r="AS560" s="29"/>
      <c r="AT560" s="29"/>
      <c r="AU560" s="31"/>
      <c r="AV560" s="32"/>
      <c r="AW560" s="32"/>
      <c r="AX560" s="33"/>
      <c r="BF560"/>
    </row>
    <row r="561" spans="1:58" ht="30.75" customHeight="1" hidden="1">
      <c r="A561" s="28"/>
      <c r="B561" s="28"/>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30"/>
      <c r="AL561" s="29"/>
      <c r="AM561" s="29"/>
      <c r="AN561" s="29"/>
      <c r="AO561" s="29"/>
      <c r="AP561" s="29"/>
      <c r="AQ561" s="29"/>
      <c r="AR561" s="29"/>
      <c r="AS561" s="29"/>
      <c r="AT561" s="29"/>
      <c r="AU561" s="31"/>
      <c r="AV561" s="32"/>
      <c r="AW561" s="32"/>
      <c r="AX561" s="33"/>
      <c r="BF561"/>
    </row>
    <row r="562" spans="1:58" ht="30.75" customHeight="1" hidden="1">
      <c r="A562" s="28"/>
      <c r="B562" s="28"/>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30"/>
      <c r="AL562" s="29"/>
      <c r="AM562" s="29"/>
      <c r="AN562" s="29"/>
      <c r="AO562" s="29"/>
      <c r="AP562" s="29"/>
      <c r="AQ562" s="29"/>
      <c r="AR562" s="29"/>
      <c r="AS562" s="29"/>
      <c r="AT562" s="29"/>
      <c r="AU562" s="31"/>
      <c r="AV562" s="32"/>
      <c r="AW562" s="32"/>
      <c r="AX562" s="33"/>
      <c r="BF562"/>
    </row>
    <row r="563" spans="1:58" ht="30.75" customHeight="1" hidden="1">
      <c r="A563" s="28"/>
      <c r="B563" s="28"/>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30"/>
      <c r="AL563" s="29"/>
      <c r="AM563" s="29"/>
      <c r="AN563" s="29"/>
      <c r="AO563" s="29"/>
      <c r="AP563" s="29"/>
      <c r="AQ563" s="29"/>
      <c r="AR563" s="29"/>
      <c r="AS563" s="29"/>
      <c r="AT563" s="29"/>
      <c r="AU563" s="31"/>
      <c r="AV563" s="32"/>
      <c r="AW563" s="32"/>
      <c r="AX563" s="33"/>
      <c r="BF563"/>
    </row>
    <row r="564" spans="1:58" ht="30.75" customHeight="1" hidden="1">
      <c r="A564" s="28"/>
      <c r="B564" s="28"/>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30"/>
      <c r="AL564" s="29"/>
      <c r="AM564" s="29"/>
      <c r="AN564" s="29"/>
      <c r="AO564" s="29"/>
      <c r="AP564" s="29"/>
      <c r="AQ564" s="29"/>
      <c r="AR564" s="29"/>
      <c r="AS564" s="29"/>
      <c r="AT564" s="29"/>
      <c r="AU564" s="31"/>
      <c r="AV564" s="32"/>
      <c r="AW564" s="32"/>
      <c r="AX564" s="33"/>
      <c r="BF564"/>
    </row>
    <row r="565" spans="1:58" ht="13.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BF565"/>
    </row>
    <row r="566" spans="1:50" ht="24" customHeight="1">
      <c r="A566" s="26"/>
      <c r="B566" s="26"/>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U566" s="25"/>
      <c r="AV566" s="25"/>
      <c r="AW566" s="25"/>
      <c r="AX566" s="25"/>
    </row>
  </sheetData>
  <sheetProtection/>
  <mergeCells count="1430">
    <mergeCell ref="A514:B514"/>
    <mergeCell ref="C514:L514"/>
    <mergeCell ref="A506:B506"/>
    <mergeCell ref="A513:B513"/>
    <mergeCell ref="C513:L513"/>
    <mergeCell ref="C506:L506"/>
    <mergeCell ref="AK537:AP537"/>
    <mergeCell ref="A536:B536"/>
    <mergeCell ref="C536:L536"/>
    <mergeCell ref="A537:B537"/>
    <mergeCell ref="C537:L537"/>
    <mergeCell ref="A512:B512"/>
    <mergeCell ref="C512:L512"/>
    <mergeCell ref="M512:AJ512"/>
    <mergeCell ref="A535:B535"/>
    <mergeCell ref="C535:L535"/>
    <mergeCell ref="AQ537:AT537"/>
    <mergeCell ref="AU537:AX537"/>
    <mergeCell ref="M514:AJ514"/>
    <mergeCell ref="AK514:AP514"/>
    <mergeCell ref="AQ514:AT514"/>
    <mergeCell ref="AU514:AX514"/>
    <mergeCell ref="AQ535:AT535"/>
    <mergeCell ref="M537:AJ537"/>
    <mergeCell ref="M534:AJ534"/>
    <mergeCell ref="AU535:AX535"/>
    <mergeCell ref="M509:AJ509"/>
    <mergeCell ref="AK509:AP509"/>
    <mergeCell ref="AQ506:AT506"/>
    <mergeCell ref="M511:AJ511"/>
    <mergeCell ref="A511:B511"/>
    <mergeCell ref="C511:L511"/>
    <mergeCell ref="AU506:AX506"/>
    <mergeCell ref="AK513:AP513"/>
    <mergeCell ref="AQ513:AT513"/>
    <mergeCell ref="AK512:AP512"/>
    <mergeCell ref="AQ512:AT512"/>
    <mergeCell ref="AU515:AX515"/>
    <mergeCell ref="AK511:AP511"/>
    <mergeCell ref="AQ511:AT511"/>
    <mergeCell ref="AU511:AX511"/>
    <mergeCell ref="AU513:AX513"/>
    <mergeCell ref="M513:AJ513"/>
    <mergeCell ref="AK534:AP534"/>
    <mergeCell ref="AQ534:AT534"/>
    <mergeCell ref="AU534:AX534"/>
    <mergeCell ref="AK515:AP515"/>
    <mergeCell ref="AQ515:AT515"/>
    <mergeCell ref="M535:AJ535"/>
    <mergeCell ref="AK535:AP535"/>
    <mergeCell ref="A534:B534"/>
    <mergeCell ref="C534:L534"/>
    <mergeCell ref="M515:AJ515"/>
    <mergeCell ref="C515:L515"/>
    <mergeCell ref="A515:B515"/>
    <mergeCell ref="M507:AJ507"/>
    <mergeCell ref="AK507:AP507"/>
    <mergeCell ref="AQ507:AT507"/>
    <mergeCell ref="AU507:AX507"/>
    <mergeCell ref="M508:AJ508"/>
    <mergeCell ref="AK508:AP508"/>
    <mergeCell ref="AQ508:AT508"/>
    <mergeCell ref="AU508:AX508"/>
    <mergeCell ref="AU512:AX512"/>
    <mergeCell ref="M504:AJ504"/>
    <mergeCell ref="AK504:AP504"/>
    <mergeCell ref="AQ504:AT504"/>
    <mergeCell ref="AU504:AX504"/>
    <mergeCell ref="M506:AJ506"/>
    <mergeCell ref="AK506:AP506"/>
    <mergeCell ref="M505:AJ505"/>
    <mergeCell ref="AK505:AP505"/>
    <mergeCell ref="AQ505:AT505"/>
    <mergeCell ref="AU505:AX505"/>
    <mergeCell ref="M536:AJ536"/>
    <mergeCell ref="AK536:AP536"/>
    <mergeCell ref="AQ536:AT536"/>
    <mergeCell ref="AU536:AX536"/>
    <mergeCell ref="AQ509:AT509"/>
    <mergeCell ref="AU509:AX509"/>
    <mergeCell ref="M510:AJ510"/>
    <mergeCell ref="AK510:AP510"/>
    <mergeCell ref="AQ510:AT510"/>
    <mergeCell ref="AU510:AX510"/>
    <mergeCell ref="M502:AJ502"/>
    <mergeCell ref="AK502:AP502"/>
    <mergeCell ref="AQ502:AT502"/>
    <mergeCell ref="AU502:AX502"/>
    <mergeCell ref="M503:AJ503"/>
    <mergeCell ref="AK503:AP503"/>
    <mergeCell ref="AQ503:AT503"/>
    <mergeCell ref="AU503:AX503"/>
    <mergeCell ref="AQ471:AT471"/>
    <mergeCell ref="AU470:AX470"/>
    <mergeCell ref="AU471:AX471"/>
    <mergeCell ref="A501:B501"/>
    <mergeCell ref="C501:L501"/>
    <mergeCell ref="M501:AJ501"/>
    <mergeCell ref="AK501:AP501"/>
    <mergeCell ref="AQ501:AT501"/>
    <mergeCell ref="AU501:AX501"/>
    <mergeCell ref="M471:AJ471"/>
    <mergeCell ref="M470:AJ470"/>
    <mergeCell ref="C36:K36"/>
    <mergeCell ref="L36:Q36"/>
    <mergeCell ref="R36:W36"/>
    <mergeCell ref="F61:AX61"/>
    <mergeCell ref="F63:AX63"/>
    <mergeCell ref="A63:E63"/>
    <mergeCell ref="AQ470:AT470"/>
    <mergeCell ref="AK471:AP471"/>
    <mergeCell ref="A3:AN3"/>
    <mergeCell ref="AO3:AX3"/>
    <mergeCell ref="C47:AC47"/>
    <mergeCell ref="AD47:AF47"/>
    <mergeCell ref="C34:K34"/>
    <mergeCell ref="L34:Q34"/>
    <mergeCell ref="AD39:AF39"/>
    <mergeCell ref="C39:AC39"/>
    <mergeCell ref="A43:B48"/>
    <mergeCell ref="AG43:AX48"/>
    <mergeCell ref="C35:K35"/>
    <mergeCell ref="L35:Q35"/>
    <mergeCell ref="R35:W35"/>
    <mergeCell ref="C33:K33"/>
    <mergeCell ref="A38:AX38"/>
    <mergeCell ref="L33:Q33"/>
    <mergeCell ref="R33:W33"/>
    <mergeCell ref="R34:W34"/>
    <mergeCell ref="X31:AX35"/>
    <mergeCell ref="A37:AX3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K67:R67"/>
    <mergeCell ref="AA67:AH67"/>
    <mergeCell ref="AC105:AG105"/>
    <mergeCell ref="AH105:AT105"/>
    <mergeCell ref="AU105:AX105"/>
    <mergeCell ref="G106:K106"/>
    <mergeCell ref="L106:X106"/>
    <mergeCell ref="Y106:AB106"/>
    <mergeCell ref="AC106:AG106"/>
    <mergeCell ref="AH106:AT106"/>
    <mergeCell ref="G104:K104"/>
    <mergeCell ref="L104:X104"/>
    <mergeCell ref="Y104:AB104"/>
    <mergeCell ref="AC104:AG104"/>
    <mergeCell ref="AH104:AT104"/>
    <mergeCell ref="AU104:AX104"/>
    <mergeCell ref="R30:W30"/>
    <mergeCell ref="X30:AX30"/>
    <mergeCell ref="C31:K31"/>
    <mergeCell ref="L31:Q31"/>
    <mergeCell ref="R31:W31"/>
    <mergeCell ref="A66:AX66"/>
    <mergeCell ref="A65:AX65"/>
    <mergeCell ref="X36:AX36"/>
    <mergeCell ref="A30:B36"/>
    <mergeCell ref="A40:B42"/>
    <mergeCell ref="Y28:AA28"/>
    <mergeCell ref="AE25:AI25"/>
    <mergeCell ref="AJ25:AN25"/>
    <mergeCell ref="AO25:AS25"/>
    <mergeCell ref="AT28:AX28"/>
    <mergeCell ref="C32:K32"/>
    <mergeCell ref="R32:W32"/>
    <mergeCell ref="G25:X26"/>
    <mergeCell ref="C30:K30"/>
    <mergeCell ref="L30:Q30"/>
    <mergeCell ref="AJ24:AN24"/>
    <mergeCell ref="AO24:AS24"/>
    <mergeCell ref="AT25:AX25"/>
    <mergeCell ref="AE26:AI26"/>
    <mergeCell ref="AJ26:AN26"/>
    <mergeCell ref="AO26:AS26"/>
    <mergeCell ref="AT26:AX26"/>
    <mergeCell ref="AJ21:AN21"/>
    <mergeCell ref="Y23:AA23"/>
    <mergeCell ref="AE28:AI28"/>
    <mergeCell ref="AO23:AS23"/>
    <mergeCell ref="AT23:AX23"/>
    <mergeCell ref="A24:F26"/>
    <mergeCell ref="G24:X24"/>
    <mergeCell ref="Y24:AA24"/>
    <mergeCell ref="AB24:AD24"/>
    <mergeCell ref="AE24:AI24"/>
    <mergeCell ref="AE22:AI22"/>
    <mergeCell ref="AJ22:AN22"/>
    <mergeCell ref="AT24:AX24"/>
    <mergeCell ref="A20:F23"/>
    <mergeCell ref="AO20:AS20"/>
    <mergeCell ref="AT20:AX20"/>
    <mergeCell ref="G21:X23"/>
    <mergeCell ref="Y21:AA21"/>
    <mergeCell ref="AB21:AD21"/>
    <mergeCell ref="AE21:AI21"/>
    <mergeCell ref="Y20:AA20"/>
    <mergeCell ref="AB20:AD20"/>
    <mergeCell ref="AE20:AI20"/>
    <mergeCell ref="AJ20:AN20"/>
    <mergeCell ref="G20:X20"/>
    <mergeCell ref="P18:V18"/>
    <mergeCell ref="W18:AC18"/>
    <mergeCell ref="AD18:AJ18"/>
    <mergeCell ref="AR18:AX18"/>
    <mergeCell ref="G19:O19"/>
    <mergeCell ref="P19:V19"/>
    <mergeCell ref="W19:AC19"/>
    <mergeCell ref="AD19:AJ19"/>
    <mergeCell ref="AK19:AQ19"/>
    <mergeCell ref="AR19:AX19"/>
    <mergeCell ref="G18:O18"/>
    <mergeCell ref="AK18:AQ18"/>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67:B67"/>
    <mergeCell ref="C67:J67"/>
    <mergeCell ref="G103:AB103"/>
    <mergeCell ref="AC103:AX103"/>
    <mergeCell ref="A103:F146"/>
    <mergeCell ref="G105:K105"/>
    <mergeCell ref="L105:X105"/>
    <mergeCell ref="Y105:AB105"/>
    <mergeCell ref="AI67:AP67"/>
    <mergeCell ref="S67:Z67"/>
    <mergeCell ref="C42:AC42"/>
    <mergeCell ref="C43:AC43"/>
    <mergeCell ref="C44:AC44"/>
    <mergeCell ref="A56:B57"/>
    <mergeCell ref="C56:F56"/>
    <mergeCell ref="G56:AX56"/>
    <mergeCell ref="C52:AC52"/>
    <mergeCell ref="AD51:AF51"/>
    <mergeCell ref="AD45:AF45"/>
    <mergeCell ref="C45:AC45"/>
    <mergeCell ref="A62:AX62"/>
    <mergeCell ref="A49:B51"/>
    <mergeCell ref="AG49:AX51"/>
    <mergeCell ref="C49:AC49"/>
    <mergeCell ref="C50:AC50"/>
    <mergeCell ref="A60:AX60"/>
    <mergeCell ref="A59:AX59"/>
    <mergeCell ref="C51:AC51"/>
    <mergeCell ref="T53:AF53"/>
    <mergeCell ref="C55:F55"/>
    <mergeCell ref="G54:S54"/>
    <mergeCell ref="AD40:AF40"/>
    <mergeCell ref="AD41:AF41"/>
    <mergeCell ref="C54:F54"/>
    <mergeCell ref="AD52:AF52"/>
    <mergeCell ref="AD50:AF50"/>
    <mergeCell ref="AD44:AF44"/>
    <mergeCell ref="T54:AF54"/>
    <mergeCell ref="C40:AC40"/>
    <mergeCell ref="C41:AC41"/>
    <mergeCell ref="A69:F101"/>
    <mergeCell ref="T55:AF55"/>
    <mergeCell ref="G55:S55"/>
    <mergeCell ref="AD42:AF42"/>
    <mergeCell ref="AD43:AF43"/>
    <mergeCell ref="A64:AX64"/>
    <mergeCell ref="C53:F53"/>
    <mergeCell ref="G53:S53"/>
    <mergeCell ref="A61:E61"/>
    <mergeCell ref="AQ67:AX67"/>
    <mergeCell ref="A52:B55"/>
    <mergeCell ref="AD48:AF48"/>
    <mergeCell ref="AD49:AF49"/>
    <mergeCell ref="G28:X29"/>
    <mergeCell ref="AO29:AS29"/>
    <mergeCell ref="AE29:AI29"/>
    <mergeCell ref="L32:Q32"/>
    <mergeCell ref="AD46:AF46"/>
    <mergeCell ref="AG40:AX42"/>
    <mergeCell ref="AG52:AX55"/>
    <mergeCell ref="I14:O14"/>
    <mergeCell ref="P14:V14"/>
    <mergeCell ref="W14:AC14"/>
    <mergeCell ref="AD14:AJ14"/>
    <mergeCell ref="AK14:AQ14"/>
    <mergeCell ref="AR14:AX14"/>
    <mergeCell ref="AT22:AX22"/>
    <mergeCell ref="AD15:AJ15"/>
    <mergeCell ref="AK15:AQ15"/>
    <mergeCell ref="AR15:AX15"/>
    <mergeCell ref="AB27:AD27"/>
    <mergeCell ref="AE27:AI27"/>
    <mergeCell ref="AR16:AX16"/>
    <mergeCell ref="AE23:AI23"/>
    <mergeCell ref="AJ23:AN23"/>
    <mergeCell ref="AB22:AD22"/>
    <mergeCell ref="AO22:AS22"/>
    <mergeCell ref="AJ27:AN27"/>
    <mergeCell ref="AO27:AS27"/>
    <mergeCell ref="Y29:AA29"/>
    <mergeCell ref="Y27:AA27"/>
    <mergeCell ref="AJ28:AN28"/>
    <mergeCell ref="AO28:AS28"/>
    <mergeCell ref="AB23:AD23"/>
    <mergeCell ref="AB29:AD29"/>
    <mergeCell ref="Y22:AA22"/>
    <mergeCell ref="AU402:AX402"/>
    <mergeCell ref="G57:AX57"/>
    <mergeCell ref="Y25:AA25"/>
    <mergeCell ref="Y26:AA26"/>
    <mergeCell ref="AB25:AD25"/>
    <mergeCell ref="AB26:AD26"/>
    <mergeCell ref="AT27:AX27"/>
    <mergeCell ref="AB28:AD28"/>
    <mergeCell ref="AT29:AX29"/>
    <mergeCell ref="G27:X27"/>
    <mergeCell ref="A402:B402"/>
    <mergeCell ref="C402:L402"/>
    <mergeCell ref="M402:AJ402"/>
    <mergeCell ref="AK402:AP402"/>
    <mergeCell ref="AJ29:AN29"/>
    <mergeCell ref="AQ402:AT402"/>
    <mergeCell ref="A27:F29"/>
    <mergeCell ref="A58:AX58"/>
    <mergeCell ref="AG39:AX39"/>
    <mergeCell ref="C57:F57"/>
    <mergeCell ref="AQ416:AT416"/>
    <mergeCell ref="AU416:AX416"/>
    <mergeCell ref="A403:B403"/>
    <mergeCell ref="C403:L403"/>
    <mergeCell ref="M403:AJ403"/>
    <mergeCell ref="AK403:AP403"/>
    <mergeCell ref="AQ403:AT403"/>
    <mergeCell ref="AU403:AX403"/>
    <mergeCell ref="M404:AJ404"/>
    <mergeCell ref="AK404:AP404"/>
    <mergeCell ref="AQ404:AT404"/>
    <mergeCell ref="AU404:AX404"/>
    <mergeCell ref="M445:AJ445"/>
    <mergeCell ref="AK445:AP445"/>
    <mergeCell ref="AQ445:AT445"/>
    <mergeCell ref="AU445:AX445"/>
    <mergeCell ref="M416:AJ416"/>
    <mergeCell ref="AK416:AP416"/>
    <mergeCell ref="M405:AJ405"/>
    <mergeCell ref="AK405:AP405"/>
    <mergeCell ref="AQ405:AT405"/>
    <mergeCell ref="AU405:AX405"/>
    <mergeCell ref="M406:AJ406"/>
    <mergeCell ref="AK406:AP406"/>
    <mergeCell ref="AQ406:AT406"/>
    <mergeCell ref="AU406:AX406"/>
    <mergeCell ref="M407:AJ407"/>
    <mergeCell ref="AK407:AP407"/>
    <mergeCell ref="AQ407:AT407"/>
    <mergeCell ref="AU407:AX407"/>
    <mergeCell ref="M408:AJ408"/>
    <mergeCell ref="AK408:AP408"/>
    <mergeCell ref="AQ408:AT408"/>
    <mergeCell ref="AU408:AX408"/>
    <mergeCell ref="M409:AJ409"/>
    <mergeCell ref="AK409:AP409"/>
    <mergeCell ref="AQ409:AT409"/>
    <mergeCell ref="AU409:AX409"/>
    <mergeCell ref="M410:AJ410"/>
    <mergeCell ref="AK410:AP410"/>
    <mergeCell ref="AQ410:AT410"/>
    <mergeCell ref="AU410:AX410"/>
    <mergeCell ref="M411:AJ411"/>
    <mergeCell ref="AK411:AP411"/>
    <mergeCell ref="AQ411:AT411"/>
    <mergeCell ref="AU411:AX411"/>
    <mergeCell ref="M447:AJ447"/>
    <mergeCell ref="AK447:AP447"/>
    <mergeCell ref="AQ447:AT447"/>
    <mergeCell ref="AU447:AX447"/>
    <mergeCell ref="M446:AJ446"/>
    <mergeCell ref="AK446:AP446"/>
    <mergeCell ref="M412:AJ412"/>
    <mergeCell ref="AK412:AP412"/>
    <mergeCell ref="AQ412:AT412"/>
    <mergeCell ref="AU412:AX412"/>
    <mergeCell ref="M451:AJ451"/>
    <mergeCell ref="AK451:AP451"/>
    <mergeCell ref="AQ451:AT451"/>
    <mergeCell ref="AU451:AX451"/>
    <mergeCell ref="AQ446:AT446"/>
    <mergeCell ref="AU446:AX446"/>
    <mergeCell ref="M413:AJ413"/>
    <mergeCell ref="AK413:AP413"/>
    <mergeCell ref="AQ413:AT413"/>
    <mergeCell ref="AU413:AX413"/>
    <mergeCell ref="M452:AJ452"/>
    <mergeCell ref="AK452:AP452"/>
    <mergeCell ref="AQ452:AT452"/>
    <mergeCell ref="AU452:AX452"/>
    <mergeCell ref="M444:AJ444"/>
    <mergeCell ref="AK444:AP444"/>
    <mergeCell ref="M414:AJ414"/>
    <mergeCell ref="AK414:AP414"/>
    <mergeCell ref="AQ414:AT414"/>
    <mergeCell ref="AU414:AX414"/>
    <mergeCell ref="M415:AJ415"/>
    <mergeCell ref="AK415:AP415"/>
    <mergeCell ref="AQ415:AT415"/>
    <mergeCell ref="AU415:AX415"/>
    <mergeCell ref="AU435:AX435"/>
    <mergeCell ref="AQ419:AT419"/>
    <mergeCell ref="AU419:AX419"/>
    <mergeCell ref="AQ441:AT441"/>
    <mergeCell ref="A417:B417"/>
    <mergeCell ref="C417:L417"/>
    <mergeCell ref="M417:AJ417"/>
    <mergeCell ref="AK417:AP417"/>
    <mergeCell ref="AQ417:AT417"/>
    <mergeCell ref="AU417:AX417"/>
    <mergeCell ref="M449:AJ449"/>
    <mergeCell ref="AK449:AP449"/>
    <mergeCell ref="AQ449:AT449"/>
    <mergeCell ref="AU449:AX449"/>
    <mergeCell ref="AQ418:AT418"/>
    <mergeCell ref="AU418:AX418"/>
    <mergeCell ref="M448:AJ448"/>
    <mergeCell ref="AK448:AP448"/>
    <mergeCell ref="AQ448:AT448"/>
    <mergeCell ref="AU448:AX448"/>
    <mergeCell ref="AU436:AX436"/>
    <mergeCell ref="M437:AJ437"/>
    <mergeCell ref="AU437:AX437"/>
    <mergeCell ref="AK437:AP437"/>
    <mergeCell ref="A448:B448"/>
    <mergeCell ref="AU438:AX438"/>
    <mergeCell ref="M439:AJ439"/>
    <mergeCell ref="AK439:AP439"/>
    <mergeCell ref="AQ439:AT439"/>
    <mergeCell ref="AU439:AX439"/>
    <mergeCell ref="AU441:AX441"/>
    <mergeCell ref="M438:AJ438"/>
    <mergeCell ref="AK440:AP440"/>
    <mergeCell ref="AQ440:AT440"/>
    <mergeCell ref="M440:AJ440"/>
    <mergeCell ref="AK438:AP438"/>
    <mergeCell ref="AQ438:AT438"/>
    <mergeCell ref="AU440:AX440"/>
    <mergeCell ref="M441:AJ441"/>
    <mergeCell ref="AK441:AP441"/>
    <mergeCell ref="M472:AJ472"/>
    <mergeCell ref="AK472:AP472"/>
    <mergeCell ref="AQ472:AT472"/>
    <mergeCell ref="AU472:AX472"/>
    <mergeCell ref="M453:AJ453"/>
    <mergeCell ref="AK453:AP453"/>
    <mergeCell ref="AQ453:AT453"/>
    <mergeCell ref="AU453:AX453"/>
    <mergeCell ref="AU469:AX469"/>
    <mergeCell ref="AK470:AP470"/>
    <mergeCell ref="AU444:AX444"/>
    <mergeCell ref="AK442:AP442"/>
    <mergeCell ref="A468:B468"/>
    <mergeCell ref="C468:L468"/>
    <mergeCell ref="M468:AJ468"/>
    <mergeCell ref="AK468:AP468"/>
    <mergeCell ref="AQ468:AT468"/>
    <mergeCell ref="AU468:AX468"/>
    <mergeCell ref="A449:B449"/>
    <mergeCell ref="C449:L449"/>
    <mergeCell ref="A469:B469"/>
    <mergeCell ref="C469:L469"/>
    <mergeCell ref="M469:AJ469"/>
    <mergeCell ref="AK469:AP469"/>
    <mergeCell ref="AQ469:AT469"/>
    <mergeCell ref="A453:B453"/>
    <mergeCell ref="C453:L453"/>
    <mergeCell ref="AK450:AP450"/>
    <mergeCell ref="AQ450:AT450"/>
    <mergeCell ref="AU450:AX450"/>
    <mergeCell ref="AQ442:AT442"/>
    <mergeCell ref="C448:L448"/>
    <mergeCell ref="AU442:AX442"/>
    <mergeCell ref="M443:AJ443"/>
    <mergeCell ref="AK443:AP443"/>
    <mergeCell ref="AU443:AX443"/>
    <mergeCell ref="AQ444:AT444"/>
    <mergeCell ref="M419:AJ419"/>
    <mergeCell ref="AK419:AP419"/>
    <mergeCell ref="A418:B418"/>
    <mergeCell ref="AU421:AX421"/>
    <mergeCell ref="AK420:AP420"/>
    <mergeCell ref="C418:L418"/>
    <mergeCell ref="M418:AJ418"/>
    <mergeCell ref="AK418:AP418"/>
    <mergeCell ref="AU420:AX420"/>
    <mergeCell ref="A416:B416"/>
    <mergeCell ref="C416:L416"/>
    <mergeCell ref="A421:B421"/>
    <mergeCell ref="C421:L421"/>
    <mergeCell ref="M421:AJ421"/>
    <mergeCell ref="AQ420:AT420"/>
    <mergeCell ref="AQ421:AT421"/>
    <mergeCell ref="A419:B419"/>
    <mergeCell ref="C419:L419"/>
    <mergeCell ref="AQ437:AT437"/>
    <mergeCell ref="AK421:AP421"/>
    <mergeCell ref="M436:AJ436"/>
    <mergeCell ref="AK436:AP436"/>
    <mergeCell ref="AQ436:AT436"/>
    <mergeCell ref="AQ443:AT443"/>
    <mergeCell ref="M435:AJ435"/>
    <mergeCell ref="AK435:AP435"/>
    <mergeCell ref="AQ435:AT435"/>
    <mergeCell ref="A420:B420"/>
    <mergeCell ref="C420:L420"/>
    <mergeCell ref="M420:AJ420"/>
    <mergeCell ref="M442:AJ442"/>
    <mergeCell ref="A450:B450"/>
    <mergeCell ref="C450:L450"/>
    <mergeCell ref="M450:AJ450"/>
    <mergeCell ref="A435:B435"/>
    <mergeCell ref="C435:L435"/>
    <mergeCell ref="A441:B441"/>
    <mergeCell ref="A406:B406"/>
    <mergeCell ref="C406:L406"/>
    <mergeCell ref="A405:B405"/>
    <mergeCell ref="C405:L405"/>
    <mergeCell ref="A404:B404"/>
    <mergeCell ref="C404:L404"/>
    <mergeCell ref="A409:B409"/>
    <mergeCell ref="C409:L409"/>
    <mergeCell ref="A408:B408"/>
    <mergeCell ref="C408:L408"/>
    <mergeCell ref="A407:B407"/>
    <mergeCell ref="C407:L407"/>
    <mergeCell ref="A412:B412"/>
    <mergeCell ref="C412:L412"/>
    <mergeCell ref="A411:B411"/>
    <mergeCell ref="C411:L411"/>
    <mergeCell ref="A410:B410"/>
    <mergeCell ref="C410:L410"/>
    <mergeCell ref="A415:B415"/>
    <mergeCell ref="C415:L415"/>
    <mergeCell ref="A414:B414"/>
    <mergeCell ref="C414:L414"/>
    <mergeCell ref="A413:B413"/>
    <mergeCell ref="C413:L413"/>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Q432:AT432"/>
    <mergeCell ref="AU432:AX432"/>
    <mergeCell ref="A431:B431"/>
    <mergeCell ref="C431:L431"/>
    <mergeCell ref="M431:AJ431"/>
    <mergeCell ref="AK431:AP431"/>
    <mergeCell ref="AQ431:AT431"/>
    <mergeCell ref="AU431:AX431"/>
    <mergeCell ref="A436:B436"/>
    <mergeCell ref="C436:L436"/>
    <mergeCell ref="A432:B432"/>
    <mergeCell ref="C432:L432"/>
    <mergeCell ref="M432:AJ432"/>
    <mergeCell ref="AK432:AP432"/>
    <mergeCell ref="A439:B439"/>
    <mergeCell ref="C439:L439"/>
    <mergeCell ref="A438:B438"/>
    <mergeCell ref="C438:L438"/>
    <mergeCell ref="A437:B437"/>
    <mergeCell ref="C437:L437"/>
    <mergeCell ref="A443:B443"/>
    <mergeCell ref="C443:L443"/>
    <mergeCell ref="A442:B442"/>
    <mergeCell ref="C442:L442"/>
    <mergeCell ref="A440:B440"/>
    <mergeCell ref="C440:L440"/>
    <mergeCell ref="C441:L441"/>
    <mergeCell ref="A446:B446"/>
    <mergeCell ref="C446:L446"/>
    <mergeCell ref="A445:B445"/>
    <mergeCell ref="C445:L445"/>
    <mergeCell ref="A444:B444"/>
    <mergeCell ref="C444:L444"/>
    <mergeCell ref="A452:B452"/>
    <mergeCell ref="C452:L452"/>
    <mergeCell ref="A451:B451"/>
    <mergeCell ref="C451:L451"/>
    <mergeCell ref="A447:B447"/>
    <mergeCell ref="C447:L44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2:B472"/>
    <mergeCell ref="C472:L472"/>
    <mergeCell ref="A471:B471"/>
    <mergeCell ref="C471:L471"/>
    <mergeCell ref="A470:B470"/>
    <mergeCell ref="C470:L470"/>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M498:AJ498"/>
    <mergeCell ref="AK498:AP498"/>
    <mergeCell ref="AQ498:AT498"/>
    <mergeCell ref="AU498:AX498"/>
    <mergeCell ref="A497:B497"/>
    <mergeCell ref="C497:L497"/>
    <mergeCell ref="M497:AJ497"/>
    <mergeCell ref="AK497:AP497"/>
    <mergeCell ref="AQ497:AT497"/>
    <mergeCell ref="AU497:AX497"/>
    <mergeCell ref="A503:B503"/>
    <mergeCell ref="C503:L503"/>
    <mergeCell ref="A502:B502"/>
    <mergeCell ref="C502:L502"/>
    <mergeCell ref="A498:B498"/>
    <mergeCell ref="C498:L498"/>
    <mergeCell ref="A507:B507"/>
    <mergeCell ref="C507:L507"/>
    <mergeCell ref="A505:B505"/>
    <mergeCell ref="C505:L505"/>
    <mergeCell ref="A504:B504"/>
    <mergeCell ref="C504:L504"/>
    <mergeCell ref="A510:B510"/>
    <mergeCell ref="C510:L510"/>
    <mergeCell ref="A509:B509"/>
    <mergeCell ref="C509:L509"/>
    <mergeCell ref="A508:B508"/>
    <mergeCell ref="C508:L508"/>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1">
    <dataValidation type="list" showDropDown="1"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7" r:id="rId2"/>
  <headerFooter differentFirst="1" alignWithMargins="0">
    <oddHeader>&amp;R事業番号016</oddHeader>
  </headerFooter>
  <rowBreaks count="4" manualBreakCount="4">
    <brk id="37" max="49" man="1"/>
    <brk id="68"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2014-08-31T09:54:26Z</dcterms:modified>
  <cp:category/>
  <cp:version/>
  <cp:contentType/>
  <cp:contentStatus/>
</cp:coreProperties>
</file>