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nra365.sharepoint.com/sites/fs0012/Shared Documents/09契約/015　HP公表（四半期毎・令和４年度から月ごと）/令和４年度/令和４年１２月/2.セット/"/>
    </mc:Choice>
  </mc:AlternateContent>
  <xr:revisionPtr revIDLastSave="0" documentId="14_{3B76D534-2137-4A41-89F9-A0F337177B9A}" xr6:coauthVersionLast="46" xr6:coauthVersionMax="46" xr10:uidLastSave="{00000000-0000-0000-0000-000000000000}"/>
  <bookViews>
    <workbookView xWindow="-110" yWindow="-110" windowWidth="19420" windowHeight="10420" xr2:uid="{00000000-000D-0000-FFFF-FFFF00000000}"/>
  </bookViews>
  <sheets>
    <sheet name="R4第12月庁費入札 " sheetId="3" r:id="rId1"/>
  </sheets>
  <externalReferences>
    <externalReference r:id="rId2"/>
    <externalReference r:id="rId3"/>
  </externalReferences>
  <definedNames>
    <definedName name="_xlnm._FilterDatabase" localSheetId="0" hidden="1">'R4第12月庁費入札 '!$A$7:$N$16</definedName>
    <definedName name="_xlnm.Print_Area" localSheetId="0">'R4第12月庁費入札 '!$A$1:$N$17</definedName>
    <definedName name="_xlnm.Print_Titles" localSheetId="0">'R4第12月庁費入札 '!$1:$7</definedName>
    <definedName name="Z_ED7E9622_4360_4412_8A36_B158DA4A696C_.wvu.FilterData" localSheetId="0" hidden="1">'R4第12月庁費入札 '!$A$7:$N$7</definedName>
    <definedName name="契約方式">[1]データ集!$D$4:$D$16</definedName>
    <definedName name="契約方法">[2]契約状況コード表!$F$6:$F$9</definedName>
  </definedNames>
  <calcPr calcId="191029"/>
  <customWorkbookViews>
    <customWorkbookView name="NSR - 個人用ビュー" guid="{F61EB905-A8BA-4852-8180-BC00182F7EC4}" mergeInterval="0" changesSavedWin="1" personalView="1" includePrintSettings="0" includeHiddenRowCol="0" maximized="1" xWindow="-8" yWindow="-8" windowWidth="1382" windowHeight="74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6" i="3" l="1"/>
  <c r="J15" i="3"/>
  <c r="J14" i="3"/>
  <c r="J13" i="3"/>
  <c r="J12" i="3"/>
  <c r="J11" i="3"/>
  <c r="J10" i="3"/>
  <c r="J9" i="3"/>
  <c r="J8" i="3"/>
</calcChain>
</file>

<file path=xl/sharedStrings.xml><?xml version="1.0" encoding="utf-8"?>
<sst xmlns="http://schemas.openxmlformats.org/spreadsheetml/2006/main" count="102" uniqueCount="63">
  <si>
    <t>様式２－３</t>
    <rPh sb="0" eb="2">
      <t>ヨウシキ</t>
    </rPh>
    <phoneticPr fontId="8"/>
  </si>
  <si>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6"/>
  </si>
  <si>
    <t>契約を締結した日</t>
    <rPh sb="0" eb="2">
      <t>ケイヤク</t>
    </rPh>
    <rPh sb="3" eb="5">
      <t>テイケツ</t>
    </rPh>
    <rPh sb="7" eb="8">
      <t>ヒ</t>
    </rPh>
    <phoneticPr fontId="6"/>
  </si>
  <si>
    <t>予定価格（円）</t>
    <rPh sb="0" eb="2">
      <t>ヨテイ</t>
    </rPh>
    <rPh sb="2" eb="4">
      <t>カカク</t>
    </rPh>
    <rPh sb="5" eb="6">
      <t>エン</t>
    </rPh>
    <phoneticPr fontId="6"/>
  </si>
  <si>
    <t>契約金額（円）</t>
    <rPh sb="0" eb="2">
      <t>ケイヤク</t>
    </rPh>
    <rPh sb="2" eb="4">
      <t>キンガク</t>
    </rPh>
    <rPh sb="5" eb="6">
      <t>エン</t>
    </rPh>
    <phoneticPr fontId="6"/>
  </si>
  <si>
    <t>落札率（％）</t>
    <rPh sb="0" eb="2">
      <t>ラクサツ</t>
    </rPh>
    <rPh sb="2" eb="3">
      <t>リツ</t>
    </rPh>
    <phoneticPr fontId="6"/>
  </si>
  <si>
    <t>相手方が公益法人の場合</t>
    <rPh sb="0" eb="3">
      <t>アイテガタ</t>
    </rPh>
    <rPh sb="4" eb="6">
      <t>コウエキ</t>
    </rPh>
    <rPh sb="6" eb="8">
      <t>ホウジン</t>
    </rPh>
    <rPh sb="9" eb="11">
      <t>バアイ</t>
    </rPh>
    <phoneticPr fontId="6"/>
  </si>
  <si>
    <t>備考</t>
    <rPh sb="0" eb="2">
      <t>ビコウ</t>
    </rPh>
    <phoneticPr fontId="6"/>
  </si>
  <si>
    <t>公益法人の区分※</t>
    <rPh sb="0" eb="2">
      <t>コウエキ</t>
    </rPh>
    <rPh sb="2" eb="4">
      <t>ホウジン</t>
    </rPh>
    <rPh sb="5" eb="7">
      <t>クブン</t>
    </rPh>
    <phoneticPr fontId="6"/>
  </si>
  <si>
    <t>国所管、都道府県所管の区分</t>
    <rPh sb="4" eb="8">
      <t>トドウフケン</t>
    </rPh>
    <phoneticPr fontId="6"/>
  </si>
  <si>
    <t>応札・応募者数</t>
  </si>
  <si>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6"/>
  </si>
  <si>
    <t>【原子力規制委員会】</t>
    <rPh sb="1" eb="4">
      <t>ゲンシリョク</t>
    </rPh>
    <rPh sb="4" eb="6">
      <t>キセイ</t>
    </rPh>
    <rPh sb="6" eb="9">
      <t>イインカイ</t>
    </rPh>
    <phoneticPr fontId="8"/>
  </si>
  <si>
    <t>（庁費：一般競争入札）</t>
    <rPh sb="1" eb="3">
      <t>チョウヒ</t>
    </rPh>
    <rPh sb="4" eb="6">
      <t>イッパン</t>
    </rPh>
    <rPh sb="6" eb="8">
      <t>キョウソウ</t>
    </rPh>
    <rPh sb="8" eb="10">
      <t>ニュウサツ</t>
    </rPh>
    <phoneticPr fontId="8"/>
  </si>
  <si>
    <t>契約の相手方の
商号又は名称</t>
    <rPh sb="0" eb="2">
      <t>ケイヤク</t>
    </rPh>
    <rPh sb="3" eb="6">
      <t>アイテガタ</t>
    </rPh>
    <rPh sb="8" eb="10">
      <t>ショウゴウ</t>
    </rPh>
    <rPh sb="10" eb="11">
      <t>マタ</t>
    </rPh>
    <rPh sb="12" eb="14">
      <t>メイショウ</t>
    </rPh>
    <phoneticPr fontId="6"/>
  </si>
  <si>
    <t>契約の相手方の
住所</t>
    <rPh sb="8" eb="10">
      <t>ジュウショ</t>
    </rPh>
    <phoneticPr fontId="6"/>
  </si>
  <si>
    <t>法人番号</t>
    <rPh sb="0" eb="2">
      <t>ホウジン</t>
    </rPh>
    <rPh sb="2" eb="4">
      <t>バンゴウ</t>
    </rPh>
    <phoneticPr fontId="6"/>
  </si>
  <si>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30"/>
  </si>
  <si>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7"/>
  </si>
  <si>
    <t>支出負担行為担当官
原子力規制委員会原子力規制庁
長官官房参事官　河原　雄介
東京都港区六本木1-9-9</t>
    <rPh sb="33" eb="35">
      <t>カワラ</t>
    </rPh>
    <rPh sb="36" eb="38">
      <t>ユウスケ</t>
    </rPh>
    <phoneticPr fontId="6"/>
  </si>
  <si>
    <t>物品役務等の
名称及び数量</t>
    <rPh sb="0" eb="2">
      <t>ブッピン</t>
    </rPh>
    <rPh sb="2" eb="4">
      <t>エキム</t>
    </rPh>
    <rPh sb="4" eb="5">
      <t>トウ</t>
    </rPh>
    <rPh sb="7" eb="9">
      <t>メイショウ</t>
    </rPh>
    <rPh sb="9" eb="10">
      <t>オヨ</t>
    </rPh>
    <rPh sb="11" eb="13">
      <t>スウリョウ</t>
    </rPh>
    <phoneticPr fontId="8"/>
  </si>
  <si>
    <t>一般競争入札
（最低価格落札方式）</t>
    <rPh sb="0" eb="2">
      <t>イッパン</t>
    </rPh>
    <rPh sb="2" eb="4">
      <t>キョウソウ</t>
    </rPh>
    <rPh sb="4" eb="6">
      <t>ニュウサツ</t>
    </rPh>
    <rPh sb="8" eb="10">
      <t>サイテイ</t>
    </rPh>
    <rPh sb="10" eb="12">
      <t>カカク</t>
    </rPh>
    <rPh sb="12" eb="14">
      <t>ラクサツ</t>
    </rPh>
    <rPh sb="14" eb="16">
      <t>ホウシキ</t>
    </rPh>
    <phoneticPr fontId="8"/>
  </si>
  <si>
    <t>-</t>
    <phoneticPr fontId="11"/>
  </si>
  <si>
    <t>支出負担行為担当官
原子力規制委員会原子力規制庁
長官官房参事官　河原 雄介
東京都港区六本木1-9-9</t>
  </si>
  <si>
    <t>-</t>
    <phoneticPr fontId="39"/>
  </si>
  <si>
    <t>令和４年度核物質防護情報管理台帳システムの整備</t>
    <rPh sb="0" eb="2">
      <t>レイワ</t>
    </rPh>
    <rPh sb="3" eb="5">
      <t>ネンド</t>
    </rPh>
    <rPh sb="5" eb="8">
      <t>カクブッシツ</t>
    </rPh>
    <rPh sb="8" eb="10">
      <t>ボウゴ</t>
    </rPh>
    <rPh sb="10" eb="12">
      <t>ジョウホウ</t>
    </rPh>
    <rPh sb="12" eb="14">
      <t>カンリ</t>
    </rPh>
    <rPh sb="14" eb="16">
      <t>ダイチョウ</t>
    </rPh>
    <rPh sb="21" eb="23">
      <t>セイビ</t>
    </rPh>
    <phoneticPr fontId="6"/>
  </si>
  <si>
    <t>令和４年度緊急時対策所等の放射線量測定機器の点検校正等業務</t>
    <phoneticPr fontId="6"/>
  </si>
  <si>
    <t>令和4年度放射線管理状況報告書のデータ入力・集計業務</t>
    <phoneticPr fontId="6"/>
  </si>
  <si>
    <t>令和４年度　クラッド鋼材の加熱・急冷試験に向けた供試体製作</t>
  </si>
  <si>
    <t>令和４年度　RFジェネレータの購入</t>
    <phoneticPr fontId="7"/>
  </si>
  <si>
    <t>令和４年度　津波堆積物に基づく津波波源推定データベースのデータ拡充</t>
    <phoneticPr fontId="7"/>
  </si>
  <si>
    <t>令和4年度日本原子力研究開発機構との共同研究に係るシステムの維持、改善及び実測データの取得、分析作業</t>
    <phoneticPr fontId="7"/>
  </si>
  <si>
    <t>令和４年度放射性核種分析の前処理及びゼオライト土のうの特性評価試験</t>
    <phoneticPr fontId="7"/>
  </si>
  <si>
    <t>令和４年度火山岩試料のストロンチウム同位体分析</t>
    <phoneticPr fontId="7"/>
  </si>
  <si>
    <t>株式会社 建文</t>
    <phoneticPr fontId="6"/>
  </si>
  <si>
    <t>（株）千代田テクノル</t>
    <phoneticPr fontId="6"/>
  </si>
  <si>
    <t>日本レコードマネジメント</t>
    <rPh sb="0" eb="2">
      <t>ニホン</t>
    </rPh>
    <phoneticPr fontId="1"/>
  </si>
  <si>
    <t>学校法人　早稲田大学</t>
  </si>
  <si>
    <t>株式会社池田理化</t>
  </si>
  <si>
    <t>株式会社ハイドロ総合技術研究所</t>
    <phoneticPr fontId="7"/>
  </si>
  <si>
    <t>大成建設株式会社</t>
    <rPh sb="4" eb="6">
      <t>カブシキ</t>
    </rPh>
    <rPh sb="6" eb="8">
      <t>カイシャ</t>
    </rPh>
    <phoneticPr fontId="7"/>
  </si>
  <si>
    <t>一般財団法人九州環境管理協会</t>
  </si>
  <si>
    <t>株式会社　蒜山地質年代学研究所</t>
  </si>
  <si>
    <t>1010001218309</t>
    <phoneticPr fontId="6"/>
  </si>
  <si>
    <t xml:space="preserve">	7010001004851</t>
    <phoneticPr fontId="6"/>
  </si>
  <si>
    <t>3010001033961</t>
  </si>
  <si>
    <t>5011105000953</t>
    <phoneticPr fontId="7"/>
  </si>
  <si>
    <t xml:space="preserve"> 3010001010696</t>
    <phoneticPr fontId="7"/>
  </si>
  <si>
    <t>5120001094999</t>
    <phoneticPr fontId="7"/>
  </si>
  <si>
    <t>4011101011880</t>
    <phoneticPr fontId="7"/>
  </si>
  <si>
    <t>5290005013749</t>
    <phoneticPr fontId="7"/>
  </si>
  <si>
    <t>2260001007330</t>
    <phoneticPr fontId="7"/>
  </si>
  <si>
    <t xml:space="preserve">東京都千代田区丸の内１丁目１１番１号
   パシフィックセンチュリープレイス１３階 </t>
    <phoneticPr fontId="6"/>
  </si>
  <si>
    <t>東京都千代田区鍛冶町２－９－１２　神田徳力ビル５階</t>
    <rPh sb="0" eb="3">
      <t>トウキョウト</t>
    </rPh>
    <rPh sb="3" eb="7">
      <t>チヨダク</t>
    </rPh>
    <rPh sb="7" eb="10">
      <t>カジチョウ</t>
    </rPh>
    <rPh sb="17" eb="19">
      <t>カンダ</t>
    </rPh>
    <rPh sb="19" eb="20">
      <t>トク</t>
    </rPh>
    <rPh sb="20" eb="21">
      <t>チカラ</t>
    </rPh>
    <rPh sb="24" eb="25">
      <t>カイ</t>
    </rPh>
    <phoneticPr fontId="1"/>
  </si>
  <si>
    <t>東京都新宿区戸塚町１丁目１０４番地</t>
  </si>
  <si>
    <t>東京都千代田区鍛冶町一丁目8番6号</t>
    <rPh sb="10" eb="11">
      <t>イチ</t>
    </rPh>
    <phoneticPr fontId="7"/>
  </si>
  <si>
    <t>大阪府大阪市北区中之島3丁目3番23号</t>
    <phoneticPr fontId="7"/>
  </si>
  <si>
    <t>東京都新宿区西新宿一丁目２５番１号</t>
    <rPh sb="9" eb="12">
      <t>イッチョウメ</t>
    </rPh>
    <rPh sb="14" eb="15">
      <t>バン</t>
    </rPh>
    <rPh sb="16" eb="17">
      <t>ゴウ</t>
    </rPh>
    <phoneticPr fontId="7"/>
  </si>
  <si>
    <t>福岡県福岡市東区松香台一丁目10番1号</t>
    <rPh sb="11" eb="12">
      <t>イチ</t>
    </rPh>
    <phoneticPr fontId="7"/>
  </si>
  <si>
    <t>岡山県岡山市中区中島2番地5</t>
    <phoneticPr fontId="7"/>
  </si>
  <si>
    <t>学校法人</t>
    <rPh sb="0" eb="4">
      <t>ガッコウホウジン</t>
    </rPh>
    <phoneticPr fontId="11"/>
  </si>
  <si>
    <t>令和４年度　12月分</t>
    <rPh sb="0" eb="2">
      <t>レイワ</t>
    </rPh>
    <rPh sb="3" eb="5">
      <t>ネンド</t>
    </rPh>
    <rPh sb="8" eb="9">
      <t>ガツ</t>
    </rPh>
    <rPh sb="9" eb="10">
      <t>ブン</t>
    </rPh>
    <phoneticPr fontId="6"/>
  </si>
  <si>
    <t>東京都文京区湯島１－７－１２　千代田御茶の水ビル</t>
    <rPh sb="18" eb="19">
      <t>オン</t>
    </rPh>
    <rPh sb="19" eb="20">
      <t>チャ</t>
    </rPh>
    <rPh sb="21" eb="22">
      <t>ミズ</t>
    </rPh>
    <phoneticPr fontId="3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</si>
</sst>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8" formatCode="#,##0_);[Red]\(#,##0\)"/>
    <numFmt numFmtId="179" formatCode="#,##0;&quot;△ &quot;#,##0"/>
  </numFmts>
  <fonts count="4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明朝"/>
      <family val="1"/>
      <charset val="128"/>
    </font>
    <font>
      <sz val="11"/>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rgb="FF3F3F3F"/>
      <name val="ＭＳ Ｐゴシック"/>
      <family val="2"/>
      <charset val="128"/>
      <scheme val="minor"/>
    </font>
    <font>
      <sz val="6"/>
      <name val="ＭＳ Ｐゴシック"/>
      <family val="2"/>
      <charset val="128"/>
      <scheme val="minor"/>
    </font>
    <font>
      <sz val="11"/>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4"/>
      <name val="ＭＳ Ｐゴシック"/>
      <family val="3"/>
      <charset val="128"/>
      <scheme val="minor"/>
    </font>
    <font>
      <sz val="14"/>
      <name val="ＭＳ Ｐゴシック"/>
      <family val="3"/>
      <charset val="128"/>
    </font>
    <font>
      <b/>
      <sz val="11"/>
      <name val="ＭＳ Ｐゴシック"/>
      <family val="3"/>
      <charset val="128"/>
    </font>
    <font>
      <b/>
      <sz val="12"/>
      <name val="ＭＳ Ｐゴシック"/>
      <family val="3"/>
      <charset val="128"/>
    </font>
    <font>
      <sz val="10"/>
      <color rgb="FF363636"/>
      <name val="Segoe UI"/>
      <family val="2"/>
    </font>
    <font>
      <sz val="6"/>
      <name val="ＭＳ Ｐゴシック"/>
      <family val="3"/>
      <charset val="128"/>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tint="-0.14999847407452621"/>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70">
    <xf numFmtId="0" fontId="0"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26" borderId="4" applyNumberFormat="0" applyAlignment="0" applyProtection="0">
      <alignment vertical="center"/>
    </xf>
    <xf numFmtId="0" fontId="15" fillId="26" borderId="4" applyNumberFormat="0" applyAlignment="0" applyProtection="0">
      <alignment vertical="center"/>
    </xf>
    <xf numFmtId="0" fontId="16" fillId="27" borderId="0" applyNumberFormat="0" applyBorder="0" applyAlignment="0" applyProtection="0">
      <alignment vertical="center"/>
    </xf>
    <xf numFmtId="0" fontId="16" fillId="27" borderId="0" applyNumberFormat="0" applyBorder="0" applyAlignment="0" applyProtection="0">
      <alignment vertical="center"/>
    </xf>
    <xf numFmtId="9" fontId="7" fillId="0" borderId="0" applyFont="0" applyFill="0" applyBorder="0" applyAlignment="0" applyProtection="0"/>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2" fillId="28" borderId="5" applyNumberFormat="0" applyFont="0" applyAlignment="0" applyProtection="0">
      <alignment vertical="center"/>
    </xf>
    <xf numFmtId="0" fontId="12" fillId="28" borderId="5" applyNumberFormat="0" applyFont="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9" fillId="30" borderId="7" applyNumberFormat="0" applyAlignment="0" applyProtection="0">
      <alignment vertical="center"/>
    </xf>
    <xf numFmtId="0" fontId="19" fillId="30" borderId="7"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7" fillId="0" borderId="0" applyFont="0" applyFill="0" applyBorder="0" applyAlignment="0" applyProtection="0">
      <alignment vertical="center"/>
    </xf>
    <xf numFmtId="38" fontId="10" fillId="0" borderId="0" applyFont="0" applyFill="0" applyBorder="0" applyAlignment="0" applyProtection="0">
      <alignment vertical="center"/>
    </xf>
    <xf numFmtId="38" fontId="11"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1" applyNumberFormat="0" applyFill="0" applyAlignment="0" applyProtection="0">
      <alignment vertical="center"/>
    </xf>
    <xf numFmtId="0" fontId="24" fillId="0" borderId="11" applyNumberFormat="0" applyFill="0" applyAlignment="0" applyProtection="0">
      <alignment vertical="center"/>
    </xf>
    <xf numFmtId="0" fontId="25" fillId="30" borderId="12" applyNumberFormat="0" applyAlignment="0" applyProtection="0">
      <alignment vertical="center"/>
    </xf>
    <xf numFmtId="0" fontId="25" fillId="30" borderId="12" applyNumberFormat="0" applyAlignment="0" applyProtection="0">
      <alignment vertical="center"/>
    </xf>
    <xf numFmtId="0" fontId="25" fillId="30" borderId="12" applyNumberForma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31" borderId="7" applyNumberFormat="0" applyAlignment="0" applyProtection="0">
      <alignment vertical="center"/>
    </xf>
    <xf numFmtId="0" fontId="27" fillId="31" borderId="7" applyNumberFormat="0" applyAlignment="0" applyProtection="0">
      <alignment vertical="center"/>
    </xf>
    <xf numFmtId="0" fontId="7" fillId="0" borderId="0">
      <alignment vertical="center"/>
    </xf>
    <xf numFmtId="0" fontId="12" fillId="0" borderId="0"/>
    <xf numFmtId="0" fontId="10" fillId="0" borderId="0"/>
    <xf numFmtId="0" fontId="7" fillId="0" borderId="0">
      <alignment vertical="center"/>
    </xf>
    <xf numFmtId="0" fontId="7" fillId="0" borderId="0"/>
    <xf numFmtId="0" fontId="7" fillId="0" borderId="0"/>
    <xf numFmtId="0" fontId="7" fillId="0" borderId="0"/>
    <xf numFmtId="0" fontId="10" fillId="0" borderId="0"/>
    <xf numFmtId="0" fontId="9"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7" fillId="0" borderId="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29" fillId="30" borderId="12" applyNumberFormat="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1" fillId="0" borderId="1" xfId="0" applyFont="1" applyFill="1" applyBorder="1" applyAlignment="1">
      <alignment vertical="center" wrapText="1"/>
    </xf>
    <xf numFmtId="0" fontId="31" fillId="0" borderId="0" xfId="0" applyFont="1" applyFill="1">
      <alignment vertical="center"/>
    </xf>
    <xf numFmtId="0" fontId="32" fillId="0" borderId="0" xfId="0" applyFont="1" applyAlignment="1">
      <alignment horizontal="left" vertical="center"/>
    </xf>
    <xf numFmtId="0" fontId="31" fillId="0" borderId="0" xfId="0" applyFont="1" applyFill="1" applyAlignment="1">
      <alignment vertical="center" wrapText="1"/>
    </xf>
    <xf numFmtId="0" fontId="31" fillId="0" borderId="0" xfId="0" applyFont="1" applyFill="1" applyAlignment="1">
      <alignment vertical="center"/>
    </xf>
    <xf numFmtId="176" fontId="31" fillId="0" borderId="0" xfId="0" applyNumberFormat="1" applyFont="1" applyFill="1" applyAlignment="1">
      <alignment horizontal="center" vertical="center"/>
    </xf>
    <xf numFmtId="0" fontId="31" fillId="0" borderId="0" xfId="0" applyNumberFormat="1" applyFont="1" applyFill="1" applyAlignment="1">
      <alignment horizontal="center" vertical="center"/>
    </xf>
    <xf numFmtId="178" fontId="31" fillId="0" borderId="0" xfId="68" applyNumberFormat="1" applyFont="1" applyFill="1" applyAlignment="1">
      <alignment horizontal="center" vertical="center" wrapText="1"/>
    </xf>
    <xf numFmtId="178" fontId="31" fillId="0" borderId="0" xfId="0" applyNumberFormat="1" applyFont="1" applyFill="1" applyAlignment="1">
      <alignment horizontal="center" vertical="center" wrapText="1"/>
    </xf>
    <xf numFmtId="0" fontId="31" fillId="0" borderId="0" xfId="0" applyFont="1" applyFill="1" applyAlignment="1">
      <alignment horizontal="center" vertical="center"/>
    </xf>
    <xf numFmtId="0" fontId="33" fillId="0" borderId="0" xfId="0" applyFont="1" applyFill="1" applyAlignment="1">
      <alignment horizontal="right" vertical="center"/>
    </xf>
    <xf numFmtId="0" fontId="34" fillId="0" borderId="0" xfId="0" applyFont="1" applyFill="1">
      <alignment vertical="center"/>
    </xf>
    <xf numFmtId="0" fontId="33" fillId="0" borderId="0" xfId="0" applyFont="1" applyFill="1">
      <alignment vertical="center"/>
    </xf>
    <xf numFmtId="0" fontId="36" fillId="0" borderId="0" xfId="96" applyFont="1" applyFill="1" applyAlignment="1">
      <alignment horizontal="left" vertical="center" wrapText="1"/>
    </xf>
    <xf numFmtId="0" fontId="37" fillId="0" borderId="0" xfId="96" applyFont="1" applyFill="1" applyAlignment="1">
      <alignment horizontal="center" vertical="center" wrapText="1"/>
    </xf>
    <xf numFmtId="176" fontId="9" fillId="0" borderId="0" xfId="96" applyNumberFormat="1" applyFont="1" applyFill="1" applyAlignment="1">
      <alignment horizontal="center" vertical="center" wrapText="1"/>
    </xf>
    <xf numFmtId="0" fontId="9" fillId="0" borderId="0" xfId="96" applyFont="1" applyFill="1" applyAlignment="1">
      <alignment horizontal="center" vertical="center" wrapText="1"/>
    </xf>
    <xf numFmtId="0" fontId="9" fillId="0" borderId="0" xfId="96" applyNumberFormat="1" applyFont="1" applyFill="1" applyAlignment="1">
      <alignment horizontal="center" vertical="center" wrapText="1"/>
    </xf>
    <xf numFmtId="178" fontId="9" fillId="0" borderId="0" xfId="68" applyNumberFormat="1" applyFont="1" applyFill="1" applyAlignment="1">
      <alignment horizontal="center" vertical="center" wrapText="1"/>
    </xf>
    <xf numFmtId="178" fontId="9" fillId="0" borderId="0" xfId="96" applyNumberFormat="1" applyFont="1" applyFill="1" applyAlignment="1">
      <alignment horizontal="center" vertical="center" wrapText="1"/>
    </xf>
    <xf numFmtId="0" fontId="9" fillId="0" borderId="0" xfId="96" applyFont="1" applyFill="1" applyBorder="1" applyAlignment="1">
      <alignment horizontal="center" vertical="center" wrapText="1"/>
    </xf>
    <xf numFmtId="176" fontId="9" fillId="0" borderId="0" xfId="96" applyNumberFormat="1" applyFont="1" applyFill="1" applyBorder="1" applyAlignment="1">
      <alignment horizontal="center" vertical="center" wrapText="1"/>
    </xf>
    <xf numFmtId="0" fontId="9" fillId="0" borderId="0" xfId="96" applyNumberFormat="1" applyFont="1" applyFill="1" applyBorder="1" applyAlignment="1">
      <alignment horizontal="center" vertical="center" wrapText="1"/>
    </xf>
    <xf numFmtId="178" fontId="9" fillId="0" borderId="0" xfId="68" applyNumberFormat="1" applyFont="1" applyFill="1" applyBorder="1" applyAlignment="1">
      <alignment horizontal="center" vertical="center" wrapText="1"/>
    </xf>
    <xf numFmtId="178" fontId="9" fillId="0" borderId="0" xfId="96" applyNumberFormat="1" applyFont="1" applyFill="1" applyBorder="1" applyAlignment="1">
      <alignment horizontal="center" vertical="center" wrapText="1"/>
    </xf>
    <xf numFmtId="0" fontId="37" fillId="0" borderId="0" xfId="96" applyFont="1" applyFill="1" applyBorder="1" applyAlignment="1">
      <alignment horizontal="left" vertical="center"/>
    </xf>
    <xf numFmtId="0" fontId="7" fillId="0" borderId="0" xfId="96" applyFont="1" applyFill="1" applyBorder="1" applyAlignment="1">
      <alignment horizontal="center" vertical="center" wrapText="1"/>
    </xf>
    <xf numFmtId="176" fontId="7" fillId="0" borderId="0" xfId="96" applyNumberFormat="1" applyFont="1" applyFill="1" applyBorder="1" applyAlignment="1">
      <alignment horizontal="center" vertical="center" wrapText="1"/>
    </xf>
    <xf numFmtId="0" fontId="7" fillId="0" borderId="0" xfId="96" applyNumberFormat="1" applyFont="1" applyFill="1" applyBorder="1" applyAlignment="1">
      <alignment horizontal="center" vertical="center" wrapText="1"/>
    </xf>
    <xf numFmtId="178" fontId="7" fillId="0" borderId="0" xfId="68" applyNumberFormat="1" applyFont="1" applyFill="1" applyBorder="1" applyAlignment="1">
      <alignment horizontal="center" vertical="center" wrapText="1"/>
    </xf>
    <xf numFmtId="178" fontId="7" fillId="0" borderId="0" xfId="96" applyNumberFormat="1" applyFont="1" applyFill="1" applyBorder="1" applyAlignment="1">
      <alignment horizontal="center" vertical="center" wrapText="1"/>
    </xf>
    <xf numFmtId="0" fontId="31" fillId="0" borderId="0" xfId="0" applyFont="1" applyFill="1" applyBorder="1">
      <alignment vertical="center"/>
    </xf>
    <xf numFmtId="0" fontId="31" fillId="0" borderId="1" xfId="0" applyNumberFormat="1" applyFont="1" applyFill="1" applyBorder="1" applyAlignment="1">
      <alignment horizontal="center" vertical="center" wrapText="1"/>
    </xf>
    <xf numFmtId="0" fontId="31" fillId="0" borderId="0" xfId="0" applyFont="1" applyFill="1" applyAlignment="1">
      <alignment horizontal="center" vertical="center" wrapText="1"/>
    </xf>
    <xf numFmtId="178" fontId="31" fillId="0" borderId="0" xfId="68" applyNumberFormat="1" applyFont="1" applyFill="1" applyAlignment="1">
      <alignment horizontal="center" vertical="center"/>
    </xf>
    <xf numFmtId="178" fontId="31" fillId="0" borderId="0" xfId="0" applyNumberFormat="1" applyFont="1" applyFill="1">
      <alignment vertical="center"/>
    </xf>
    <xf numFmtId="0" fontId="31" fillId="33" borderId="0" xfId="0" applyFont="1" applyFill="1" applyAlignment="1">
      <alignment vertical="center" wrapText="1"/>
    </xf>
    <xf numFmtId="0" fontId="35" fillId="0" borderId="3" xfId="96" applyFont="1" applyFill="1" applyBorder="1" applyAlignment="1">
      <alignment horizontal="center" vertical="center" wrapText="1"/>
    </xf>
    <xf numFmtId="10" fontId="7" fillId="34" borderId="1" xfId="68" applyNumberFormat="1" applyFont="1" applyFill="1" applyBorder="1" applyAlignment="1">
      <alignment horizontal="right" vertical="center" wrapText="1"/>
    </xf>
    <xf numFmtId="0" fontId="0" fillId="0" borderId="1" xfId="0" applyBorder="1" applyAlignment="1" applyProtection="1">
      <alignment vertical="center" wrapText="1"/>
      <protection locked="0"/>
    </xf>
    <xf numFmtId="0" fontId="31" fillId="34" borderId="1" xfId="0" applyFont="1" applyFill="1" applyBorder="1" applyAlignment="1">
      <alignment vertical="center" wrapText="1"/>
    </xf>
    <xf numFmtId="14" fontId="0" fillId="0" borderId="1" xfId="0" applyNumberFormat="1" applyBorder="1" applyProtection="1">
      <alignment vertical="center"/>
      <protection locked="0"/>
    </xf>
    <xf numFmtId="49" fontId="0" fillId="0" borderId="1" xfId="0" applyNumberFormat="1" applyBorder="1" applyAlignment="1" applyProtection="1">
      <alignment vertical="center" wrapText="1"/>
      <protection locked="0"/>
    </xf>
    <xf numFmtId="38" fontId="1" fillId="0" borderId="1" xfId="69" applyFont="1" applyFill="1" applyBorder="1" applyProtection="1">
      <alignment vertical="center"/>
      <protection locked="0"/>
    </xf>
    <xf numFmtId="0" fontId="31" fillId="0" borderId="1" xfId="0" applyFont="1" applyFill="1" applyBorder="1" applyAlignment="1">
      <alignment horizontal="center" vertical="center" wrapText="1"/>
    </xf>
    <xf numFmtId="0" fontId="31" fillId="34" borderId="18" xfId="0" applyFont="1" applyFill="1" applyBorder="1" applyAlignment="1">
      <alignment vertical="center" wrapText="1"/>
    </xf>
    <xf numFmtId="179" fontId="1" fillId="0" borderId="1" xfId="69" applyNumberFormat="1" applyFont="1" applyFill="1" applyBorder="1" applyProtection="1">
      <alignment vertical="center"/>
      <protection locked="0"/>
    </xf>
    <xf numFmtId="0" fontId="31" fillId="0" borderId="18" xfId="0" applyFont="1" applyFill="1" applyBorder="1" applyAlignment="1">
      <alignment vertical="center" wrapText="1"/>
    </xf>
    <xf numFmtId="178" fontId="7" fillId="0" borderId="1" xfId="68" applyNumberFormat="1" applyFont="1" applyFill="1" applyBorder="1" applyAlignment="1">
      <alignment horizontal="right" vertical="center" wrapText="1"/>
    </xf>
    <xf numFmtId="178" fontId="7" fillId="0" borderId="1" xfId="104" applyNumberFormat="1" applyFont="1" applyFill="1" applyBorder="1" applyAlignment="1">
      <alignment horizontal="right" vertical="center" wrapText="1"/>
    </xf>
    <xf numFmtId="10" fontId="7" fillId="0" borderId="1" xfId="68" applyNumberFormat="1" applyFont="1" applyFill="1" applyBorder="1" applyAlignment="1">
      <alignment horizontal="right" vertical="center" wrapText="1"/>
    </xf>
    <xf numFmtId="0" fontId="0" fillId="34" borderId="17" xfId="0" applyFill="1" applyBorder="1" applyAlignment="1" applyProtection="1">
      <alignment vertical="center" wrapText="1"/>
      <protection locked="0"/>
    </xf>
    <xf numFmtId="0" fontId="0" fillId="34" borderId="17" xfId="0" applyFill="1" applyBorder="1" applyAlignment="1">
      <alignment vertical="center" wrapText="1"/>
    </xf>
    <xf numFmtId="14" fontId="0" fillId="34" borderId="1" xfId="0" applyNumberFormat="1" applyFill="1" applyBorder="1" applyProtection="1">
      <alignment vertical="center"/>
      <protection locked="0"/>
    </xf>
    <xf numFmtId="0" fontId="0" fillId="34" borderId="1" xfId="0" applyFill="1" applyBorder="1" applyAlignment="1" applyProtection="1">
      <alignment vertical="center" wrapText="1"/>
      <protection locked="0"/>
    </xf>
    <xf numFmtId="0" fontId="38" fillId="34" borderId="1" xfId="0" applyFont="1" applyFill="1" applyBorder="1" applyAlignment="1">
      <alignment vertical="center" wrapText="1"/>
    </xf>
    <xf numFmtId="49" fontId="0" fillId="34" borderId="1" xfId="0" applyNumberFormat="1" applyFill="1" applyBorder="1" applyAlignment="1" applyProtection="1">
      <alignment vertical="center" wrapText="1"/>
      <protection locked="0"/>
    </xf>
    <xf numFmtId="0" fontId="31" fillId="34" borderId="1" xfId="0" applyNumberFormat="1" applyFont="1" applyFill="1" applyBorder="1" applyAlignment="1">
      <alignment horizontal="center" vertical="center" wrapText="1"/>
    </xf>
    <xf numFmtId="179" fontId="1" fillId="34" borderId="1" xfId="69" applyNumberFormat="1" applyFont="1" applyFill="1" applyBorder="1" applyProtection="1">
      <alignment vertical="center"/>
      <protection locked="0"/>
    </xf>
    <xf numFmtId="0" fontId="31" fillId="34" borderId="1" xfId="0" applyFont="1" applyFill="1" applyBorder="1" applyAlignment="1">
      <alignment horizontal="center" vertical="center" wrapText="1"/>
    </xf>
    <xf numFmtId="178" fontId="7" fillId="34" borderId="1" xfId="104" applyNumberFormat="1" applyFont="1" applyFill="1" applyBorder="1" applyAlignment="1">
      <alignment horizontal="right" vertical="center" wrapText="1"/>
    </xf>
    <xf numFmtId="178" fontId="7" fillId="34" borderId="1" xfId="68" applyNumberFormat="1" applyFont="1" applyFill="1" applyBorder="1" applyAlignment="1">
      <alignment horizontal="right" vertical="center" wrapText="1"/>
    </xf>
    <xf numFmtId="14" fontId="0" fillId="34" borderId="1" xfId="0" applyNumberFormat="1" applyFill="1" applyBorder="1" applyAlignment="1" applyProtection="1">
      <alignment horizontal="right" vertical="center" wrapText="1"/>
      <protection locked="0"/>
    </xf>
    <xf numFmtId="0" fontId="35" fillId="0" borderId="0" xfId="96" applyFont="1" applyFill="1" applyAlignment="1">
      <alignment horizontal="center" vertical="center" wrapText="1"/>
    </xf>
    <xf numFmtId="0" fontId="33" fillId="0" borderId="13"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5" fillId="0" borderId="2" xfId="96" applyFont="1" applyFill="1" applyBorder="1" applyAlignment="1">
      <alignment horizontal="center" vertical="center" wrapText="1"/>
    </xf>
    <xf numFmtId="0" fontId="35" fillId="0" borderId="3" xfId="96" applyFont="1" applyFill="1" applyBorder="1" applyAlignment="1">
      <alignment horizontal="center" vertical="center" wrapText="1"/>
    </xf>
    <xf numFmtId="176" fontId="35" fillId="0" borderId="2" xfId="96" applyNumberFormat="1" applyFont="1" applyFill="1" applyBorder="1" applyAlignment="1">
      <alignment horizontal="center" vertical="center" wrapText="1"/>
    </xf>
    <xf numFmtId="176" fontId="35" fillId="0" borderId="3" xfId="96" applyNumberFormat="1"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178" fontId="35" fillId="0" borderId="2" xfId="68" applyNumberFormat="1" applyFont="1" applyFill="1" applyBorder="1" applyAlignment="1">
      <alignment horizontal="center" vertical="center" wrapText="1"/>
    </xf>
    <xf numFmtId="178" fontId="35" fillId="0" borderId="3" xfId="68" applyNumberFormat="1" applyFont="1" applyFill="1" applyBorder="1" applyAlignment="1">
      <alignment horizontal="center" vertical="center" wrapText="1"/>
    </xf>
    <xf numFmtId="178" fontId="35" fillId="0" borderId="2" xfId="96" applyNumberFormat="1" applyFont="1" applyFill="1" applyBorder="1" applyAlignment="1">
      <alignment horizontal="center" vertical="center" wrapText="1"/>
    </xf>
    <xf numFmtId="178" fontId="35" fillId="0" borderId="3" xfId="96" applyNumberFormat="1" applyFont="1" applyFill="1" applyBorder="1" applyAlignment="1">
      <alignment horizontal="center" vertical="center" wrapText="1"/>
    </xf>
    <xf numFmtId="0" fontId="35" fillId="0" borderId="14" xfId="96" applyFont="1" applyFill="1" applyBorder="1" applyAlignment="1">
      <alignment horizontal="center" vertical="center" wrapText="1"/>
    </xf>
    <xf numFmtId="0" fontId="35" fillId="0" borderId="16" xfId="96" applyFont="1" applyFill="1" applyBorder="1" applyAlignment="1">
      <alignment horizontal="center" vertical="center" wrapText="1"/>
    </xf>
  </cellXfs>
  <cellStyles count="170">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1 2" xfId="26" xr:uid="{00000000-0005-0000-0000-000019000000}"/>
    <cellStyle name="60% - アクセント 2" xfId="27" builtinId="36" customBuiltin="1"/>
    <cellStyle name="60% - アクセント 2 2" xfId="28" xr:uid="{00000000-0005-0000-0000-00001B000000}"/>
    <cellStyle name="60% - アクセント 3" xfId="29" builtinId="40" customBuiltin="1"/>
    <cellStyle name="60% - アクセント 3 2" xfId="30" xr:uid="{00000000-0005-0000-0000-00001D000000}"/>
    <cellStyle name="60% - アクセント 4" xfId="31" builtinId="44" customBuiltin="1"/>
    <cellStyle name="60% - アクセント 4 2" xfId="32" xr:uid="{00000000-0005-0000-0000-00001F000000}"/>
    <cellStyle name="60% - アクセント 5" xfId="33" builtinId="48" customBuiltin="1"/>
    <cellStyle name="60% - アクセント 5 2" xfId="34" xr:uid="{00000000-0005-0000-0000-000021000000}"/>
    <cellStyle name="60% - アクセント 6" xfId="35" builtinId="52" customBuiltin="1"/>
    <cellStyle name="60% - アクセント 6 2" xfId="36" xr:uid="{00000000-0005-0000-0000-000023000000}"/>
    <cellStyle name="アクセント 1" xfId="37" builtinId="29" customBuiltin="1"/>
    <cellStyle name="アクセント 1 2" xfId="38" xr:uid="{00000000-0005-0000-0000-000025000000}"/>
    <cellStyle name="アクセント 2" xfId="39" builtinId="33" customBuiltin="1"/>
    <cellStyle name="アクセント 2 2" xfId="40" xr:uid="{00000000-0005-0000-0000-000027000000}"/>
    <cellStyle name="アクセント 3" xfId="41" builtinId="37" customBuiltin="1"/>
    <cellStyle name="アクセント 3 2" xfId="42" xr:uid="{00000000-0005-0000-0000-000029000000}"/>
    <cellStyle name="アクセント 4" xfId="43" builtinId="41" customBuiltin="1"/>
    <cellStyle name="アクセント 4 2" xfId="44" xr:uid="{00000000-0005-0000-0000-00002B000000}"/>
    <cellStyle name="アクセント 5" xfId="45" builtinId="45" customBuiltin="1"/>
    <cellStyle name="アクセント 5 2" xfId="46" xr:uid="{00000000-0005-0000-0000-00002D000000}"/>
    <cellStyle name="アクセント 6" xfId="47" builtinId="49" customBuiltin="1"/>
    <cellStyle name="アクセント 6 2" xfId="48" xr:uid="{00000000-0005-0000-0000-00002F000000}"/>
    <cellStyle name="タイトル" xfId="49" builtinId="15" customBuiltin="1"/>
    <cellStyle name="タイトル 2" xfId="50" xr:uid="{00000000-0005-0000-0000-000031000000}"/>
    <cellStyle name="チェック セル" xfId="51" builtinId="23" customBuiltin="1"/>
    <cellStyle name="チェック セル 2" xfId="52" xr:uid="{00000000-0005-0000-0000-000033000000}"/>
    <cellStyle name="どちらでもない" xfId="53" builtinId="28" customBuiltin="1"/>
    <cellStyle name="どちらでもない 2" xfId="54" xr:uid="{00000000-0005-0000-0000-000035000000}"/>
    <cellStyle name="パーセント 2" xfId="55" xr:uid="{00000000-0005-0000-0000-000036000000}"/>
    <cellStyle name="パーセント 3" xfId="56" xr:uid="{00000000-0005-0000-0000-000037000000}"/>
    <cellStyle name="パーセント 4" xfId="57" xr:uid="{00000000-0005-0000-0000-000038000000}"/>
    <cellStyle name="パーセント 5" xfId="112" xr:uid="{00000000-0005-0000-0000-000039000000}"/>
    <cellStyle name="パーセント 5 2" xfId="117" xr:uid="{00000000-0005-0000-0000-00003A000000}"/>
    <cellStyle name="パーセント 5 2 2" xfId="127" xr:uid="{00000000-0005-0000-0000-00003B000000}"/>
    <cellStyle name="パーセント 5 2 2 2" xfId="167" xr:uid="{37859B74-F33C-4F59-87CE-C76B60BD7F75}"/>
    <cellStyle name="パーセント 5 2 2 3" xfId="147" xr:uid="{0AAA5419-13FB-4D9B-A758-8AF96DE75A56}"/>
    <cellStyle name="パーセント 5 2 3" xfId="157" xr:uid="{65DC8B4F-CB11-4A3A-B357-F666EE615609}"/>
    <cellStyle name="パーセント 5 2 4" xfId="137" xr:uid="{225558BD-4CCF-40D3-96DF-DED59D61D102}"/>
    <cellStyle name="パーセント 5 3" xfId="122" xr:uid="{00000000-0005-0000-0000-00003C000000}"/>
    <cellStyle name="パーセント 5 3 2" xfId="162" xr:uid="{D61C66EF-1036-4E83-930B-74780DB2F0EC}"/>
    <cellStyle name="パーセント 5 3 3" xfId="142" xr:uid="{0BC63FEF-B544-4E1B-B46A-B1B7275C1B78}"/>
    <cellStyle name="パーセント 5 4" xfId="152" xr:uid="{873697FB-64EF-4F4F-A6C3-F7D389654CB0}"/>
    <cellStyle name="パーセント 5 5" xfId="132" xr:uid="{2A6D3FA0-A52B-4EAD-A5CF-A0F6F88456AA}"/>
    <cellStyle name="メモ" xfId="58" builtinId="10" customBuiltin="1"/>
    <cellStyle name="メモ 2" xfId="59" xr:uid="{00000000-0005-0000-0000-00003E000000}"/>
    <cellStyle name="リンク セル" xfId="60" builtinId="24" customBuiltin="1"/>
    <cellStyle name="リンク セル 2" xfId="61" xr:uid="{00000000-0005-0000-0000-000040000000}"/>
    <cellStyle name="悪い" xfId="62" builtinId="27" customBuiltin="1"/>
    <cellStyle name="悪い 2" xfId="63" xr:uid="{00000000-0005-0000-0000-000042000000}"/>
    <cellStyle name="計算" xfId="64" builtinId="22" customBuiltin="1"/>
    <cellStyle name="計算 2" xfId="65" xr:uid="{00000000-0005-0000-0000-000044000000}"/>
    <cellStyle name="警告文" xfId="66" builtinId="11" customBuiltin="1"/>
    <cellStyle name="警告文 2" xfId="67" xr:uid="{00000000-0005-0000-0000-000046000000}"/>
    <cellStyle name="桁区切り" xfId="68" builtinId="6"/>
    <cellStyle name="桁区切り 2" xfId="69" xr:uid="{00000000-0005-0000-0000-000048000000}"/>
    <cellStyle name="桁区切り 3" xfId="70" xr:uid="{00000000-0005-0000-0000-000049000000}"/>
    <cellStyle name="桁区切り 3 2" xfId="71" xr:uid="{00000000-0005-0000-0000-00004A000000}"/>
    <cellStyle name="桁区切り 4" xfId="72" xr:uid="{00000000-0005-0000-0000-00004B000000}"/>
    <cellStyle name="桁区切り 5" xfId="73" xr:uid="{00000000-0005-0000-0000-00004C000000}"/>
    <cellStyle name="桁区切り 6" xfId="108" xr:uid="{00000000-0005-0000-0000-00004D000000}"/>
    <cellStyle name="桁区切り 6 2" xfId="114" xr:uid="{00000000-0005-0000-0000-00004E000000}"/>
    <cellStyle name="桁区切り 6 2 2" xfId="124" xr:uid="{00000000-0005-0000-0000-00004F000000}"/>
    <cellStyle name="桁区切り 6 2 2 2" xfId="164" xr:uid="{75C8985F-E6FE-41F9-8EBB-6CA3F39B28D8}"/>
    <cellStyle name="桁区切り 6 2 2 3" xfId="144" xr:uid="{F2E6815A-52EC-4DA9-8411-35ECEF3CB8D6}"/>
    <cellStyle name="桁区切り 6 2 3" xfId="154" xr:uid="{24E8DBDE-F172-416C-9308-9F9C2F0ABF5E}"/>
    <cellStyle name="桁区切り 6 2 4" xfId="134" xr:uid="{C9C89553-699A-4DCD-8AFC-EAF3EA2204A9}"/>
    <cellStyle name="桁区切り 6 3" xfId="119" xr:uid="{00000000-0005-0000-0000-000050000000}"/>
    <cellStyle name="桁区切り 6 3 2" xfId="159" xr:uid="{F41F037B-C416-4395-A246-EFECBD4A2874}"/>
    <cellStyle name="桁区切り 6 3 3" xfId="139" xr:uid="{CBE202C0-7872-4B20-B037-7825F22002B6}"/>
    <cellStyle name="桁区切り 6 4" xfId="149" xr:uid="{2711C44B-3F23-4C9D-9988-42F9563AED84}"/>
    <cellStyle name="桁区切り 6 5" xfId="129" xr:uid="{7559AFF2-33B4-4344-9C13-7F26D8D9CB31}"/>
    <cellStyle name="桁区切り 7" xfId="169" xr:uid="{1B33A9DF-7086-47D4-8638-3ACA9AFB65EC}"/>
    <cellStyle name="見出し 1" xfId="74" builtinId="16" customBuiltin="1"/>
    <cellStyle name="見出し 1 2" xfId="75" xr:uid="{00000000-0005-0000-0000-000052000000}"/>
    <cellStyle name="見出し 2" xfId="76" builtinId="17" customBuiltin="1"/>
    <cellStyle name="見出し 2 2" xfId="77" xr:uid="{00000000-0005-0000-0000-000054000000}"/>
    <cellStyle name="見出し 3" xfId="78" builtinId="18" customBuiltin="1"/>
    <cellStyle name="見出し 3 2" xfId="79" xr:uid="{00000000-0005-0000-0000-000056000000}"/>
    <cellStyle name="見出し 4" xfId="80" builtinId="19" customBuiltin="1"/>
    <cellStyle name="見出し 4 2" xfId="81" xr:uid="{00000000-0005-0000-0000-000058000000}"/>
    <cellStyle name="集計" xfId="82" builtinId="25" customBuiltin="1"/>
    <cellStyle name="集計 2" xfId="83" xr:uid="{00000000-0005-0000-0000-00005A000000}"/>
    <cellStyle name="出力" xfId="84" builtinId="21" customBuiltin="1"/>
    <cellStyle name="出力 2" xfId="85" xr:uid="{00000000-0005-0000-0000-00005C000000}"/>
    <cellStyle name="出力 3" xfId="86" xr:uid="{00000000-0005-0000-0000-00005D000000}"/>
    <cellStyle name="出力 4" xfId="109" xr:uid="{00000000-0005-0000-0000-00005E000000}"/>
    <cellStyle name="説明文" xfId="87" builtinId="53" customBuiltin="1"/>
    <cellStyle name="説明文 2" xfId="88" xr:uid="{00000000-0005-0000-0000-000060000000}"/>
    <cellStyle name="入力" xfId="89" builtinId="20" customBuiltin="1"/>
    <cellStyle name="入力 2" xfId="90" xr:uid="{00000000-0005-0000-0000-000062000000}"/>
    <cellStyle name="標準" xfId="0" builtinId="0"/>
    <cellStyle name="標準 2" xfId="91" xr:uid="{00000000-0005-0000-0000-000064000000}"/>
    <cellStyle name="標準 2 10" xfId="92" xr:uid="{00000000-0005-0000-0000-000065000000}"/>
    <cellStyle name="標準 2 2" xfId="93" xr:uid="{00000000-0005-0000-0000-000066000000}"/>
    <cellStyle name="標準 2 2 2" xfId="94" xr:uid="{00000000-0005-0000-0000-000067000000}"/>
    <cellStyle name="標準 2 3" xfId="95" xr:uid="{00000000-0005-0000-0000-000068000000}"/>
    <cellStyle name="標準 3" xfId="96" xr:uid="{00000000-0005-0000-0000-000069000000}"/>
    <cellStyle name="標準 3 2" xfId="97" xr:uid="{00000000-0005-0000-0000-00006A000000}"/>
    <cellStyle name="標準 3 3" xfId="98" xr:uid="{00000000-0005-0000-0000-00006B000000}"/>
    <cellStyle name="標準 3 4" xfId="99" xr:uid="{00000000-0005-0000-0000-00006C000000}"/>
    <cellStyle name="標準 4" xfId="100" xr:uid="{00000000-0005-0000-0000-00006D000000}"/>
    <cellStyle name="標準 4 2" xfId="101" xr:uid="{00000000-0005-0000-0000-00006E000000}"/>
    <cellStyle name="標準 4 2 2" xfId="110" xr:uid="{00000000-0005-0000-0000-00006F000000}"/>
    <cellStyle name="標準 4 2 2 2" xfId="115" xr:uid="{00000000-0005-0000-0000-000070000000}"/>
    <cellStyle name="標準 4 2 2 2 2" xfId="125" xr:uid="{00000000-0005-0000-0000-000071000000}"/>
    <cellStyle name="標準 4 2 2 2 2 2" xfId="165" xr:uid="{50D1C88B-402D-42F4-8FA5-EC0D9C31443F}"/>
    <cellStyle name="標準 4 2 2 2 2 3" xfId="145" xr:uid="{7A22BC5F-726A-4FEC-952A-7F0E3299C8E1}"/>
    <cellStyle name="標準 4 2 2 2 3" xfId="155" xr:uid="{4CA798B4-CE4C-47FA-8652-30B9B9D1436B}"/>
    <cellStyle name="標準 4 2 2 2 4" xfId="135" xr:uid="{40288047-B811-4BA5-A4EC-BBCACF6DC28E}"/>
    <cellStyle name="標準 4 2 2 3" xfId="120" xr:uid="{00000000-0005-0000-0000-000072000000}"/>
    <cellStyle name="標準 4 2 2 3 2" xfId="160" xr:uid="{42897288-4418-4670-84EC-A5B146708BC4}"/>
    <cellStyle name="標準 4 2 2 3 3" xfId="140" xr:uid="{6CCD8CE9-687A-44C9-80B6-B1047A3AFB0C}"/>
    <cellStyle name="標準 4 2 2 4" xfId="150" xr:uid="{4332084B-5240-4B57-8326-BCEE1B6D3C66}"/>
    <cellStyle name="標準 4 2 2 5" xfId="130" xr:uid="{232C7E36-88B9-4C09-A687-C6D8EF44C92C}"/>
    <cellStyle name="標準 5" xfId="102" xr:uid="{00000000-0005-0000-0000-000073000000}"/>
    <cellStyle name="標準 6" xfId="103" xr:uid="{00000000-0005-0000-0000-000074000000}"/>
    <cellStyle name="標準 6 2" xfId="111" xr:uid="{00000000-0005-0000-0000-000075000000}"/>
    <cellStyle name="標準 6 2 2" xfId="116" xr:uid="{00000000-0005-0000-0000-000076000000}"/>
    <cellStyle name="標準 6 2 2 2" xfId="126" xr:uid="{00000000-0005-0000-0000-000077000000}"/>
    <cellStyle name="標準 6 2 2 2 2" xfId="166" xr:uid="{37557535-F837-4AD3-957C-74CDC3B93ECE}"/>
    <cellStyle name="標準 6 2 2 2 3" xfId="146" xr:uid="{789576AB-F358-4BB9-BEFF-35FA7BB16AA7}"/>
    <cellStyle name="標準 6 2 2 3" xfId="156" xr:uid="{6CB9A64A-C8C3-42B0-B93F-3FB3A08BC724}"/>
    <cellStyle name="標準 6 2 2 4" xfId="136" xr:uid="{A3FA1654-6CD8-4D65-81D2-09EA2F9321B2}"/>
    <cellStyle name="標準 6 2 3" xfId="121" xr:uid="{00000000-0005-0000-0000-000078000000}"/>
    <cellStyle name="標準 6 2 3 2" xfId="161" xr:uid="{5C96EA78-5D7D-4A70-AF82-2E38042A3FD3}"/>
    <cellStyle name="標準 6 2 3 3" xfId="141" xr:uid="{6070999D-40CA-45FB-A354-F5A0A9CDAE7F}"/>
    <cellStyle name="標準 6 2 4" xfId="151" xr:uid="{7640B104-A3BE-46C3-A814-A2E52D7DDB8F}"/>
    <cellStyle name="標準 6 2 5" xfId="131" xr:uid="{48C40803-2A0B-4DC5-88CB-64C154A5B8C3}"/>
    <cellStyle name="標準 7" xfId="107" xr:uid="{00000000-0005-0000-0000-000079000000}"/>
    <cellStyle name="標準 7 2" xfId="113" xr:uid="{00000000-0005-0000-0000-00007A000000}"/>
    <cellStyle name="標準 7 2 2" xfId="123" xr:uid="{00000000-0005-0000-0000-00007B000000}"/>
    <cellStyle name="標準 7 2 2 2" xfId="163" xr:uid="{CA769293-5336-43CE-A82A-3386A418AD39}"/>
    <cellStyle name="標準 7 2 2 3" xfId="143" xr:uid="{9AA1B473-1884-4D4A-91D2-8731D80B0E39}"/>
    <cellStyle name="標準 7 2 3" xfId="153" xr:uid="{50254241-2039-4267-A36A-8873F28819F2}"/>
    <cellStyle name="標準 7 2 4" xfId="133" xr:uid="{76B52ACA-D07E-4961-B853-AFDA2C83DE7E}"/>
    <cellStyle name="標準 7 3" xfId="118" xr:uid="{00000000-0005-0000-0000-00007C000000}"/>
    <cellStyle name="標準 7 3 2" xfId="158" xr:uid="{D69955AB-31C8-406C-B866-69DB478DBFA0}"/>
    <cellStyle name="標準 7 3 3" xfId="138" xr:uid="{DB73D39D-EE5E-426B-8843-85EDB344B2D4}"/>
    <cellStyle name="標準 7 4" xfId="148" xr:uid="{A5E77918-B9EC-4D17-A477-ED4EA1BBF12B}"/>
    <cellStyle name="標準 7 5" xfId="128" xr:uid="{D88063D4-C132-4B84-9CB0-200675079CBC}"/>
    <cellStyle name="標準 8" xfId="168" xr:uid="{99A670F9-C730-40C2-86B1-9E9928CD2E54}"/>
    <cellStyle name="標準_平成１９年度予算執行計画【第３四半期】（○○局）" xfId="104" xr:uid="{00000000-0005-0000-0000-00007D000000}"/>
    <cellStyle name="良い" xfId="105" builtinId="26" customBuiltin="1"/>
    <cellStyle name="良い 2" xfId="106" xr:uid="{00000000-0005-0000-0000-00007F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fs0012/Shared%20Documents/09&#22865;&#32004;/015&#12288;HP&#20844;&#34920;&#65288;&#22235;&#21322;&#26399;&#27598;&#12539;&#20196;&#21644;&#65300;&#24180;&#24230;&#12363;&#12425;&#26376;&#12372;&#12392;&#65289;/&#20196;&#21644;&#65300;&#24180;&#24230;/&#20196;&#21644;&#65300;&#24180;&#65297;&#65298;&#26376;/1.&#20316;&#26989;/&#20803;&#12487;&#12540;&#1247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リスト"/>
      <sheetName val="負担行為"/>
      <sheetName val="支出決定"/>
      <sheetName val="即入力票"/>
      <sheetName val="国庫債務負担行為"/>
      <sheetName val="データ集1"/>
      <sheetName val="科目情報"/>
      <sheetName val="債主情報"/>
      <sheetName val="予算事項コード"/>
      <sheetName val="データ集"/>
    </sheetNames>
    <sheetDataSet>
      <sheetData sheetId="0"/>
      <sheetData sheetId="1"/>
      <sheetData sheetId="2"/>
      <sheetData sheetId="3"/>
      <sheetData sheetId="4"/>
      <sheetData sheetId="5"/>
      <sheetData sheetId="6"/>
      <sheetData sheetId="7"/>
      <sheetData sheetId="8"/>
      <sheetData sheetId="9">
        <row r="4">
          <cell r="D4" t="str">
            <v>一般競争</v>
          </cell>
        </row>
        <row r="5">
          <cell r="D5" t="str">
            <v>総合評価</v>
          </cell>
        </row>
        <row r="6">
          <cell r="D6" t="str">
            <v>特命随契</v>
          </cell>
        </row>
        <row r="7">
          <cell r="D7" t="str">
            <v>企画競争</v>
          </cell>
        </row>
        <row r="8">
          <cell r="D8" t="str">
            <v>公募→随契</v>
          </cell>
        </row>
        <row r="9">
          <cell r="D9" t="str">
            <v>緊急随契</v>
          </cell>
        </row>
        <row r="10">
          <cell r="D10" t="str">
            <v>不落随契</v>
          </cell>
        </row>
        <row r="11">
          <cell r="D11" t="str">
            <v>不調→随契</v>
          </cell>
        </row>
        <row r="12">
          <cell r="D12" t="str">
            <v>秘密随契</v>
          </cell>
        </row>
        <row r="13">
          <cell r="D13" t="str">
            <v>変更契約</v>
          </cell>
        </row>
        <row r="14">
          <cell r="D14" t="str">
            <v>繰越</v>
          </cell>
        </row>
        <row r="15">
          <cell r="D15" t="str">
            <v>JNES承継</v>
          </cell>
        </row>
        <row r="16">
          <cell r="D16" t="str">
            <v>行政財産</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efreshError="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13217-7484-4940-9A11-5252A656F432}">
  <sheetPr>
    <tabColor rgb="FF0070C0"/>
    <pageSetUpPr fitToPage="1"/>
  </sheetPr>
  <dimension ref="A1:N17"/>
  <sheetViews>
    <sheetView tabSelected="1" zoomScale="80" zoomScaleNormal="80" zoomScaleSheetLayoutView="50" workbookViewId="0">
      <pane xSplit="1" ySplit="7" topLeftCell="B8" activePane="bottomRight" state="frozen"/>
      <selection pane="topRight" activeCell="F1" sqref="F1"/>
      <selection pane="bottomLeft" activeCell="A8" sqref="A8"/>
      <selection pane="bottomRight" activeCell="A28" sqref="A28"/>
    </sheetView>
  </sheetViews>
  <sheetFormatPr defaultColWidth="9" defaultRowHeight="13" x14ac:dyDescent="0.2"/>
  <cols>
    <col min="1" max="1" width="37.6328125" style="2" customWidth="1"/>
    <col min="2" max="2" width="31.26953125" style="2" customWidth="1"/>
    <col min="3" max="3" width="20.6328125" style="6" customWidth="1"/>
    <col min="4" max="4" width="25.6328125" style="10" customWidth="1"/>
    <col min="5" max="5" width="34.7265625" style="34" customWidth="1"/>
    <col min="6" max="6" width="19.7265625" style="7" customWidth="1"/>
    <col min="7" max="7" width="22.6328125" style="7" bestFit="1" customWidth="1"/>
    <col min="8" max="8" width="20.6328125" style="35" customWidth="1"/>
    <col min="9" max="9" width="20.6328125" style="36" customWidth="1"/>
    <col min="10" max="13" width="20.6328125" style="10" customWidth="1"/>
    <col min="14" max="14" width="15.6328125" style="2" customWidth="1"/>
    <col min="15" max="16384" width="9" style="2"/>
  </cols>
  <sheetData>
    <row r="1" spans="1:14" ht="14" x14ac:dyDescent="0.2">
      <c r="B1" s="5"/>
      <c r="D1" s="2"/>
      <c r="E1" s="4"/>
      <c r="H1" s="8"/>
      <c r="I1" s="9"/>
      <c r="N1" s="11" t="s">
        <v>0</v>
      </c>
    </row>
    <row r="2" spans="1:14" s="12" customFormat="1" ht="66.650000000000006" customHeight="1" x14ac:dyDescent="0.2">
      <c r="A2" s="64" t="s">
        <v>1</v>
      </c>
      <c r="B2" s="64"/>
      <c r="C2" s="64"/>
      <c r="D2" s="64"/>
      <c r="E2" s="64"/>
      <c r="F2" s="64"/>
      <c r="G2" s="64"/>
      <c r="H2" s="64"/>
      <c r="I2" s="64"/>
      <c r="J2" s="64"/>
      <c r="K2" s="64"/>
      <c r="L2" s="64"/>
      <c r="M2" s="64"/>
      <c r="N2" s="64"/>
    </row>
    <row r="3" spans="1:14" s="13" customFormat="1" ht="14" x14ac:dyDescent="0.2">
      <c r="A3" s="14" t="s">
        <v>12</v>
      </c>
      <c r="B3" s="15"/>
      <c r="C3" s="16"/>
      <c r="D3" s="17"/>
      <c r="E3" s="17"/>
      <c r="F3" s="18"/>
      <c r="G3" s="18"/>
      <c r="H3" s="19"/>
      <c r="I3" s="20"/>
      <c r="J3" s="17"/>
      <c r="K3" s="17"/>
      <c r="L3" s="17"/>
      <c r="M3" s="17"/>
      <c r="N3" s="17"/>
    </row>
    <row r="4" spans="1:14" s="13" customFormat="1" ht="14" x14ac:dyDescent="0.2">
      <c r="A4" s="3" t="s">
        <v>61</v>
      </c>
      <c r="B4" s="21"/>
      <c r="C4" s="22"/>
      <c r="D4" s="21"/>
      <c r="E4" s="21"/>
      <c r="F4" s="23"/>
      <c r="G4" s="23"/>
      <c r="H4" s="24"/>
      <c r="I4" s="25"/>
      <c r="J4" s="21"/>
      <c r="K4" s="21"/>
      <c r="L4" s="21"/>
      <c r="M4" s="21"/>
    </row>
    <row r="5" spans="1:14" ht="14.5" thickBot="1" x14ac:dyDescent="0.25">
      <c r="A5" s="26" t="s">
        <v>13</v>
      </c>
      <c r="B5" s="27"/>
      <c r="C5" s="28"/>
      <c r="D5" s="27"/>
      <c r="E5" s="27"/>
      <c r="F5" s="29"/>
      <c r="G5" s="29"/>
      <c r="H5" s="30"/>
      <c r="I5" s="31"/>
      <c r="J5" s="27"/>
      <c r="K5" s="27"/>
      <c r="L5" s="27"/>
      <c r="M5" s="27"/>
      <c r="N5" s="32"/>
    </row>
    <row r="6" spans="1:14" s="13" customFormat="1" ht="16.5" customHeight="1" x14ac:dyDescent="0.2">
      <c r="A6" s="65" t="s">
        <v>20</v>
      </c>
      <c r="B6" s="67" t="s">
        <v>11</v>
      </c>
      <c r="C6" s="69" t="s">
        <v>2</v>
      </c>
      <c r="D6" s="71" t="s">
        <v>14</v>
      </c>
      <c r="E6" s="71" t="s">
        <v>15</v>
      </c>
      <c r="F6" s="71" t="s">
        <v>16</v>
      </c>
      <c r="G6" s="71" t="s">
        <v>17</v>
      </c>
      <c r="H6" s="73" t="s">
        <v>3</v>
      </c>
      <c r="I6" s="75" t="s">
        <v>4</v>
      </c>
      <c r="J6" s="67" t="s">
        <v>5</v>
      </c>
      <c r="K6" s="67" t="s">
        <v>6</v>
      </c>
      <c r="L6" s="67"/>
      <c r="M6" s="67"/>
      <c r="N6" s="77" t="s">
        <v>7</v>
      </c>
    </row>
    <row r="7" spans="1:14" s="13" customFormat="1" ht="33.5" thickBot="1" x14ac:dyDescent="0.25">
      <c r="A7" s="66"/>
      <c r="B7" s="68"/>
      <c r="C7" s="70"/>
      <c r="D7" s="72"/>
      <c r="E7" s="72"/>
      <c r="F7" s="72"/>
      <c r="G7" s="72"/>
      <c r="H7" s="74"/>
      <c r="I7" s="76"/>
      <c r="J7" s="68"/>
      <c r="K7" s="38" t="s">
        <v>8</v>
      </c>
      <c r="L7" s="38" t="s">
        <v>9</v>
      </c>
      <c r="M7" s="38" t="s">
        <v>10</v>
      </c>
      <c r="N7" s="78"/>
    </row>
    <row r="8" spans="1:14" s="37" customFormat="1" ht="59.15" customHeight="1" x14ac:dyDescent="0.2">
      <c r="A8" s="52" t="s">
        <v>25</v>
      </c>
      <c r="B8" s="41" t="s">
        <v>19</v>
      </c>
      <c r="C8" s="42">
        <v>44896</v>
      </c>
      <c r="D8" s="40" t="s">
        <v>34</v>
      </c>
      <c r="E8" s="40" t="s">
        <v>52</v>
      </c>
      <c r="F8" s="43" t="s">
        <v>43</v>
      </c>
      <c r="G8" s="33" t="s">
        <v>21</v>
      </c>
      <c r="H8" s="44">
        <v>7304000</v>
      </c>
      <c r="I8" s="44">
        <v>4708000</v>
      </c>
      <c r="J8" s="39">
        <f t="shared" ref="J8:J14" si="0">I8/H8</f>
        <v>0.64457831325301207</v>
      </c>
      <c r="K8" s="45" t="s">
        <v>22</v>
      </c>
      <c r="L8" s="45" t="s">
        <v>22</v>
      </c>
      <c r="M8" s="45" t="s">
        <v>22</v>
      </c>
      <c r="N8" s="46"/>
    </row>
    <row r="9" spans="1:14" s="4" customFormat="1" ht="59.15" customHeight="1" x14ac:dyDescent="0.2">
      <c r="A9" s="52" t="s">
        <v>26</v>
      </c>
      <c r="B9" s="1" t="s">
        <v>23</v>
      </c>
      <c r="C9" s="42">
        <v>44915</v>
      </c>
      <c r="D9" s="40" t="s">
        <v>35</v>
      </c>
      <c r="E9" s="40" t="s">
        <v>62</v>
      </c>
      <c r="F9" s="43" t="s">
        <v>44</v>
      </c>
      <c r="G9" s="33" t="s">
        <v>21</v>
      </c>
      <c r="H9" s="47">
        <v>4187744</v>
      </c>
      <c r="I9" s="47">
        <v>2442000</v>
      </c>
      <c r="J9" s="39">
        <f t="shared" si="0"/>
        <v>0.58313020089098089</v>
      </c>
      <c r="K9" s="45" t="s">
        <v>24</v>
      </c>
      <c r="L9" s="45" t="s">
        <v>22</v>
      </c>
      <c r="M9" s="45" t="s">
        <v>22</v>
      </c>
      <c r="N9" s="48"/>
    </row>
    <row r="10" spans="1:14" s="4" customFormat="1" ht="59.15" customHeight="1" x14ac:dyDescent="0.2">
      <c r="A10" s="52" t="s">
        <v>27</v>
      </c>
      <c r="B10" s="41" t="s">
        <v>23</v>
      </c>
      <c r="C10" s="63">
        <v>44922</v>
      </c>
      <c r="D10" s="55" t="s">
        <v>36</v>
      </c>
      <c r="E10" s="55" t="s">
        <v>53</v>
      </c>
      <c r="F10" s="57" t="s">
        <v>45</v>
      </c>
      <c r="G10" s="58" t="s">
        <v>21</v>
      </c>
      <c r="H10" s="59">
        <v>3643200</v>
      </c>
      <c r="I10" s="59">
        <v>3250500</v>
      </c>
      <c r="J10" s="39">
        <f t="shared" si="0"/>
        <v>0.89221014492753625</v>
      </c>
      <c r="K10" s="60" t="s">
        <v>22</v>
      </c>
      <c r="L10" s="60" t="s">
        <v>22</v>
      </c>
      <c r="M10" s="60" t="s">
        <v>22</v>
      </c>
      <c r="N10" s="46"/>
    </row>
    <row r="11" spans="1:14" s="4" customFormat="1" ht="59.15" customHeight="1" x14ac:dyDescent="0.2">
      <c r="A11" s="53" t="s">
        <v>28</v>
      </c>
      <c r="B11" s="41" t="s">
        <v>23</v>
      </c>
      <c r="C11" s="54">
        <v>44911</v>
      </c>
      <c r="D11" s="55" t="s">
        <v>37</v>
      </c>
      <c r="E11" s="56" t="s">
        <v>54</v>
      </c>
      <c r="F11" s="57" t="s">
        <v>46</v>
      </c>
      <c r="G11" s="58" t="s">
        <v>21</v>
      </c>
      <c r="H11" s="59">
        <v>30791051</v>
      </c>
      <c r="I11" s="59">
        <v>30470000</v>
      </c>
      <c r="J11" s="39">
        <f t="shared" si="0"/>
        <v>0.98957323671738262</v>
      </c>
      <c r="K11" s="60" t="s">
        <v>60</v>
      </c>
      <c r="L11" s="60" t="s">
        <v>22</v>
      </c>
      <c r="M11" s="60" t="s">
        <v>22</v>
      </c>
      <c r="N11" s="46"/>
    </row>
    <row r="12" spans="1:14" s="4" customFormat="1" ht="59.15" customHeight="1" x14ac:dyDescent="0.2">
      <c r="A12" s="52" t="s">
        <v>29</v>
      </c>
      <c r="B12" s="1" t="s">
        <v>23</v>
      </c>
      <c r="C12" s="42">
        <v>44900</v>
      </c>
      <c r="D12" s="40" t="s">
        <v>38</v>
      </c>
      <c r="E12" s="40" t="s">
        <v>55</v>
      </c>
      <c r="F12" s="43" t="s">
        <v>47</v>
      </c>
      <c r="G12" s="33" t="s">
        <v>21</v>
      </c>
      <c r="H12" s="47">
        <v>2742432</v>
      </c>
      <c r="I12" s="47">
        <v>2742432</v>
      </c>
      <c r="J12" s="39">
        <f t="shared" si="0"/>
        <v>1</v>
      </c>
      <c r="K12" s="45" t="s">
        <v>22</v>
      </c>
      <c r="L12" s="45" t="s">
        <v>22</v>
      </c>
      <c r="M12" s="45" t="s">
        <v>22</v>
      </c>
      <c r="N12" s="48"/>
    </row>
    <row r="13" spans="1:14" s="4" customFormat="1" ht="59.15" customHeight="1" x14ac:dyDescent="0.2">
      <c r="A13" s="52" t="s">
        <v>30</v>
      </c>
      <c r="B13" s="1" t="s">
        <v>23</v>
      </c>
      <c r="C13" s="42">
        <v>44914</v>
      </c>
      <c r="D13" s="40" t="s">
        <v>39</v>
      </c>
      <c r="E13" s="40" t="s">
        <v>56</v>
      </c>
      <c r="F13" s="43" t="s">
        <v>48</v>
      </c>
      <c r="G13" s="33" t="s">
        <v>21</v>
      </c>
      <c r="H13" s="47">
        <v>9431603</v>
      </c>
      <c r="I13" s="47">
        <v>4730000</v>
      </c>
      <c r="J13" s="39">
        <f t="shared" si="0"/>
        <v>0.50150541747781374</v>
      </c>
      <c r="K13" s="45" t="s">
        <v>22</v>
      </c>
      <c r="L13" s="45" t="s">
        <v>22</v>
      </c>
      <c r="M13" s="45" t="s">
        <v>22</v>
      </c>
      <c r="N13" s="48"/>
    </row>
    <row r="14" spans="1:14" s="4" customFormat="1" ht="59.15" customHeight="1" x14ac:dyDescent="0.2">
      <c r="A14" s="52" t="s">
        <v>31</v>
      </c>
      <c r="B14" s="1" t="s">
        <v>23</v>
      </c>
      <c r="C14" s="42">
        <v>44908</v>
      </c>
      <c r="D14" s="40" t="s">
        <v>40</v>
      </c>
      <c r="E14" s="40" t="s">
        <v>57</v>
      </c>
      <c r="F14" s="43" t="s">
        <v>49</v>
      </c>
      <c r="G14" s="33" t="s">
        <v>21</v>
      </c>
      <c r="H14" s="49">
        <v>31147303</v>
      </c>
      <c r="I14" s="50">
        <v>30532744</v>
      </c>
      <c r="J14" s="39">
        <f t="shared" si="0"/>
        <v>0.98026927082579185</v>
      </c>
      <c r="K14" s="45" t="s">
        <v>22</v>
      </c>
      <c r="L14" s="45" t="s">
        <v>22</v>
      </c>
      <c r="M14" s="45" t="s">
        <v>22</v>
      </c>
      <c r="N14" s="48"/>
    </row>
    <row r="15" spans="1:14" s="4" customFormat="1" ht="59.15" customHeight="1" x14ac:dyDescent="0.2">
      <c r="A15" s="52" t="s">
        <v>32</v>
      </c>
      <c r="B15" s="41" t="s">
        <v>23</v>
      </c>
      <c r="C15" s="54">
        <v>44904</v>
      </c>
      <c r="D15" s="55" t="s">
        <v>41</v>
      </c>
      <c r="E15" s="55" t="s">
        <v>58</v>
      </c>
      <c r="F15" s="57" t="s">
        <v>50</v>
      </c>
      <c r="G15" s="58" t="s">
        <v>21</v>
      </c>
      <c r="H15" s="62">
        <v>9475902</v>
      </c>
      <c r="I15" s="61">
        <v>6820000</v>
      </c>
      <c r="J15" s="39">
        <f>I15/9475902</f>
        <v>0.71972040234270052</v>
      </c>
      <c r="K15" s="60" t="s">
        <v>22</v>
      </c>
      <c r="L15" s="60" t="s">
        <v>22</v>
      </c>
      <c r="M15" s="60" t="s">
        <v>22</v>
      </c>
      <c r="N15" s="46"/>
    </row>
    <row r="16" spans="1:14" s="4" customFormat="1" ht="59.15" customHeight="1" x14ac:dyDescent="0.2">
      <c r="A16" s="52" t="s">
        <v>33</v>
      </c>
      <c r="B16" s="1" t="s">
        <v>23</v>
      </c>
      <c r="C16" s="42">
        <v>44914</v>
      </c>
      <c r="D16" s="40" t="s">
        <v>42</v>
      </c>
      <c r="E16" s="40" t="s">
        <v>59</v>
      </c>
      <c r="F16" s="43" t="s">
        <v>51</v>
      </c>
      <c r="G16" s="33" t="s">
        <v>21</v>
      </c>
      <c r="H16" s="49">
        <v>4956031</v>
      </c>
      <c r="I16" s="50">
        <v>3775200</v>
      </c>
      <c r="J16" s="51">
        <f>I16/H16</f>
        <v>0.76173857669574707</v>
      </c>
      <c r="K16" s="45" t="s">
        <v>22</v>
      </c>
      <c r="L16" s="45" t="s">
        <v>22</v>
      </c>
      <c r="M16" s="45" t="s">
        <v>22</v>
      </c>
      <c r="N16" s="48"/>
    </row>
    <row r="17" spans="1:1" ht="26.5" customHeight="1" x14ac:dyDescent="0.2">
      <c r="A17" s="2" t="s">
        <v>18</v>
      </c>
    </row>
  </sheetData>
  <mergeCells count="13">
    <mergeCell ref="A2:N2"/>
    <mergeCell ref="A6:A7"/>
    <mergeCell ref="B6:B7"/>
    <mergeCell ref="C6:C7"/>
    <mergeCell ref="D6:D7"/>
    <mergeCell ref="E6:E7"/>
    <mergeCell ref="F6:F7"/>
    <mergeCell ref="G6:G7"/>
    <mergeCell ref="H6:H7"/>
    <mergeCell ref="I6:I7"/>
    <mergeCell ref="J6:J7"/>
    <mergeCell ref="K6:M6"/>
    <mergeCell ref="N6:N7"/>
  </mergeCells>
  <phoneticPr fontId="39"/>
  <dataValidations count="4">
    <dataValidation imeMode="on" allowBlank="1" showInputMessage="1" showErrorMessage="1" sqref="A9:A10 A12:A16" xr:uid="{0F078911-40CB-4B17-819B-CCDBD37770A6}"/>
    <dataValidation allowBlank="1" showInputMessage="1" showErrorMessage="1" prompt="必ず記入" sqref="I8 I10:I16" xr:uid="{A97E73CF-3CC4-4E85-948B-402E04267795}"/>
    <dataValidation allowBlank="1" showInputMessage="1" showErrorMessage="1" prompt="英数字は半角入力" sqref="E9:E10 E12:E16" xr:uid="{DC36DD13-9968-4329-B8B5-99051DD05F5A}"/>
    <dataValidation imeMode="halfAlpha" allowBlank="1" showInputMessage="1" showErrorMessage="1" sqref="F9:F16" xr:uid="{FFC4F169-C19E-4ADE-8280-29B7A74A4F5C}"/>
  </dataValidations>
  <pageMargins left="0.7" right="0.7" top="0.75" bottom="0.75" header="0.3" footer="0.3"/>
  <pageSetup paperSize="8" scale="59" fitToHeight="0" orientation="landscape" r:id="rId1"/>
  <headerFooter>
    <oddFooter>&amp;P / &amp;N ページ</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8" ma:contentTypeDescription="新しいドキュメントを作成します。" ma:contentTypeScope="" ma:versionID="98422a1a4740b09e431b6e284002910a">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9f88ad769a1dbb7d029a7e6c865ebef2"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element ref="ns3:_x30e6__x30fc__x30b6_"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x30e6__x30fc__x30b6_" ma:index="23" nillable="true" ma:displayName="ユーザ" ma:format="Dropdown" ma:list="UserInfo" ma:SharePointGroup="0" ma:internalName="_x30e6__x30fc__x30b6_">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_x30e6__x30fc__x30b6_ xmlns="27d91242-21e4-458d-8740-46fd695148b5">
      <UserInfo>
        <DisplayName/>
        <AccountId xsi:nil="true"/>
        <AccountType/>
      </UserInfo>
    </_x30e6__x30fc__x30b6_>
  </documentManagement>
</p:properties>
</file>

<file path=customXml/itemProps1.xml><?xml version="1.0" encoding="utf-8"?>
<ds:datastoreItem xmlns:ds="http://schemas.openxmlformats.org/officeDocument/2006/customXml" ds:itemID="{E1D43CB4-3EAA-44A2-BDF9-ECBB565CEE7C}"/>
</file>

<file path=customXml/itemProps2.xml><?xml version="1.0" encoding="utf-8"?>
<ds:datastoreItem xmlns:ds="http://schemas.openxmlformats.org/officeDocument/2006/customXml" ds:itemID="{F83017FE-01F5-45DA-8490-733D2D4FBAF1}">
  <ds:schemaRefs>
    <ds:schemaRef ds:uri="http://schemas.microsoft.com/sharepoint/v3/contenttype/forms"/>
  </ds:schemaRefs>
</ds:datastoreItem>
</file>

<file path=customXml/itemProps3.xml><?xml version="1.0" encoding="utf-8"?>
<ds:datastoreItem xmlns:ds="http://schemas.openxmlformats.org/officeDocument/2006/customXml" ds:itemID="{10F4B651-0F45-4848-99B6-0FFC95335DEF}">
  <ds:schemaRefs>
    <ds:schemaRef ds:uri="http://purl.org/dc/terms/"/>
    <ds:schemaRef ds:uri="847926f1-1f4d-401e-9b26-3e5c2a772002"/>
    <ds:schemaRef ds:uri="5a941860-7cba-47d8-8c76-92fcbe358807"/>
    <ds:schemaRef ds:uri="http://www.w3.org/XML/1998/namespace"/>
    <ds:schemaRef ds:uri="http://schemas.microsoft.com/office/infopath/2007/PartnerControl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R4第12月庁費入札 </vt:lpstr>
      <vt:lpstr>'R4第12月庁費入札 '!Print_Area</vt:lpstr>
      <vt:lpstr>'R4第12月庁費入札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2023-05-24T02:00:42Z</cp:lastPrinted>
  <dcterms:created xsi:type="dcterms:W3CDTF">2012-11-14T23:56:55Z</dcterms:created>
  <dcterms:modified xsi:type="dcterms:W3CDTF">2023-06-09T01:43:48Z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Order">
    <vt:r8>25204900</vt:r8>
  </property>
  <property fmtid="{D5CDD505-2E9C-101B-9397-08002B2CF9AE}" pid="4" name="MediaServiceImageTags">
    <vt:lpwstr/>
  </property>
</Properties>
</file>