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7"/>
  <workbookPr/>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４年８月/s/"/>
    </mc:Choice>
  </mc:AlternateContent>
  <xr:revisionPtr revIDLastSave="0" documentId="8_{4622730B-D957-4DD0-82A2-81E13A35EC2F}" xr6:coauthVersionLast="47" xr6:coauthVersionMax="47" xr10:uidLastSave="{00000000-0000-0000-0000-000000000000}"/>
  <bookViews>
    <workbookView xWindow="2424" yWindow="2460" windowWidth="16296" windowHeight="9420" xr2:uid="{00000000-000D-0000-FFFF-FFFF00000000}"/>
  </bookViews>
  <sheets>
    <sheet name="R4第8月庁費入札" sheetId="1" r:id="rId1"/>
  </sheets>
  <externalReferences>
    <externalReference r:id="rId2"/>
    <externalReference r:id="rId3"/>
  </externalReferences>
  <definedNames>
    <definedName name="_xlnm._FilterDatabase" localSheetId="0" hidden="1">'R4第8月庁費入札'!$A$1:$N$27</definedName>
    <definedName name="_xlnm.Print_Area" localSheetId="0">'R4第8月庁費入札'!$A$1:$N$27</definedName>
    <definedName name="_xlnm.Print_Titles" localSheetId="0">'R4第8月庁費入札'!$1:$7</definedName>
    <definedName name="Z_ED7E9622_4360_4412_8A36_B158DA4A696C_.wvu.FilterData" localSheetId="0" hidden="1">'R4第8月庁費入札'!$A$7:$N$7</definedName>
    <definedName name="契約方式">[1]データ集!$D$4:$D$16</definedName>
    <definedName name="契約方法">[2]契約状況コード表!$F$6:$F$9</definedName>
  </definedNames>
  <calcPr calcId="191028"/>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1" l="1"/>
  <c r="J19" i="1"/>
  <c r="J20" i="1"/>
  <c r="J22" i="1"/>
  <c r="J21" i="1"/>
  <c r="J26" i="1" l="1"/>
  <c r="J25" i="1"/>
  <c r="J24" i="1"/>
  <c r="J23" i="1"/>
  <c r="J16" i="1"/>
  <c r="J12" i="1" l="1"/>
  <c r="J14" i="1"/>
  <c r="J15" i="1"/>
  <c r="J17" i="1"/>
  <c r="J11" i="1"/>
  <c r="J10" i="1"/>
  <c r="J9" i="1"/>
  <c r="J8" i="1"/>
</calcChain>
</file>

<file path=xl/sharedStrings.xml><?xml version="1.0" encoding="utf-8"?>
<sst xmlns="http://schemas.openxmlformats.org/spreadsheetml/2006/main" count="192" uniqueCount="102">
  <si>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</si>
  <si>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</si>
  <si>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【原子力規制委員会】</t>
    <rPh sb="1" eb="4">
      <t>ゲンシリョク</t>
    </rPh>
    <rPh sb="4" eb="6">
      <t>キセイ</t>
    </rPh>
    <rPh sb="6" eb="9">
      <t>イインカイ</t>
    </rPh>
    <phoneticPr fontId="7"/>
  </si>
  <si>
    <t>令和４年度　8月分</t>
    <rPh sb="0" eb="2">
      <t>レイワ</t>
    </rPh>
    <rPh sb="3" eb="5">
      <t>ネンド</t>
    </rPh>
    <rPh sb="7" eb="8">
      <t>ガツ</t>
    </rPh>
    <rPh sb="8" eb="9">
      <t>ブン</t>
    </rPh>
    <phoneticPr fontId="5"/>
  </si>
  <si>
    <t>（庁費：一般競争入札）</t>
    <rPh sb="1" eb="3">
      <t>チョウヒ</t>
    </rPh>
    <rPh sb="4" eb="6">
      <t>イッパン</t>
    </rPh>
    <rPh sb="6" eb="8">
      <t>キョウソウ</t>
    </rPh>
    <rPh sb="8" eb="10">
      <t>ニュウサツ</t>
    </rPh>
    <phoneticPr fontId="7"/>
  </si>
  <si>
    <t>物品役務等の
名称及び数量</t>
    <rPh sb="0" eb="2">
      <t>ブッピン</t>
    </rPh>
    <rPh sb="2" eb="4">
      <t>エキム</t>
    </rPh>
    <rPh sb="4" eb="5">
      <t>トウ</t>
    </rPh>
    <rPh sb="7" eb="9">
      <t>メイショウ</t>
    </rPh>
    <rPh sb="9" eb="10">
      <t>オヨ</t>
    </rPh>
    <rPh sb="11" eb="13">
      <t>スウリョウ</t>
    </rPh>
    <phoneticPr fontId="7"/>
  </si>
  <si>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</si>
  <si>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契約を締結した日</t>
    <rPh sb="0" eb="2">
      <t>ケイヤク</t>
    </rPh>
    <rPh sb="3" eb="5">
      <t>テイケツ</t>
    </rPh>
    <rPh sb="7" eb="8">
      <t>ヒ</t>
    </rPh>
    <phoneticPr fontId="5"/>
  </si>
  <si>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</si>
  <si>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</si>
  <si>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</si>
  <si>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9"/>
  </si>
  <si>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</si>
  <si>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</si>
  <si>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</si>
  <si>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</si>
  <si>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</si>
  <si>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</si>
  <si>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</si>
  <si>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</si>
  <si>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令和４年度原子力艦環境放射能調査設備品類整備業務（可搬型MP）（令和３年度補正）</t>
  </si>
  <si>
    <t>支出負担行為担当官
原子力規制委員会原子力規制庁
長官官房参事官　河原　雄介
東京都港区六本木1丁目9番9号</t>
    <rPh sb="33" eb="35">
      <t>カワラ</t>
    </rPh>
    <rPh sb="36" eb="38">
      <t>ユウスケ</t>
    </rPh>
    <rPh sb="48" eb="50">
      <t>チョウメ</t>
    </rPh>
    <rPh sb="51" eb="52">
      <t>バン</t>
    </rPh>
    <rPh sb="53" eb="54">
      <t>ゴウ</t>
    </rPh>
    <phoneticPr fontId="5"/>
  </si>
  <si>
    <t>日本レイテック株式会社</t>
    <rPh sb="0" eb="2">
      <t>ニホン</t>
    </rPh>
    <rPh sb="7" eb="11">
      <t>カブシキガイシャ</t>
    </rPh>
    <phoneticPr fontId="5"/>
  </si>
  <si>
    <t>東京都武蔵野市中町１丁目２０番８号</t>
  </si>
  <si>
    <t>6012401038570</t>
  </si>
  <si>
    <t>一般競争入札
（最低価格落札方式）</t>
    <rPh sb="4" eb="6">
      <t>ニュウサツ</t>
    </rPh>
    <rPh sb="8" eb="16">
      <t>サイテイカカクラクサツホウシキ</t>
    </rPh>
    <phoneticPr fontId="10"/>
  </si>
  <si>
    <t>－</t>
    <phoneticPr fontId="10"/>
  </si>
  <si>
    <t>令和４年度原子力艦環境放射能調査設備備品類設備業務（可搬型放射性塵埃等捕集装置）（令和３年度補正）</t>
  </si>
  <si>
    <t>応用光研工業株式会社</t>
    <phoneticPr fontId="5"/>
  </si>
  <si>
    <t>東京都福生市大字熊川１６４２番地２６</t>
    <phoneticPr fontId="5"/>
  </si>
  <si>
    <t xml:space="preserve">	5013101000061</t>
    <phoneticPr fontId="5"/>
  </si>
  <si>
    <t>令和4年度放射性同位元素等規制法に係る許認可等の情報集計処理業務</t>
  </si>
  <si>
    <t>公益財団法人原子力安全技術センター　代表理事　熊本　文生</t>
    <phoneticPr fontId="5"/>
  </si>
  <si>
    <t>東京都文京区白山五丁目１番３－１０１号</t>
    <phoneticPr fontId="10"/>
  </si>
  <si>
    <t>公益財団法人</t>
    <rPh sb="0" eb="4">
      <t>コウエキザイダン</t>
    </rPh>
    <rPh sb="4" eb="6">
      <t>ホウジン</t>
    </rPh>
    <phoneticPr fontId="10"/>
  </si>
  <si>
    <t>国</t>
    <phoneticPr fontId="5"/>
  </si>
  <si>
    <t>令和４年度緊急時対策支援システムのシステム更改に係る計画策定支援業務</t>
    <phoneticPr fontId="10"/>
  </si>
  <si>
    <t>株式会社三菱総合研究所</t>
    <rPh sb="0" eb="4">
      <t>カブシキカイシャ</t>
    </rPh>
    <rPh sb="4" eb="6">
      <t>ミツビシ</t>
    </rPh>
    <rPh sb="6" eb="8">
      <t>ソウゴウ</t>
    </rPh>
    <rPh sb="8" eb="11">
      <t>ケンキュウジョ</t>
    </rPh>
    <phoneticPr fontId="5"/>
  </si>
  <si>
    <t>東京都千代田区永田町２丁目１０番３号</t>
    <rPh sb="11" eb="13">
      <t>チョウメ</t>
    </rPh>
    <rPh sb="15" eb="16">
      <t>バン</t>
    </rPh>
    <rPh sb="17" eb="18">
      <t>ゴウ</t>
    </rPh>
    <phoneticPr fontId="5"/>
  </si>
  <si>
    <t>一般競争入札
（総合評価落札形式）</t>
    <phoneticPr fontId="10"/>
  </si>
  <si>
    <t>令和４年度 レベル２PRAにおける重要現象に係るプラント挙動の評価基盤整備</t>
    <rPh sb="17" eb="19">
      <t>ジュウヨウ</t>
    </rPh>
    <rPh sb="19" eb="21">
      <t>ゲンショウ</t>
    </rPh>
    <rPh sb="22" eb="23">
      <t>カカ</t>
    </rPh>
    <rPh sb="28" eb="30">
      <t>キョドウ</t>
    </rPh>
    <rPh sb="31" eb="33">
      <t>ヒョウカ</t>
    </rPh>
    <rPh sb="33" eb="35">
      <t>キバン</t>
    </rPh>
    <rPh sb="35" eb="37">
      <t>セイビ</t>
    </rPh>
    <phoneticPr fontId="29"/>
  </si>
  <si>
    <t>伊藤忠テクノソリューションズ（株）</t>
  </si>
  <si>
    <t>東京都港区虎ノ門４丁目１番１号　神谷町トラストタワー</t>
    <rPh sb="9" eb="11">
      <t>チョウメ</t>
    </rPh>
    <rPh sb="12" eb="13">
      <t>バン</t>
    </rPh>
    <rPh sb="14" eb="15">
      <t>ゴウ</t>
    </rPh>
    <phoneticPr fontId="10"/>
  </si>
  <si>
    <t>2010001010788</t>
  </si>
  <si>
    <t>令和４年度緊急時対応へのリスク情報活用手法整備のための人材派遣による人材の受入</t>
    <phoneticPr fontId="6"/>
  </si>
  <si>
    <t>株式会社FMIC R＆D</t>
    <rPh sb="0" eb="2">
      <t>カブシキ</t>
    </rPh>
    <rPh sb="2" eb="4">
      <t>カイシャ</t>
    </rPh>
    <phoneticPr fontId="6"/>
  </si>
  <si>
    <t>東京都武蔵野市境南町2丁目7番13号105</t>
    <rPh sb="11" eb="13">
      <t>チョウメ</t>
    </rPh>
    <rPh sb="14" eb="15">
      <t>バン</t>
    </rPh>
    <rPh sb="17" eb="18">
      <t>ゴウ</t>
    </rPh>
    <phoneticPr fontId="6"/>
  </si>
  <si>
    <t>3012401037443</t>
    <phoneticPr fontId="6"/>
  </si>
  <si>
    <t>非公表</t>
  </si>
  <si>
    <t>ー</t>
    <phoneticPr fontId="10"/>
  </si>
  <si>
    <t>単価契約</t>
    <rPh sb="0" eb="2">
      <t>タンカ</t>
    </rPh>
    <rPh sb="2" eb="4">
      <t>ケイヤク</t>
    </rPh>
    <phoneticPr fontId="10"/>
  </si>
  <si>
    <t>令和4年度COBRA-TFを用いた熱流動解析手法の整備</t>
    <rPh sb="0" eb="2">
      <t>レイワ</t>
    </rPh>
    <rPh sb="3" eb="5">
      <t>ネンド</t>
    </rPh>
    <rPh sb="14" eb="15">
      <t>モチ</t>
    </rPh>
    <rPh sb="17" eb="22">
      <t>ネツリュウドウカイセキ</t>
    </rPh>
    <rPh sb="22" eb="24">
      <t>シュホウ</t>
    </rPh>
    <rPh sb="25" eb="27">
      <t>セイビ</t>
    </rPh>
    <phoneticPr fontId="6"/>
  </si>
  <si>
    <t>株式会社先端力学シュミレーション研究所</t>
    <rPh sb="0" eb="4">
      <t>カブシキガイシャ</t>
    </rPh>
    <rPh sb="4" eb="8">
      <t>センタンリキガク</t>
    </rPh>
    <rPh sb="16" eb="19">
      <t>ケンキュウジョ</t>
    </rPh>
    <phoneticPr fontId="6"/>
  </si>
  <si>
    <t xml:space="preserve">	東京都文京区小石川５丁目５番５号 </t>
    <phoneticPr fontId="6"/>
  </si>
  <si>
    <t xml:space="preserve">	2030001047878</t>
    <phoneticPr fontId="6"/>
  </si>
  <si>
    <t>令和4年度TRACEコードによるATWS及びブローダウン事象の試験解析</t>
  </si>
  <si>
    <t>令和４年度原子力安全文化・マネジメントシステムに関する職員へのアンケート調査等及び教育資料の作成に係る支援業務</t>
    <phoneticPr fontId="10"/>
  </si>
  <si>
    <t>三菱UFJリサーチ＆コンサルティング株式会社</t>
    <rPh sb="0" eb="2">
      <t>ミツビシ</t>
    </rPh>
    <rPh sb="18" eb="20">
      <t>カブシキ</t>
    </rPh>
    <rPh sb="20" eb="22">
      <t>カイシャ</t>
    </rPh>
    <phoneticPr fontId="5"/>
  </si>
  <si>
    <t>東京都港区虎ノ門5丁目11番2号</t>
  </si>
  <si>
    <t>3010401011971</t>
  </si>
  <si>
    <t>令和４年度　安全研究事業の請負契約等に係る検査補助業務</t>
    <phoneticPr fontId="6"/>
  </si>
  <si>
    <t>アドコム株式会社</t>
  </si>
  <si>
    <t>千葉県佐倉市鏑木町１０６１番地９</t>
  </si>
  <si>
    <t>3120001113934</t>
  </si>
  <si>
    <t>令和４年度　X線撮影に用いる制御装置一式の購入</t>
  </si>
  <si>
    <t>株式会社　レイテクノ　代表取締役　蒲谷　薫</t>
  </si>
  <si>
    <t>神奈川県横浜市金沢区福浦２丁目４番４号</t>
    <rPh sb="13" eb="15">
      <t>チョウメ</t>
    </rPh>
    <phoneticPr fontId="10"/>
  </si>
  <si>
    <t>9020001121413</t>
  </si>
  <si>
    <t>令和４年度岩盤の力学状態と水理特性評価のための連成試験機を用いた力学及び水理試験に係る役務</t>
  </si>
  <si>
    <t>株式会社大林組</t>
  </si>
  <si>
    <t>東京都港区港南２丁目１５番２号</t>
    <phoneticPr fontId="10"/>
  </si>
  <si>
    <t>7010401088742</t>
  </si>
  <si>
    <t>令和４年度X線回折装置の購入</t>
  </si>
  <si>
    <t>株式会社アート科学</t>
  </si>
  <si>
    <t>茨城県那珂郡東海村村松３１３５番地２０</t>
  </si>
  <si>
    <t>4050001004834</t>
  </si>
  <si>
    <t>令和4年度品質保証プログラム研修</t>
    <phoneticPr fontId="10"/>
  </si>
  <si>
    <t>株式会社テクノファ</t>
    <phoneticPr fontId="10"/>
  </si>
  <si>
    <t>神奈川県川崎市川崎区砂子１丁目１０番２号ソシオ砂子ビル</t>
    <phoneticPr fontId="10"/>
  </si>
  <si>
    <t>3020001073726</t>
    <phoneticPr fontId="10"/>
  </si>
  <si>
    <t>令和４年度施設管理（保全管理実習）研修</t>
    <phoneticPr fontId="10"/>
  </si>
  <si>
    <t>日本原子力発電株式会社</t>
    <rPh sb="7" eb="9">
      <t>カブシキ</t>
    </rPh>
    <rPh sb="9" eb="11">
      <t>カイシャ</t>
    </rPh>
    <phoneticPr fontId="10"/>
  </si>
  <si>
    <t>東京都台東区上野５丁目２番地１号</t>
    <rPh sb="9" eb="11">
      <t>チョウメ</t>
    </rPh>
    <rPh sb="12" eb="14">
      <t>バンチ</t>
    </rPh>
    <rPh sb="15" eb="16">
      <t>ゴウ</t>
    </rPh>
    <phoneticPr fontId="10"/>
  </si>
  <si>
    <t>2010001033087</t>
    <phoneticPr fontId="10"/>
  </si>
  <si>
    <t>令和4年度 青森県・宮城県における津波堆積物調査及び年代測定等の分析</t>
    <phoneticPr fontId="10"/>
  </si>
  <si>
    <t>応用地質株式会社　東京事務所</t>
    <rPh sb="0" eb="2">
      <t>オウヨウ</t>
    </rPh>
    <rPh sb="2" eb="4">
      <t>チシツ</t>
    </rPh>
    <rPh sb="4" eb="6">
      <t>カブシキ</t>
    </rPh>
    <rPh sb="6" eb="8">
      <t>カイシャ</t>
    </rPh>
    <rPh sb="9" eb="11">
      <t>トウキョウ</t>
    </rPh>
    <rPh sb="11" eb="14">
      <t>ジムショ</t>
    </rPh>
    <phoneticPr fontId="10"/>
  </si>
  <si>
    <t>埼玉県さいたま市北区土呂町２丁目６１番５号</t>
    <rPh sb="0" eb="3">
      <t>サイタマケン</t>
    </rPh>
    <rPh sb="14" eb="16">
      <t>チョウメ</t>
    </rPh>
    <phoneticPr fontId="10"/>
  </si>
  <si>
    <t>2010001034531</t>
    <phoneticPr fontId="10"/>
  </si>
  <si>
    <t>令和4年度 津波生成過程を模擬した水理実験の粒子法による断面2次元解析</t>
    <phoneticPr fontId="10"/>
  </si>
  <si>
    <t>株式会社構造計画研究所</t>
    <rPh sb="0" eb="2">
      <t>カブシキ</t>
    </rPh>
    <rPh sb="2" eb="4">
      <t>カイシャ</t>
    </rPh>
    <rPh sb="4" eb="6">
      <t>コウゾウ</t>
    </rPh>
    <rPh sb="6" eb="8">
      <t>ケイカク</t>
    </rPh>
    <rPh sb="8" eb="11">
      <t>ケンキュウジョ</t>
    </rPh>
    <phoneticPr fontId="10"/>
  </si>
  <si>
    <t>東京都中野区本町４丁目３８番１３号</t>
    <rPh sb="0" eb="3">
      <t>トウキョウト</t>
    </rPh>
    <rPh sb="3" eb="6">
      <t>ナカノク</t>
    </rPh>
    <rPh sb="6" eb="8">
      <t>ホンマチ</t>
    </rPh>
    <rPh sb="9" eb="11">
      <t>チョウメ</t>
    </rPh>
    <rPh sb="13" eb="14">
      <t>バン</t>
    </rPh>
    <rPh sb="16" eb="17">
      <t>ゴウ</t>
    </rPh>
    <phoneticPr fontId="10"/>
  </si>
  <si>
    <t>7011201001655</t>
    <phoneticPr fontId="10"/>
  </si>
  <si>
    <t>令和4年度 加熱ステージによるラマン分析システムの導入</t>
    <rPh sb="0" eb="2">
      <t>レイワ</t>
    </rPh>
    <rPh sb="3" eb="5">
      <t>ネンド</t>
    </rPh>
    <phoneticPr fontId="10"/>
  </si>
  <si>
    <t>日本分光株式会社</t>
    <rPh sb="0" eb="2">
      <t>ニホン</t>
    </rPh>
    <rPh sb="2" eb="3">
      <t>ブン</t>
    </rPh>
    <rPh sb="3" eb="4">
      <t>ミツ</t>
    </rPh>
    <rPh sb="4" eb="6">
      <t>カブシキ</t>
    </rPh>
    <rPh sb="6" eb="8">
      <t>カイシャ</t>
    </rPh>
    <phoneticPr fontId="10"/>
  </si>
  <si>
    <t>東京都八王子市石川町２９６７番地の５</t>
    <rPh sb="0" eb="3">
      <t>トウキョウト</t>
    </rPh>
    <rPh sb="3" eb="7">
      <t>ハチオウジシ</t>
    </rPh>
    <rPh sb="7" eb="10">
      <t>イシカワチョウ</t>
    </rPh>
    <rPh sb="14" eb="16">
      <t>バンチ</t>
    </rPh>
    <phoneticPr fontId="10"/>
  </si>
  <si>
    <t>2010101002925</t>
    <phoneticPr fontId="10"/>
  </si>
  <si>
    <t>令和4年度 断層の活動性評価手法の整備に係る地質調査及び室内分析</t>
    <phoneticPr fontId="10"/>
  </si>
  <si>
    <t>サンコーコンサルタント株式会社　東日本支社</t>
    <rPh sb="11" eb="13">
      <t>カブシキ</t>
    </rPh>
    <rPh sb="13" eb="15">
      <t>カイシャ</t>
    </rPh>
    <rPh sb="16" eb="19">
      <t>ヒガシニホン</t>
    </rPh>
    <rPh sb="19" eb="21">
      <t>シシャ</t>
    </rPh>
    <phoneticPr fontId="10"/>
  </si>
  <si>
    <t>東京都江東区亀戸１丁目８番９号</t>
    <rPh sb="0" eb="3">
      <t>トウキョウト</t>
    </rPh>
    <rPh sb="3" eb="6">
      <t>コウトウク</t>
    </rPh>
    <rPh sb="6" eb="8">
      <t>カメイド</t>
    </rPh>
    <rPh sb="9" eb="11">
      <t>チョウメ</t>
    </rPh>
    <rPh sb="12" eb="13">
      <t>バン</t>
    </rPh>
    <rPh sb="14" eb="15">
      <t>ゴウ</t>
    </rPh>
    <phoneticPr fontId="10"/>
  </si>
  <si>
    <t>9010601018051</t>
    <phoneticPr fontId="10"/>
  </si>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</sst>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0_);[Red]\(#,##0\)"/>
    <numFmt numFmtId="179" formatCode="#,##0;&quot;△ &quot;#,##0"/>
  </numFmts>
  <fonts count="3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s>
  <cellStyleXfs count="168">
    <xf numFmtId="0" fontId="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6" borderId="4" applyNumberFormat="0" applyAlignment="0" applyProtection="0">
      <alignment vertical="center"/>
    </xf>
    <xf numFmtId="0" fontId="14" fillId="26" borderId="4" applyNumberFormat="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9" fontId="6" fillId="0" borderId="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28" borderId="5" applyNumberFormat="0" applyFont="0" applyAlignment="0" applyProtection="0">
      <alignment vertical="center"/>
    </xf>
    <xf numFmtId="0" fontId="11" fillId="28" borderId="5" applyNumberFormat="0" applyFont="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30" borderId="7" applyNumberFormat="0" applyAlignment="0" applyProtection="0">
      <alignment vertical="center"/>
    </xf>
    <xf numFmtId="0" fontId="18" fillId="30" borderId="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31" borderId="7" applyNumberFormat="0" applyAlignment="0" applyProtection="0">
      <alignment vertical="center"/>
    </xf>
    <xf numFmtId="0" fontId="26" fillId="31" borderId="7" applyNumberFormat="0" applyAlignment="0" applyProtection="0">
      <alignment vertical="center"/>
    </xf>
    <xf numFmtId="0" fontId="6" fillId="0" borderId="0">
      <alignment vertical="center"/>
    </xf>
    <xf numFmtId="0" fontId="11" fillId="0" borderId="0"/>
    <xf numFmtId="0" fontId="9" fillId="0" borderId="0"/>
    <xf numFmtId="0" fontId="6" fillId="0" borderId="0">
      <alignment vertical="center"/>
    </xf>
    <xf numFmtId="0" fontId="6" fillId="0" borderId="0"/>
    <xf numFmtId="0" fontId="6" fillId="0" borderId="0"/>
    <xf numFmtId="0" fontId="6" fillId="0" borderId="0"/>
    <xf numFmtId="0" fontId="9"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8" fillId="30" borderId="12"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8">
    <xf numFmtId="0" fontId="0" fillId="0" borderId="0" xfId="0">
      <alignment vertical="center"/>
    </xf>
    <xf numFmtId="0" fontId="30" fillId="0" borderId="0" xfId="0" applyFont="1">
      <alignment vertical="center"/>
    </xf>
    <xf numFmtId="0" fontId="31" fillId="0" borderId="0" xfId="0" applyFont="1" applyAlignment="1">
      <alignment horizontal="left" vertical="center"/>
    </xf>
    <xf numFmtId="0" fontId="30" fillId="0" borderId="0" xfId="0" applyFont="1" applyAlignment="1">
      <alignment vertical="center" wrapText="1"/>
    </xf>
    <xf numFmtId="176" fontId="30" fillId="0" borderId="0" xfId="0" applyNumberFormat="1" applyFont="1" applyAlignment="1">
      <alignment horizontal="center" vertical="center"/>
    </xf>
    <xf numFmtId="0" fontId="30" fillId="0" borderId="0" xfId="0" applyFont="1" applyAlignment="1">
      <alignment horizontal="center" vertical="center"/>
    </xf>
    <xf numFmtId="178" fontId="30" fillId="0" borderId="0" xfId="68" applyNumberFormat="1" applyFont="1" applyFill="1" applyAlignment="1">
      <alignment horizontal="center" vertical="center" wrapText="1"/>
    </xf>
    <xf numFmtId="178" fontId="30" fillId="0" borderId="0" xfId="0" applyNumberFormat="1" applyFont="1" applyAlignment="1">
      <alignment horizontal="center" vertical="center" wrapText="1"/>
    </xf>
    <xf numFmtId="0" fontId="32" fillId="0" borderId="0" xfId="0" applyFont="1" applyAlignment="1">
      <alignment horizontal="right" vertical="center"/>
    </xf>
    <xf numFmtId="0" fontId="33" fillId="0" borderId="0" xfId="0" applyFont="1">
      <alignment vertical="center"/>
    </xf>
    <xf numFmtId="0" fontId="32" fillId="0" borderId="0" xfId="0" applyFont="1">
      <alignment vertical="center"/>
    </xf>
    <xf numFmtId="0" fontId="35" fillId="0" borderId="0" xfId="96" applyFont="1" applyAlignment="1">
      <alignment horizontal="left" vertical="center" wrapText="1"/>
    </xf>
    <xf numFmtId="0" fontId="36" fillId="0" borderId="0" xfId="96" applyFont="1" applyAlignment="1">
      <alignment horizontal="center" vertical="center" wrapText="1"/>
    </xf>
    <xf numFmtId="176" fontId="8" fillId="0" borderId="0" xfId="96" applyNumberFormat="1" applyFont="1" applyAlignment="1">
      <alignment horizontal="center" vertical="center" wrapText="1"/>
    </xf>
    <xf numFmtId="0" fontId="8" fillId="0" borderId="0" xfId="96" applyFont="1" applyAlignment="1">
      <alignment horizontal="center" vertical="center" wrapText="1"/>
    </xf>
    <xf numFmtId="178" fontId="8" fillId="0" borderId="0" xfId="68" applyNumberFormat="1" applyFont="1" applyFill="1" applyAlignment="1">
      <alignment horizontal="center" vertical="center" wrapText="1"/>
    </xf>
    <xf numFmtId="178" fontId="8" fillId="0" borderId="0" xfId="96" applyNumberFormat="1" applyFont="1" applyAlignment="1">
      <alignment horizontal="center" vertical="center" wrapText="1"/>
    </xf>
    <xf numFmtId="178" fontId="8" fillId="0" borderId="0" xfId="68" applyNumberFormat="1" applyFont="1" applyFill="1" applyBorder="1" applyAlignment="1">
      <alignment horizontal="center" vertical="center" wrapText="1"/>
    </xf>
    <xf numFmtId="0" fontId="36" fillId="0" borderId="0" xfId="96" applyFont="1" applyAlignment="1">
      <alignment horizontal="left" vertical="center"/>
    </xf>
    <xf numFmtId="0" fontId="6" fillId="0" borderId="0" xfId="96" applyAlignment="1">
      <alignment horizontal="center" vertical="center" wrapText="1"/>
    </xf>
    <xf numFmtId="176" fontId="6" fillId="0" borderId="0" xfId="96" applyNumberFormat="1" applyAlignment="1">
      <alignment horizontal="center" vertical="center" wrapText="1"/>
    </xf>
    <xf numFmtId="178" fontId="6" fillId="0" borderId="0" xfId="68" applyNumberFormat="1" applyFont="1" applyFill="1" applyBorder="1" applyAlignment="1">
      <alignment horizontal="center" vertical="center" wrapText="1"/>
    </xf>
    <xf numFmtId="178" fontId="6" fillId="0" borderId="0" xfId="96" applyNumberFormat="1" applyAlignment="1">
      <alignment horizontal="center" vertical="center" wrapText="1"/>
    </xf>
    <xf numFmtId="0" fontId="34" fillId="0" borderId="3" xfId="96" applyFont="1" applyBorder="1" applyAlignment="1">
      <alignment horizontal="center" vertical="center" wrapText="1"/>
    </xf>
    <xf numFmtId="0" fontId="30" fillId="0" borderId="0" xfId="0" applyFont="1" applyAlignment="1">
      <alignment horizontal="center" vertical="center" wrapText="1"/>
    </xf>
    <xf numFmtId="178" fontId="30" fillId="0" borderId="0" xfId="68" applyNumberFormat="1" applyFont="1" applyFill="1" applyAlignment="1">
      <alignment horizontal="center" vertical="center"/>
    </xf>
    <xf numFmtId="178" fontId="30" fillId="0" borderId="0" xfId="0" applyNumberFormat="1" applyFont="1">
      <alignment vertical="center"/>
    </xf>
    <xf numFmtId="0" fontId="30" fillId="34" borderId="0" xfId="0" applyFont="1" applyFill="1" applyAlignment="1">
      <alignment vertical="center" wrapText="1"/>
    </xf>
    <xf numFmtId="176" fontId="6" fillId="33" borderId="17" xfId="104" applyNumberFormat="1" applyFill="1" applyBorder="1" applyAlignment="1">
      <alignment horizontal="center" vertical="center" wrapText="1"/>
    </xf>
    <xf numFmtId="0" fontId="30" fillId="33" borderId="18" xfId="0" applyFont="1" applyFill="1" applyBorder="1" applyAlignment="1">
      <alignment vertical="center" wrapText="1"/>
    </xf>
    <xf numFmtId="176" fontId="6" fillId="33" borderId="1" xfId="104" applyNumberFormat="1" applyFill="1" applyBorder="1" applyAlignment="1">
      <alignment horizontal="center" vertical="center" wrapText="1"/>
    </xf>
    <xf numFmtId="0" fontId="30" fillId="33" borderId="1" xfId="0" applyFont="1" applyFill="1" applyBorder="1" applyAlignment="1">
      <alignment horizontal="center" vertical="center" wrapText="1"/>
    </xf>
    <xf numFmtId="0" fontId="30" fillId="33" borderId="28" xfId="0" applyFont="1" applyFill="1" applyBorder="1" applyAlignment="1">
      <alignment vertical="center" wrapText="1"/>
    </xf>
    <xf numFmtId="0" fontId="30" fillId="33" borderId="19" xfId="0" applyFont="1" applyFill="1" applyBorder="1" applyAlignment="1" applyProtection="1">
      <alignment vertical="center" wrapText="1"/>
      <protection locked="0"/>
    </xf>
    <xf numFmtId="0" fontId="30" fillId="33" borderId="1" xfId="0" applyFont="1" applyFill="1" applyBorder="1" applyAlignment="1" applyProtection="1">
      <alignment horizontal="left" vertical="center" wrapText="1"/>
      <protection locked="0"/>
    </xf>
    <xf numFmtId="0" fontId="30" fillId="33" borderId="1" xfId="0" applyFont="1" applyFill="1" applyBorder="1" applyAlignment="1" applyProtection="1">
      <alignment vertical="center" wrapText="1"/>
      <protection locked="0"/>
    </xf>
    <xf numFmtId="49" fontId="30" fillId="33" borderId="1" xfId="0" applyNumberFormat="1" applyFont="1" applyFill="1" applyBorder="1" applyAlignment="1" applyProtection="1">
      <alignment horizontal="center" vertical="center" wrapText="1"/>
      <protection locked="0"/>
    </xf>
    <xf numFmtId="179" fontId="30" fillId="33" borderId="1" xfId="69" applyNumberFormat="1" applyFont="1" applyFill="1" applyBorder="1" applyProtection="1">
      <alignment vertical="center"/>
      <protection locked="0"/>
    </xf>
    <xf numFmtId="0" fontId="30" fillId="33" borderId="20" xfId="0" applyFont="1" applyFill="1" applyBorder="1" applyAlignment="1" applyProtection="1">
      <alignment horizontal="left" vertical="center" wrapText="1"/>
      <protection locked="0"/>
    </xf>
    <xf numFmtId="0" fontId="30" fillId="33" borderId="20" xfId="0" applyFont="1" applyFill="1" applyBorder="1" applyAlignment="1" applyProtection="1">
      <alignment vertical="center" wrapText="1"/>
      <protection locked="0"/>
    </xf>
    <xf numFmtId="49" fontId="30" fillId="33" borderId="20" xfId="0" applyNumberFormat="1" applyFont="1" applyFill="1" applyBorder="1" applyAlignment="1" applyProtection="1">
      <alignment vertical="center" wrapText="1"/>
      <protection locked="0"/>
    </xf>
    <xf numFmtId="0" fontId="30" fillId="33" borderId="22" xfId="0" applyFont="1" applyFill="1" applyBorder="1" applyAlignment="1">
      <alignment vertical="center" wrapText="1"/>
    </xf>
    <xf numFmtId="176" fontId="6" fillId="33" borderId="0" xfId="104" applyNumberFormat="1" applyFill="1" applyAlignment="1">
      <alignment horizontal="center" vertical="center"/>
    </xf>
    <xf numFmtId="176" fontId="30" fillId="33" borderId="1" xfId="0" applyNumberFormat="1" applyFont="1" applyFill="1" applyBorder="1" applyAlignment="1" applyProtection="1">
      <alignment horizontal="center" vertical="center"/>
      <protection locked="0"/>
    </xf>
    <xf numFmtId="0" fontId="30" fillId="33" borderId="21" xfId="0" applyFont="1" applyFill="1" applyBorder="1" applyAlignment="1" applyProtection="1">
      <alignment vertical="center" wrapText="1"/>
      <protection locked="0"/>
    </xf>
    <xf numFmtId="0" fontId="30" fillId="33" borderId="19" xfId="0" applyFont="1" applyFill="1" applyBorder="1" applyAlignment="1">
      <alignment vertical="center" wrapText="1"/>
    </xf>
    <xf numFmtId="0" fontId="30" fillId="33" borderId="23" xfId="0" applyFont="1" applyFill="1" applyBorder="1" applyAlignment="1">
      <alignment vertical="center" wrapText="1"/>
    </xf>
    <xf numFmtId="0" fontId="30" fillId="33" borderId="24" xfId="0" applyFont="1" applyFill="1" applyBorder="1" applyAlignment="1" applyProtection="1">
      <alignment vertical="center" wrapText="1"/>
      <protection locked="0"/>
    </xf>
    <xf numFmtId="0" fontId="30" fillId="33" borderId="22" xfId="0" applyFont="1" applyFill="1" applyBorder="1" applyAlignment="1" applyProtection="1">
      <alignment vertical="center" wrapText="1"/>
      <protection locked="0"/>
    </xf>
    <xf numFmtId="176" fontId="30" fillId="33" borderId="17" xfId="0" applyNumberFormat="1" applyFont="1" applyFill="1" applyBorder="1" applyAlignment="1" applyProtection="1">
      <alignment horizontal="center" vertical="center"/>
      <protection locked="0"/>
    </xf>
    <xf numFmtId="0" fontId="30" fillId="33" borderId="17" xfId="0" applyFont="1" applyFill="1" applyBorder="1" applyAlignment="1" applyProtection="1">
      <alignment horizontal="left" vertical="center" wrapText="1"/>
      <protection locked="0"/>
    </xf>
    <xf numFmtId="0" fontId="30" fillId="33" borderId="17" xfId="0" applyFont="1" applyFill="1" applyBorder="1" applyAlignment="1" applyProtection="1">
      <alignment vertical="center" wrapText="1"/>
      <protection locked="0"/>
    </xf>
    <xf numFmtId="0" fontId="30" fillId="33" borderId="29" xfId="0" applyFont="1" applyFill="1" applyBorder="1" applyAlignment="1" applyProtection="1">
      <alignment vertical="center" wrapText="1"/>
      <protection locked="0"/>
    </xf>
    <xf numFmtId="176" fontId="30" fillId="33" borderId="20" xfId="0" applyNumberFormat="1" applyFont="1" applyFill="1" applyBorder="1" applyAlignment="1" applyProtection="1">
      <alignment horizontal="center" vertical="center"/>
      <protection locked="0"/>
    </xf>
    <xf numFmtId="0" fontId="30" fillId="33" borderId="20" xfId="0" applyFont="1" applyFill="1" applyBorder="1" applyAlignment="1">
      <alignment vertical="center" wrapText="1"/>
    </xf>
    <xf numFmtId="0" fontId="30" fillId="33" borderId="25" xfId="0" applyFont="1" applyFill="1" applyBorder="1" applyAlignment="1" applyProtection="1">
      <alignment vertical="center" wrapText="1"/>
      <protection locked="0"/>
    </xf>
    <xf numFmtId="10" fontId="6" fillId="33" borderId="1" xfId="68" applyNumberFormat="1" applyFont="1" applyFill="1" applyBorder="1" applyAlignment="1">
      <alignment horizontal="right" vertical="center" wrapText="1"/>
    </xf>
    <xf numFmtId="0" fontId="30" fillId="33" borderId="1" xfId="0" applyFont="1" applyFill="1" applyBorder="1" applyAlignment="1">
      <alignment vertical="center" wrapText="1"/>
    </xf>
    <xf numFmtId="0" fontId="30" fillId="33" borderId="26" xfId="0" applyFont="1" applyFill="1" applyBorder="1" applyAlignment="1" applyProtection="1">
      <alignment vertical="center" wrapText="1"/>
      <protection locked="0"/>
    </xf>
    <xf numFmtId="176" fontId="30" fillId="33" borderId="27" xfId="0" applyNumberFormat="1" applyFont="1" applyFill="1" applyBorder="1" applyAlignment="1" applyProtection="1">
      <alignment horizontal="center" vertical="center"/>
      <protection locked="0"/>
    </xf>
    <xf numFmtId="0" fontId="30" fillId="33" borderId="27" xfId="0" applyFont="1" applyFill="1" applyBorder="1" applyAlignment="1" applyProtection="1">
      <alignment horizontal="left" vertical="center" wrapText="1"/>
      <protection locked="0"/>
    </xf>
    <xf numFmtId="0" fontId="30" fillId="33" borderId="27" xfId="0" applyFont="1" applyFill="1" applyBorder="1" applyAlignment="1" applyProtection="1">
      <alignment vertical="center" wrapText="1"/>
      <protection locked="0"/>
    </xf>
    <xf numFmtId="49" fontId="30" fillId="33" borderId="27" xfId="0" applyNumberFormat="1" applyFont="1" applyFill="1" applyBorder="1" applyAlignment="1" applyProtection="1">
      <alignment horizontal="center" vertical="center" wrapText="1"/>
      <protection locked="0"/>
    </xf>
    <xf numFmtId="179" fontId="30" fillId="33" borderId="27" xfId="69" applyNumberFormat="1" applyFont="1" applyFill="1" applyBorder="1" applyProtection="1">
      <alignment vertical="center"/>
      <protection locked="0"/>
    </xf>
    <xf numFmtId="10" fontId="6" fillId="33" borderId="27" xfId="68" applyNumberFormat="1" applyFont="1" applyFill="1" applyBorder="1" applyAlignment="1">
      <alignment horizontal="right" vertical="center" wrapText="1"/>
    </xf>
    <xf numFmtId="0" fontId="30" fillId="33" borderId="27" xfId="0" applyFont="1" applyFill="1" applyBorder="1" applyAlignment="1">
      <alignment horizontal="center" vertical="center" wrapText="1"/>
    </xf>
    <xf numFmtId="0" fontId="30" fillId="33" borderId="27" xfId="0" applyFont="1" applyFill="1" applyBorder="1" applyAlignment="1">
      <alignment vertical="center" wrapText="1"/>
    </xf>
    <xf numFmtId="0" fontId="30" fillId="33" borderId="30" xfId="0" applyFont="1" applyFill="1" applyBorder="1" applyAlignment="1">
      <alignment vertical="center" wrapText="1"/>
    </xf>
    <xf numFmtId="177" fontId="30" fillId="33" borderId="1" xfId="0" applyNumberFormat="1" applyFont="1" applyFill="1" applyBorder="1" applyAlignment="1" applyProtection="1">
      <alignment horizontal="center" vertical="center" wrapText="1"/>
      <protection locked="0"/>
    </xf>
    <xf numFmtId="38" fontId="30" fillId="33" borderId="1" xfId="69" applyFont="1" applyFill="1" applyBorder="1" applyProtection="1">
      <alignment vertical="center"/>
      <protection locked="0"/>
    </xf>
    <xf numFmtId="179" fontId="30" fillId="33" borderId="1" xfId="69" applyNumberFormat="1" applyFont="1" applyFill="1" applyBorder="1" applyAlignment="1" applyProtection="1">
      <alignment horizontal="center" vertical="center"/>
      <protection locked="0"/>
    </xf>
    <xf numFmtId="10" fontId="6" fillId="33" borderId="1" xfId="68" applyNumberFormat="1" applyFont="1" applyFill="1" applyBorder="1" applyAlignment="1">
      <alignment horizontal="center" vertical="center" wrapText="1"/>
    </xf>
    <xf numFmtId="179" fontId="30" fillId="0" borderId="1" xfId="69" applyNumberFormat="1" applyFont="1" applyFill="1" applyBorder="1" applyProtection="1">
      <alignment vertical="center"/>
      <protection locked="0"/>
    </xf>
    <xf numFmtId="0" fontId="34" fillId="0" borderId="2" xfId="96" applyFont="1" applyBorder="1" applyAlignment="1">
      <alignment horizontal="center" vertical="center" wrapText="1"/>
    </xf>
    <xf numFmtId="0" fontId="34" fillId="0" borderId="0" xfId="96" applyFont="1" applyAlignment="1">
      <alignment horizontal="center" vertical="center" wrapText="1"/>
    </xf>
    <xf numFmtId="0" fontId="34" fillId="0" borderId="14" xfId="96" applyFont="1" applyBorder="1" applyAlignment="1">
      <alignment horizontal="center" vertical="center" wrapText="1"/>
    </xf>
    <xf numFmtId="0" fontId="34" fillId="0" borderId="16" xfId="96" applyFont="1" applyBorder="1" applyAlignment="1">
      <alignment horizontal="center" vertical="center" wrapText="1"/>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4" fillId="0" borderId="3" xfId="96"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176" fontId="34" fillId="0" borderId="2" xfId="96" applyNumberFormat="1" applyFont="1" applyBorder="1" applyAlignment="1">
      <alignment horizontal="center" vertical="center" wrapText="1"/>
    </xf>
    <xf numFmtId="176" fontId="34" fillId="0" borderId="3" xfId="96" applyNumberFormat="1" applyFont="1" applyBorder="1" applyAlignment="1">
      <alignment horizontal="center" vertical="center" wrapText="1"/>
    </xf>
    <xf numFmtId="178" fontId="34" fillId="0" borderId="2" xfId="68" applyNumberFormat="1" applyFont="1" applyFill="1" applyBorder="1" applyAlignment="1">
      <alignment horizontal="center" vertical="center" wrapText="1"/>
    </xf>
    <xf numFmtId="178" fontId="34" fillId="0" borderId="3" xfId="68" applyNumberFormat="1" applyFont="1" applyFill="1" applyBorder="1" applyAlignment="1">
      <alignment horizontal="center" vertical="center" wrapText="1"/>
    </xf>
    <xf numFmtId="178" fontId="34" fillId="0" borderId="2" xfId="96" applyNumberFormat="1" applyFont="1" applyBorder="1" applyAlignment="1">
      <alignment horizontal="center" vertical="center" wrapText="1"/>
    </xf>
    <xf numFmtId="178" fontId="34" fillId="0" borderId="3" xfId="96" applyNumberFormat="1" applyFont="1" applyBorder="1" applyAlignment="1">
      <alignment horizontal="center" vertical="center" wrapText="1"/>
    </xf>
  </cellXfs>
  <cellStyles count="16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fs0012/Shared%20Documents/09&#22865;&#32004;/015&#12288;HP&#20844;&#34920;&#65288;&#22235;&#21322;&#26399;&#27598;&#12539;&#20196;&#21644;&#65300;&#24180;&#24230;&#12363;&#12425;&#26376;&#12372;&#12392;&#65289;/&#20196;&#21644;&#65300;&#24180;&#24230;/&#20196;&#21644;&#65300;&#24180;&#65304;&#26376;/&#20316;&#26989;/&#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row r="4">
          <cell r="D4" t="str">
            <v>一般競争</v>
          </cell>
        </row>
        <row r="5">
          <cell r="D5" t="str">
            <v>総合評価</v>
          </cell>
        </row>
        <row r="6">
          <cell r="D6" t="str">
            <v>特命随契</v>
          </cell>
        </row>
        <row r="7">
          <cell r="D7" t="str">
            <v>企画競争</v>
          </cell>
        </row>
        <row r="8">
          <cell r="D8" t="str">
            <v>公募→随契</v>
          </cell>
        </row>
        <row r="9">
          <cell r="D9" t="str">
            <v>緊急随契</v>
          </cell>
        </row>
        <row r="10">
          <cell r="D10" t="str">
            <v>不落随契</v>
          </cell>
        </row>
        <row r="11">
          <cell r="D11" t="str">
            <v>不調→随契</v>
          </cell>
        </row>
        <row r="12">
          <cell r="D12" t="str">
            <v>秘密随契</v>
          </cell>
        </row>
        <row r="13">
          <cell r="D13" t="str">
            <v>変更契約</v>
          </cell>
        </row>
        <row r="14">
          <cell r="D14" t="str">
            <v>繰越</v>
          </cell>
        </row>
        <row r="15">
          <cell r="D15" t="str">
            <v>JNES承継</v>
          </cell>
        </row>
        <row r="16">
          <cell r="D16" t="str">
            <v>行政財産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平成２１年４-６月分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27"/>
  <sheetViews>
    <sheetView tabSelected="1" view="pageBreakPreview" zoomScale="80" zoomScaleNormal="80" zoomScaleSheetLayoutView="80" workbookViewId="0">
      <pane xSplit="1" ySplit="7" topLeftCell="B8" activePane="bottomRight" state="frozen"/>
      <selection pane="bottomRight" activeCell="K11" sqref="K11"/>
      <selection pane="bottomLeft" activeCell="A8" sqref="A8"/>
      <selection pane="topRight" activeCell="F1" sqref="F1"/>
    </sheetView>
  </sheetViews>
  <sheetFormatPr defaultColWidth="9" defaultRowHeight="13.15"/>
  <cols>
    <col min="1" max="1" width="37.625" style="1" customWidth="1"/>
    <col min="2" max="2" width="31.125" style="1" customWidth="1"/>
    <col min="3" max="3" width="20.625" style="4" customWidth="1"/>
    <col min="4" max="4" width="25.625" style="5" customWidth="1"/>
    <col min="5" max="5" width="34.875" style="24" customWidth="1"/>
    <col min="6" max="6" width="19.875" style="5" customWidth="1"/>
    <col min="7" max="7" width="22.625" style="5" bestFit="1" customWidth="1"/>
    <col min="8" max="8" width="20.625" style="25" customWidth="1"/>
    <col min="9" max="9" width="20.625" style="26" customWidth="1"/>
    <col min="10" max="13" width="20.625" style="5" customWidth="1"/>
    <col min="14" max="14" width="15.625" style="1" customWidth="1"/>
    <col min="15" max="16384" width="9" style="1"/>
  </cols>
  <sheetData>
    <row r="1" spans="1:14" ht="24.75" customHeight="1">
      <c r="D1" s="1"/>
      <c r="E1" s="3"/>
      <c r="H1" s="6"/>
      <c r="I1" s="7"/>
      <c r="N1" s="8" t="s">
        <v>0</v>
      </c>
    </row>
    <row r="2" spans="1:14" s="9" customFormat="1" ht="66.599999999999994" customHeight="1">
      <c r="A2" s="74" t="s">
        <v>1</v>
      </c>
      <c r="B2" s="74"/>
      <c r="C2" s="74"/>
      <c r="D2" s="74"/>
      <c r="E2" s="74"/>
      <c r="F2" s="74"/>
      <c r="G2" s="74"/>
      <c r="H2" s="74"/>
      <c r="I2" s="74"/>
      <c r="J2" s="74"/>
      <c r="K2" s="74"/>
      <c r="L2" s="74"/>
      <c r="M2" s="74"/>
      <c r="N2" s="74"/>
    </row>
    <row r="3" spans="1:14" s="10" customFormat="1" ht="14.45">
      <c r="A3" s="11" t="s">
        <v>2</v>
      </c>
      <c r="B3" s="12"/>
      <c r="C3" s="13"/>
      <c r="D3" s="14"/>
      <c r="E3" s="14"/>
      <c r="F3" s="14"/>
      <c r="G3" s="14"/>
      <c r="H3" s="15"/>
      <c r="I3" s="16"/>
      <c r="J3" s="14"/>
      <c r="K3" s="14"/>
      <c r="L3" s="14"/>
      <c r="M3" s="14"/>
      <c r="N3" s="14"/>
    </row>
    <row r="4" spans="1:14" s="10" customFormat="1" ht="14.45">
      <c r="A4" s="2" t="s">
        <v>3</v>
      </c>
      <c r="B4" s="14"/>
      <c r="C4" s="13"/>
      <c r="D4" s="14"/>
      <c r="E4" s="14"/>
      <c r="F4" s="14"/>
      <c r="G4" s="14"/>
      <c r="H4" s="17"/>
      <c r="I4" s="16"/>
      <c r="J4" s="14"/>
      <c r="K4" s="14"/>
      <c r="L4" s="14"/>
      <c r="M4" s="14"/>
    </row>
    <row r="5" spans="1:14" ht="15" thickBot="1">
      <c r="A5" s="18" t="s">
        <v>4</v>
      </c>
      <c r="B5" s="19"/>
      <c r="C5" s="20"/>
      <c r="D5" s="19"/>
      <c r="E5" s="19"/>
      <c r="F5" s="19"/>
      <c r="G5" s="19"/>
      <c r="H5" s="21"/>
      <c r="I5" s="22"/>
      <c r="J5" s="19"/>
      <c r="K5" s="19"/>
      <c r="L5" s="19"/>
      <c r="M5" s="19"/>
    </row>
    <row r="6" spans="1:14" s="10" customFormat="1" ht="16.5" customHeight="1">
      <c r="A6" s="77" t="s">
        <v>5</v>
      </c>
      <c r="B6" s="73" t="s">
        <v>6</v>
      </c>
      <c r="C6" s="82" t="s">
        <v>7</v>
      </c>
      <c r="D6" s="80" t="s">
        <v>8</v>
      </c>
      <c r="E6" s="80" t="s">
        <v>9</v>
      </c>
      <c r="F6" s="80" t="s">
        <v>10</v>
      </c>
      <c r="G6" s="80" t="s">
        <v>11</v>
      </c>
      <c r="H6" s="84" t="s">
        <v>12</v>
      </c>
      <c r="I6" s="86" t="s">
        <v>13</v>
      </c>
      <c r="J6" s="73" t="s">
        <v>14</v>
      </c>
      <c r="K6" s="73" t="s">
        <v>15</v>
      </c>
      <c r="L6" s="73"/>
      <c r="M6" s="73"/>
      <c r="N6" s="75" t="s">
        <v>16</v>
      </c>
    </row>
    <row r="7" spans="1:14" s="10" customFormat="1" ht="33" thickBot="1">
      <c r="A7" s="78"/>
      <c r="B7" s="79"/>
      <c r="C7" s="83"/>
      <c r="D7" s="81"/>
      <c r="E7" s="81"/>
      <c r="F7" s="81"/>
      <c r="G7" s="81"/>
      <c r="H7" s="85"/>
      <c r="I7" s="87"/>
      <c r="J7" s="79"/>
      <c r="K7" s="23" t="s">
        <v>17</v>
      </c>
      <c r="L7" s="23" t="s">
        <v>18</v>
      </c>
      <c r="M7" s="23" t="s">
        <v>19</v>
      </c>
      <c r="N7" s="76"/>
    </row>
    <row r="8" spans="1:14" s="3" customFormat="1" ht="59.1" customHeight="1">
      <c r="A8" s="33" t="s">
        <v>20</v>
      </c>
      <c r="B8" s="57" t="s">
        <v>21</v>
      </c>
      <c r="C8" s="28">
        <v>44775</v>
      </c>
      <c r="D8" s="34" t="s">
        <v>22</v>
      </c>
      <c r="E8" s="35" t="s">
        <v>23</v>
      </c>
      <c r="F8" s="36" t="s">
        <v>24</v>
      </c>
      <c r="G8" s="35" t="s">
        <v>25</v>
      </c>
      <c r="H8" s="37">
        <v>20502900</v>
      </c>
      <c r="I8" s="37">
        <v>18447000</v>
      </c>
      <c r="J8" s="56">
        <f t="shared" ref="J8:J26" si="0">I8/H8</f>
        <v>0.89972638017061002</v>
      </c>
      <c r="K8" s="31" t="s">
        <v>26</v>
      </c>
      <c r="L8" s="31" t="s">
        <v>26</v>
      </c>
      <c r="M8" s="31" t="s">
        <v>26</v>
      </c>
      <c r="N8" s="29"/>
    </row>
    <row r="9" spans="1:14" s="3" customFormat="1" ht="59.1" customHeight="1">
      <c r="A9" s="33" t="s">
        <v>27</v>
      </c>
      <c r="B9" s="57" t="s">
        <v>21</v>
      </c>
      <c r="C9" s="28">
        <v>44782</v>
      </c>
      <c r="D9" s="38" t="s">
        <v>28</v>
      </c>
      <c r="E9" s="39" t="s">
        <v>29</v>
      </c>
      <c r="F9" s="36" t="s">
        <v>30</v>
      </c>
      <c r="G9" s="35" t="s">
        <v>25</v>
      </c>
      <c r="H9" s="37">
        <v>10058400</v>
      </c>
      <c r="I9" s="37">
        <v>6586800</v>
      </c>
      <c r="J9" s="56">
        <f t="shared" si="0"/>
        <v>0.65485564304461941</v>
      </c>
      <c r="K9" s="31" t="s">
        <v>26</v>
      </c>
      <c r="L9" s="31" t="s">
        <v>26</v>
      </c>
      <c r="M9" s="31" t="s">
        <v>26</v>
      </c>
      <c r="N9" s="29"/>
    </row>
    <row r="10" spans="1:14" s="27" customFormat="1" ht="59.1" customHeight="1">
      <c r="A10" s="33" t="s">
        <v>31</v>
      </c>
      <c r="B10" s="57" t="s">
        <v>21</v>
      </c>
      <c r="C10" s="28">
        <v>44791</v>
      </c>
      <c r="D10" s="38" t="s">
        <v>32</v>
      </c>
      <c r="E10" s="40" t="s">
        <v>33</v>
      </c>
      <c r="F10" s="68">
        <v>6010005018634</v>
      </c>
      <c r="G10" s="35" t="s">
        <v>25</v>
      </c>
      <c r="H10" s="69">
        <v>8825808</v>
      </c>
      <c r="I10" s="69">
        <v>8558000</v>
      </c>
      <c r="J10" s="56">
        <f t="shared" si="0"/>
        <v>0.96965626263340421</v>
      </c>
      <c r="K10" s="31" t="s">
        <v>34</v>
      </c>
      <c r="L10" s="31" t="s">
        <v>35</v>
      </c>
      <c r="M10" s="31"/>
      <c r="N10" s="29"/>
    </row>
    <row r="11" spans="1:14" s="27" customFormat="1" ht="59.1" customHeight="1">
      <c r="A11" s="33" t="s">
        <v>36</v>
      </c>
      <c r="B11" s="57" t="s">
        <v>21</v>
      </c>
      <c r="C11" s="30">
        <v>44802</v>
      </c>
      <c r="D11" s="38" t="s">
        <v>37</v>
      </c>
      <c r="E11" s="40" t="s">
        <v>38</v>
      </c>
      <c r="F11" s="68">
        <v>6010001030403</v>
      </c>
      <c r="G11" s="35" t="s">
        <v>39</v>
      </c>
      <c r="H11" s="69">
        <v>18951350</v>
      </c>
      <c r="I11" s="69">
        <v>18700000</v>
      </c>
      <c r="J11" s="56">
        <f t="shared" si="0"/>
        <v>0.98673709260817832</v>
      </c>
      <c r="K11" s="31" t="s">
        <v>26</v>
      </c>
      <c r="L11" s="31" t="s">
        <v>26</v>
      </c>
      <c r="M11" s="31" t="s">
        <v>26</v>
      </c>
      <c r="N11" s="29"/>
    </row>
    <row r="12" spans="1:14" s="3" customFormat="1" ht="59.1" customHeight="1">
      <c r="A12" s="41" t="s">
        <v>40</v>
      </c>
      <c r="B12" s="57" t="s">
        <v>21</v>
      </c>
      <c r="C12" s="42">
        <v>44789</v>
      </c>
      <c r="D12" s="38" t="s">
        <v>41</v>
      </c>
      <c r="E12" s="39" t="s">
        <v>42</v>
      </c>
      <c r="F12" s="36" t="s">
        <v>43</v>
      </c>
      <c r="G12" s="35" t="s">
        <v>25</v>
      </c>
      <c r="H12" s="37">
        <v>35179576</v>
      </c>
      <c r="I12" s="37">
        <v>34100000</v>
      </c>
      <c r="J12" s="56">
        <f>I12/H12</f>
        <v>0.96931242150274921</v>
      </c>
      <c r="K12" s="31" t="s">
        <v>26</v>
      </c>
      <c r="L12" s="31" t="s">
        <v>26</v>
      </c>
      <c r="M12" s="31" t="s">
        <v>26</v>
      </c>
      <c r="N12" s="29"/>
    </row>
    <row r="13" spans="1:14" s="3" customFormat="1" ht="59.1" customHeight="1">
      <c r="A13" s="44" t="s">
        <v>44</v>
      </c>
      <c r="B13" s="57" t="s">
        <v>21</v>
      </c>
      <c r="C13" s="43">
        <v>44777</v>
      </c>
      <c r="D13" s="38" t="s">
        <v>45</v>
      </c>
      <c r="E13" s="39" t="s">
        <v>46</v>
      </c>
      <c r="F13" s="36" t="s">
        <v>47</v>
      </c>
      <c r="G13" s="35" t="s">
        <v>25</v>
      </c>
      <c r="H13" s="70" t="s">
        <v>48</v>
      </c>
      <c r="I13" s="72">
        <v>4180</v>
      </c>
      <c r="J13" s="71" t="s">
        <v>49</v>
      </c>
      <c r="K13" s="31" t="s">
        <v>26</v>
      </c>
      <c r="L13" s="31" t="s">
        <v>26</v>
      </c>
      <c r="M13" s="31" t="s">
        <v>26</v>
      </c>
      <c r="N13" s="29" t="s">
        <v>50</v>
      </c>
    </row>
    <row r="14" spans="1:14" s="3" customFormat="1" ht="59.1" customHeight="1">
      <c r="A14" s="44" t="s">
        <v>51</v>
      </c>
      <c r="B14" s="57" t="s">
        <v>21</v>
      </c>
      <c r="C14" s="43">
        <v>44777</v>
      </c>
      <c r="D14" s="34" t="s">
        <v>52</v>
      </c>
      <c r="E14" s="35" t="s">
        <v>53</v>
      </c>
      <c r="F14" s="36" t="s">
        <v>54</v>
      </c>
      <c r="G14" s="35" t="s">
        <v>25</v>
      </c>
      <c r="H14" s="37">
        <v>9816379</v>
      </c>
      <c r="I14" s="37">
        <v>9075000</v>
      </c>
      <c r="J14" s="56">
        <f t="shared" si="0"/>
        <v>0.92447530805401867</v>
      </c>
      <c r="K14" s="31" t="s">
        <v>26</v>
      </c>
      <c r="L14" s="31" t="s">
        <v>26</v>
      </c>
      <c r="M14" s="31" t="s">
        <v>26</v>
      </c>
      <c r="N14" s="29"/>
    </row>
    <row r="15" spans="1:14" s="3" customFormat="1" ht="59.1" customHeight="1">
      <c r="A15" s="45" t="s">
        <v>55</v>
      </c>
      <c r="B15" s="57" t="s">
        <v>21</v>
      </c>
      <c r="C15" s="43">
        <v>44795</v>
      </c>
      <c r="D15" s="38" t="s">
        <v>41</v>
      </c>
      <c r="E15" s="39" t="s">
        <v>42</v>
      </c>
      <c r="F15" s="36" t="s">
        <v>43</v>
      </c>
      <c r="G15" s="35" t="s">
        <v>25</v>
      </c>
      <c r="H15" s="37">
        <v>10373124</v>
      </c>
      <c r="I15" s="37">
        <v>10230000</v>
      </c>
      <c r="J15" s="56">
        <f t="shared" si="0"/>
        <v>0.98620242079435283</v>
      </c>
      <c r="K15" s="31" t="s">
        <v>26</v>
      </c>
      <c r="L15" s="31" t="s">
        <v>26</v>
      </c>
      <c r="M15" s="31" t="s">
        <v>26</v>
      </c>
      <c r="N15" s="29"/>
    </row>
    <row r="16" spans="1:14" s="3" customFormat="1" ht="59.1" customHeight="1">
      <c r="A16" s="46" t="s">
        <v>56</v>
      </c>
      <c r="B16" s="57" t="s">
        <v>21</v>
      </c>
      <c r="C16" s="43">
        <v>44775</v>
      </c>
      <c r="D16" s="38" t="s">
        <v>57</v>
      </c>
      <c r="E16" s="47" t="s">
        <v>58</v>
      </c>
      <c r="F16" s="36" t="s">
        <v>59</v>
      </c>
      <c r="G16" s="35" t="s">
        <v>25</v>
      </c>
      <c r="H16" s="37">
        <v>24238357</v>
      </c>
      <c r="I16" s="37">
        <v>14300000</v>
      </c>
      <c r="J16" s="56">
        <f t="shared" si="0"/>
        <v>0.58997398214738728</v>
      </c>
      <c r="K16" s="31" t="s">
        <v>26</v>
      </c>
      <c r="L16" s="31" t="s">
        <v>26</v>
      </c>
      <c r="M16" s="31" t="s">
        <v>26</v>
      </c>
      <c r="N16" s="29"/>
    </row>
    <row r="17" spans="1:14" s="3" customFormat="1" ht="59.1" customHeight="1">
      <c r="A17" s="48" t="s">
        <v>60</v>
      </c>
      <c r="B17" s="57" t="s">
        <v>21</v>
      </c>
      <c r="C17" s="49">
        <v>44803</v>
      </c>
      <c r="D17" s="50" t="s">
        <v>61</v>
      </c>
      <c r="E17" s="51" t="s">
        <v>62</v>
      </c>
      <c r="F17" s="36" t="s">
        <v>63</v>
      </c>
      <c r="G17" s="35" t="s">
        <v>25</v>
      </c>
      <c r="H17" s="37">
        <v>2636379</v>
      </c>
      <c r="I17" s="37">
        <v>2601500</v>
      </c>
      <c r="J17" s="56">
        <f t="shared" si="0"/>
        <v>0.98677011158107386</v>
      </c>
      <c r="K17" s="31" t="s">
        <v>26</v>
      </c>
      <c r="L17" s="31" t="s">
        <v>26</v>
      </c>
      <c r="M17" s="31" t="s">
        <v>26</v>
      </c>
      <c r="N17" s="29"/>
    </row>
    <row r="18" spans="1:14" s="3" customFormat="1" ht="59.1" customHeight="1">
      <c r="A18" s="44" t="s">
        <v>64</v>
      </c>
      <c r="B18" s="57" t="s">
        <v>21</v>
      </c>
      <c r="C18" s="43">
        <v>44785</v>
      </c>
      <c r="D18" s="34" t="s">
        <v>65</v>
      </c>
      <c r="E18" s="35" t="s">
        <v>66</v>
      </c>
      <c r="F18" s="36" t="s">
        <v>67</v>
      </c>
      <c r="G18" s="35" t="s">
        <v>25</v>
      </c>
      <c r="H18" s="37">
        <v>19261385</v>
      </c>
      <c r="I18" s="37">
        <v>19250000</v>
      </c>
      <c r="J18" s="56">
        <f t="shared" si="0"/>
        <v>0.99940892100957435</v>
      </c>
      <c r="K18" s="31" t="s">
        <v>26</v>
      </c>
      <c r="L18" s="31" t="s">
        <v>26</v>
      </c>
      <c r="M18" s="31" t="s">
        <v>26</v>
      </c>
      <c r="N18" s="32"/>
    </row>
    <row r="19" spans="1:14" s="3" customFormat="1" ht="59.1" customHeight="1">
      <c r="A19" s="44" t="s">
        <v>68</v>
      </c>
      <c r="B19" s="57" t="s">
        <v>21</v>
      </c>
      <c r="C19" s="43">
        <v>44775</v>
      </c>
      <c r="D19" s="34" t="s">
        <v>69</v>
      </c>
      <c r="E19" s="35" t="s">
        <v>70</v>
      </c>
      <c r="F19" s="36" t="s">
        <v>71</v>
      </c>
      <c r="G19" s="35" t="s">
        <v>25</v>
      </c>
      <c r="H19" s="37">
        <v>69891719</v>
      </c>
      <c r="I19" s="37">
        <v>69740000</v>
      </c>
      <c r="J19" s="56">
        <f t="shared" si="0"/>
        <v>0.99782922780880523</v>
      </c>
      <c r="K19" s="31" t="s">
        <v>26</v>
      </c>
      <c r="L19" s="31" t="s">
        <v>26</v>
      </c>
      <c r="M19" s="31" t="s">
        <v>26</v>
      </c>
      <c r="N19" s="32"/>
    </row>
    <row r="20" spans="1:14" s="3" customFormat="1" ht="59.1" customHeight="1">
      <c r="A20" s="44" t="s">
        <v>72</v>
      </c>
      <c r="B20" s="57" t="s">
        <v>21</v>
      </c>
      <c r="C20" s="43">
        <v>44802</v>
      </c>
      <c r="D20" s="34" t="s">
        <v>73</v>
      </c>
      <c r="E20" s="35" t="s">
        <v>74</v>
      </c>
      <c r="F20" s="36" t="s">
        <v>75</v>
      </c>
      <c r="G20" s="35" t="s">
        <v>25</v>
      </c>
      <c r="H20" s="37">
        <v>9810403</v>
      </c>
      <c r="I20" s="37">
        <v>7480000</v>
      </c>
      <c r="J20" s="56">
        <f t="shared" si="0"/>
        <v>0.76245593580610294</v>
      </c>
      <c r="K20" s="31" t="s">
        <v>26</v>
      </c>
      <c r="L20" s="31" t="s">
        <v>26</v>
      </c>
      <c r="M20" s="31" t="s">
        <v>26</v>
      </c>
      <c r="N20" s="32"/>
    </row>
    <row r="21" spans="1:14" s="3" customFormat="1" ht="59.1" customHeight="1">
      <c r="A21" s="52" t="s">
        <v>76</v>
      </c>
      <c r="B21" s="57" t="s">
        <v>21</v>
      </c>
      <c r="C21" s="53">
        <v>44791</v>
      </c>
      <c r="D21" s="38" t="s">
        <v>77</v>
      </c>
      <c r="E21" s="39" t="s">
        <v>78</v>
      </c>
      <c r="F21" s="36" t="s">
        <v>79</v>
      </c>
      <c r="G21" s="35" t="s">
        <v>25</v>
      </c>
      <c r="H21" s="37">
        <v>3148347</v>
      </c>
      <c r="I21" s="37">
        <v>2631200</v>
      </c>
      <c r="J21" s="56">
        <f t="shared" ref="J21" si="1">I21/H21</f>
        <v>0.83574015189558204</v>
      </c>
      <c r="K21" s="31" t="s">
        <v>26</v>
      </c>
      <c r="L21" s="31" t="s">
        <v>26</v>
      </c>
      <c r="M21" s="31" t="s">
        <v>26</v>
      </c>
      <c r="N21" s="54"/>
    </row>
    <row r="22" spans="1:14" s="3" customFormat="1" ht="59.1" customHeight="1">
      <c r="A22" s="55" t="s">
        <v>80</v>
      </c>
      <c r="B22" s="57" t="s">
        <v>21</v>
      </c>
      <c r="C22" s="43">
        <v>44792</v>
      </c>
      <c r="D22" s="34" t="s">
        <v>81</v>
      </c>
      <c r="E22" s="35" t="s">
        <v>82</v>
      </c>
      <c r="F22" s="36" t="s">
        <v>83</v>
      </c>
      <c r="G22" s="35" t="s">
        <v>25</v>
      </c>
      <c r="H22" s="37">
        <v>7291298</v>
      </c>
      <c r="I22" s="37">
        <v>6600000</v>
      </c>
      <c r="J22" s="56">
        <f t="shared" si="0"/>
        <v>0.90518862347966023</v>
      </c>
      <c r="K22" s="31" t="s">
        <v>26</v>
      </c>
      <c r="L22" s="31" t="s">
        <v>26</v>
      </c>
      <c r="M22" s="31" t="s">
        <v>26</v>
      </c>
      <c r="N22" s="57"/>
    </row>
    <row r="23" spans="1:14" s="3" customFormat="1" ht="59.1" customHeight="1">
      <c r="A23" s="55" t="s">
        <v>84</v>
      </c>
      <c r="B23" s="57" t="s">
        <v>21</v>
      </c>
      <c r="C23" s="43">
        <v>44782</v>
      </c>
      <c r="D23" s="34" t="s">
        <v>85</v>
      </c>
      <c r="E23" s="35" t="s">
        <v>86</v>
      </c>
      <c r="F23" s="36" t="s">
        <v>87</v>
      </c>
      <c r="G23" s="35" t="s">
        <v>25</v>
      </c>
      <c r="H23" s="37">
        <v>43822027</v>
      </c>
      <c r="I23" s="37">
        <v>35200000</v>
      </c>
      <c r="J23" s="56">
        <f t="shared" si="0"/>
        <v>0.80324901447393116</v>
      </c>
      <c r="K23" s="31" t="s">
        <v>26</v>
      </c>
      <c r="L23" s="31" t="s">
        <v>26</v>
      </c>
      <c r="M23" s="31" t="s">
        <v>26</v>
      </c>
      <c r="N23" s="57"/>
    </row>
    <row r="24" spans="1:14" s="3" customFormat="1" ht="59.1" customHeight="1">
      <c r="A24" s="55" t="s">
        <v>88</v>
      </c>
      <c r="B24" s="57" t="s">
        <v>21</v>
      </c>
      <c r="C24" s="43">
        <v>44799</v>
      </c>
      <c r="D24" s="34" t="s">
        <v>89</v>
      </c>
      <c r="E24" s="35" t="s">
        <v>90</v>
      </c>
      <c r="F24" s="36" t="s">
        <v>91</v>
      </c>
      <c r="G24" s="35" t="s">
        <v>25</v>
      </c>
      <c r="H24" s="37">
        <v>14404953</v>
      </c>
      <c r="I24" s="37">
        <v>6050000</v>
      </c>
      <c r="J24" s="56">
        <f t="shared" si="0"/>
        <v>0.41999442830531969</v>
      </c>
      <c r="K24" s="31" t="s">
        <v>26</v>
      </c>
      <c r="L24" s="31" t="s">
        <v>26</v>
      </c>
      <c r="M24" s="31" t="s">
        <v>26</v>
      </c>
      <c r="N24" s="57"/>
    </row>
    <row r="25" spans="1:14" s="3" customFormat="1" ht="59.1" customHeight="1">
      <c r="A25" s="55" t="s">
        <v>92</v>
      </c>
      <c r="B25" s="57" t="s">
        <v>21</v>
      </c>
      <c r="C25" s="43">
        <v>44802</v>
      </c>
      <c r="D25" s="34" t="s">
        <v>93</v>
      </c>
      <c r="E25" s="35" t="s">
        <v>94</v>
      </c>
      <c r="F25" s="36" t="s">
        <v>95</v>
      </c>
      <c r="G25" s="35" t="s">
        <v>25</v>
      </c>
      <c r="H25" s="37">
        <v>6558090</v>
      </c>
      <c r="I25" s="37">
        <v>5575460</v>
      </c>
      <c r="J25" s="56">
        <f t="shared" si="0"/>
        <v>0.85016521578691362</v>
      </c>
      <c r="K25" s="31" t="s">
        <v>26</v>
      </c>
      <c r="L25" s="31" t="s">
        <v>26</v>
      </c>
      <c r="M25" s="31" t="s">
        <v>26</v>
      </c>
      <c r="N25" s="57"/>
    </row>
    <row r="26" spans="1:14" s="3" customFormat="1" ht="59.1" customHeight="1" thickBot="1">
      <c r="A26" s="58" t="s">
        <v>96</v>
      </c>
      <c r="B26" s="67" t="s">
        <v>21</v>
      </c>
      <c r="C26" s="59">
        <v>44804</v>
      </c>
      <c r="D26" s="60" t="s">
        <v>97</v>
      </c>
      <c r="E26" s="61" t="s">
        <v>98</v>
      </c>
      <c r="F26" s="62" t="s">
        <v>99</v>
      </c>
      <c r="G26" s="61" t="s">
        <v>25</v>
      </c>
      <c r="H26" s="63">
        <v>79360314</v>
      </c>
      <c r="I26" s="63">
        <v>79200000</v>
      </c>
      <c r="J26" s="64">
        <f t="shared" si="0"/>
        <v>0.99797992230726307</v>
      </c>
      <c r="K26" s="65" t="s">
        <v>100</v>
      </c>
      <c r="L26" s="65" t="s">
        <v>100</v>
      </c>
      <c r="M26" s="65" t="s">
        <v>100</v>
      </c>
      <c r="N26" s="66"/>
    </row>
    <row r="27" spans="1:14" ht="26.85" customHeight="1" thickTop="1">
      <c r="A27" s="1" t="s">
        <v>101</v>
      </c>
      <c r="F27" s="1"/>
    </row>
  </sheetData>
  <autoFilter ref="A1:N27" xr:uid="{00000000-0001-0000-0000-000000000000}"/>
  <sortState xmlns:xlrd2="http://schemas.microsoft.com/office/spreadsheetml/2017/richdata2" ref="A8:N44">
    <sortCondition ref="C8:C44"/>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10"/>
  <dataValidations count="4">
    <dataValidation imeMode="on" allowBlank="1" showInputMessage="1" showErrorMessage="1" sqref="A17:A26 A8:A14" xr:uid="{13B3C53A-46FC-4898-9DBB-A3F093E8F8FB}"/>
    <dataValidation allowBlank="1" showInputMessage="1" showErrorMessage="1" prompt="英数字は半角入力" sqref="E8:E9 E12:E26" xr:uid="{8D719BF6-8F26-4937-B1F5-19DA0826AF81}"/>
    <dataValidation imeMode="halfAlpha" allowBlank="1" showInputMessage="1" showErrorMessage="1" sqref="F8:F9 E10:E11 F12:F26" xr:uid="{95915E51-4844-4184-933C-3F0EAEE764EF}"/>
    <dataValidation type="list" allowBlank="1" showInputMessage="1" showErrorMessage="1" sqref="G8:G26" xr:uid="{55ACB18F-25D0-4654-8B31-3317C371584C}">
      <formula1>契約方式</formula1>
    </dataValidation>
  </dataValidations>
  <pageMargins left="0.7" right="0.7" top="0.75" bottom="0.75" header="0.3" footer="0.3"/>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6EBC83-DAE3-4E7E-9638-44B27429E76C}"/>
</file>

<file path=customXml/itemProps2.xml><?xml version="1.0" encoding="utf-8"?>
<ds:datastoreItem xmlns:ds="http://schemas.openxmlformats.org/officeDocument/2006/customXml" ds:itemID="{10F4B651-0F45-4848-99B6-0FFC95335DEF}"/>
</file>

<file path=customXml/itemProps3.xml><?xml version="1.0" encoding="utf-8"?>
<ds:datastoreItem xmlns:ds="http://schemas.openxmlformats.org/officeDocument/2006/customXml" ds:itemID="{F83017FE-01F5-45DA-8490-733D2D4FBAF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個別システムアカウント(CMS4)</cp:lastModifiedBy>
  <cp:revision/>
  <dcterms:created xsi:type="dcterms:W3CDTF">2012-11-14T23:56:55Z</dcterms:created>
  <dcterms:modified xsi:type="dcterms:W3CDTF">2023-02-09T02:21:08Z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25204900</vt:r8>
  </property>
  <property fmtid="{D5CDD505-2E9C-101B-9397-08002B2CF9AE}" pid="4" name="MediaServiceImageTags">
    <vt:lpwstr/>
  </property>
</Properties>
</file>