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１０月/作業/"/>
    </mc:Choice>
  </mc:AlternateContent>
  <xr:revisionPtr revIDLastSave="412" documentId="11_AF91DC6A62E98A4B6A3145B3204B878312908AE5" xr6:coauthVersionLast="47" xr6:coauthVersionMax="47" xr10:uidLastSave="{790C529B-E729-4CF0-8F5C-9B9408FC5801}"/>
  <bookViews>
    <workbookView xWindow="-108" yWindow="-108" windowWidth="21948" windowHeight="13176" xr2:uid="{00000000-000D-0000-FFFF-FFFF00000000}"/>
  </bookViews>
  <sheets>
    <sheet name="R4第10月庁費入札" sheetId="1" r:id="rId1"/>
  </sheets>
  <externalReferences>
    <externalReference r:id="rId2"/>
    <externalReference r:id="rId3"/>
  </externalReferences>
  <definedNames>
    <definedName name="_xlnm._FilterDatabase" localSheetId="0" hidden="1">'R4第10月庁費入札'!$A$7:$N$21</definedName>
    <definedName name="_xlnm.Print_Area" localSheetId="0">'R4第10月庁費入札'!$A$1:$N$22</definedName>
    <definedName name="_xlnm.Print_Titles" localSheetId="0">'R4第10月庁費入札'!$1:$7</definedName>
    <definedName name="Z_ED7E9622_4360_4412_8A36_B158DA4A696C_.wvu.FilterData" localSheetId="0" hidden="1">'R4第10月庁費入札'!$A$7:$N$7</definedName>
    <definedName name="契約方式">[1]データ集!$D$4:$D$16</definedName>
    <definedName name="契約方法">[2]契約状況コード表!$F$6:$F$9</definedName>
  </definedNames>
  <calcPr calcId="191028" refMode="R1C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J13" i="1" l="1"/>
  <c r="J12" i="1"/>
  <c r="J11" i="1"/>
  <c r="J10" i="1"/>
  <c r="J9" i="1"/>
  <c r="J8" i="1"/>
  <c r="J17" i="1"/>
  <c r="J16" i="1"/>
  <c r="J15" i="1"/>
  <c r="J14" i="1"/>
</calcChain>
</file>

<file path=xl/sharedStrings.xml><?xml version="1.0" encoding="utf-8"?>
<sst xmlns="http://schemas.openxmlformats.org/spreadsheetml/2006/main" count="152" uniqueCount="86">
  <si>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</si>
  <si>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</si>
  <si>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【原子力規制委員会】</t>
    <rPh sb="1" eb="4">
      <t>ゲンシリョク</t>
    </rPh>
    <rPh sb="4" eb="6">
      <t>キセイ</t>
    </rPh>
    <rPh sb="6" eb="9">
      <t>イインカイ</t>
    </rPh>
    <phoneticPr fontId="7"/>
  </si>
  <si>
    <t>令和４年度　１０月分</t>
    <rPh sb="0" eb="2">
      <t>レイワ</t>
    </rPh>
    <rPh sb="3" eb="5">
      <t>ネンド</t>
    </rPh>
    <rPh sb="8" eb="9">
      <t>ガツ</t>
    </rPh>
    <rPh sb="9" eb="10">
      <t>ブン</t>
    </rPh>
    <phoneticPr fontId="5"/>
  </si>
  <si>
    <t>（庁費：一般競争入札）</t>
    <rPh sb="1" eb="3">
      <t>チョウヒ</t>
    </rPh>
    <rPh sb="4" eb="6">
      <t>イッパン</t>
    </rPh>
    <rPh sb="6" eb="8">
      <t>キョウソウ</t>
    </rPh>
    <rPh sb="8" eb="10">
      <t>ニュウサツ</t>
    </rPh>
    <phoneticPr fontId="7"/>
  </si>
  <si>
    <t>物品役務等の
名称及び数量</t>
    <rPh sb="0" eb="2">
      <t>ブッピン</t>
    </rPh>
    <rPh sb="2" eb="4">
      <t>エキム</t>
    </rPh>
    <rPh sb="4" eb="5">
      <t>トウ</t>
    </rPh>
    <rPh sb="7" eb="9">
      <t>メイショウ</t>
    </rPh>
    <rPh sb="9" eb="10">
      <t>オヨ</t>
    </rPh>
    <rPh sb="11" eb="13">
      <t>スウリョウ</t>
    </rPh>
    <phoneticPr fontId="7"/>
  </si>
  <si>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</si>
  <si>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契約を締結した日</t>
    <rPh sb="0" eb="2">
      <t>ケイヤク</t>
    </rPh>
    <rPh sb="3" eb="5">
      <t>テイケツ</t>
    </rPh>
    <rPh sb="7" eb="8">
      <t>ヒ</t>
    </rPh>
    <phoneticPr fontId="5"/>
  </si>
  <si>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</si>
  <si>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</si>
  <si>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</si>
  <si>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</si>
  <si>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</si>
  <si>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</si>
  <si>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</si>
  <si>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</si>
  <si>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</si>
  <si>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</si>
  <si>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</si>
  <si>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</si>
  <si>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令和４年度微小部X線分析装置の購入</t>
  </si>
  <si>
    <t>支出負担行為担当官
原子力規制委員会原子力規制庁
長官官房参事官　河原 雄介
東京都港区六本木1丁目9番9号</t>
    <rPh sb="48" eb="50">
      <t>チョウメ</t>
    </rPh>
    <rPh sb="51" eb="52">
      <t>バン</t>
    </rPh>
    <rPh sb="53" eb="54">
      <t>ゴウ</t>
    </rPh>
    <phoneticPr fontId="10"/>
  </si>
  <si>
    <t>株式会社アート科学</t>
  </si>
  <si>
    <t>茨城県那珂郡東海村村松3135番地20</t>
  </si>
  <si>
    <t>4050001004834</t>
  </si>
  <si>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7"/>
  </si>
  <si>
    <t>-</t>
    <phoneticPr fontId="10"/>
  </si>
  <si>
    <t>-</t>
  </si>
  <si>
    <t>令和4年度地震、津波及び火山のハザードに係る専門分野研修教材整備（地質・地質構造分野）</t>
    <rPh sb="0" eb="2">
      <t>レイワ</t>
    </rPh>
    <rPh sb="3" eb="5">
      <t>ネンド</t>
    </rPh>
    <rPh sb="40" eb="42">
      <t>ブンヤ</t>
    </rPh>
    <phoneticPr fontId="10"/>
  </si>
  <si>
    <t>応用地質株式会社東京事務所</t>
  </si>
  <si>
    <t>埼玉県さいたま市北区土呂町2丁目61番5号</t>
    <phoneticPr fontId="10"/>
  </si>
  <si>
    <t>2010001034531</t>
  </si>
  <si>
    <t>令和４年度制振装置の機能確認に関する検討</t>
  </si>
  <si>
    <t>東芝エネルギーシステムズ株式会社</t>
  </si>
  <si>
    <t>神奈川県川崎市幸区堀川町72番地34</t>
    <phoneticPr fontId="10"/>
  </si>
  <si>
    <t>7020001121200</t>
  </si>
  <si>
    <t>令和4年度鋼コンクリート合成構造製の基礎構造物等の非線形有限要素法解析</t>
    <phoneticPr fontId="10"/>
  </si>
  <si>
    <t>伊藤忠テクノソリューションズ株式会社</t>
  </si>
  <si>
    <t>東京都港区虎ノ門四丁目１番１号</t>
    <phoneticPr fontId="10"/>
  </si>
  <si>
    <t>2010001010788</t>
  </si>
  <si>
    <t>令和4年度原子力施設の配管系の配管要素試験体の予備解析及び振動試験</t>
    <phoneticPr fontId="10"/>
  </si>
  <si>
    <t>株式会社ＩＨＩ</t>
    <rPh sb="0" eb="2">
      <t>カブシキ</t>
    </rPh>
    <rPh sb="2" eb="4">
      <t>カイシャ</t>
    </rPh>
    <phoneticPr fontId="10"/>
  </si>
  <si>
    <t>東京都江東区豊洲三丁目1番1号</t>
    <rPh sb="8" eb="9">
      <t>サン</t>
    </rPh>
    <rPh sb="9" eb="11">
      <t>チョウメ</t>
    </rPh>
    <phoneticPr fontId="10"/>
  </si>
  <si>
    <t>4010601031604</t>
  </si>
  <si>
    <t>令和４年度火災防護検査等実務研修</t>
    <phoneticPr fontId="10"/>
  </si>
  <si>
    <t>能美防災株式会社</t>
  </si>
  <si>
    <t>東京都千代田区九段南4丁目7番3号</t>
    <rPh sb="11" eb="13">
      <t>チョウメ</t>
    </rPh>
    <phoneticPr fontId="10"/>
  </si>
  <si>
    <t>5010001008739</t>
  </si>
  <si>
    <t>令和４年度被規制者との効果的なコミュニケーション研修の実施</t>
  </si>
  <si>
    <t>株式会社テクノファ</t>
  </si>
  <si>
    <t>神奈川県川崎市川崎区砂子1丁目10番2号ソシオ砂子ビル</t>
    <phoneticPr fontId="10"/>
  </si>
  <si>
    <t>3020001073726</t>
  </si>
  <si>
    <t>令和４年度核物質防護研修会開催支援業務（現地ロジスティック業務等）</t>
  </si>
  <si>
    <t>公益財団法人　原子力安全技術センター　会長　石田寛人</t>
    <phoneticPr fontId="5"/>
  </si>
  <si>
    <t>文京区白山五5丁目１番3号－101号東京富山会館ビル</t>
    <rPh sb="7" eb="8">
      <t>チョウ</t>
    </rPh>
    <rPh sb="12" eb="13">
      <t>ゴウ</t>
    </rPh>
    <phoneticPr fontId="10"/>
  </si>
  <si>
    <t>6010005018634</t>
  </si>
  <si>
    <t>公財</t>
    <rPh sb="0" eb="2">
      <t>コウザイ</t>
    </rPh>
    <phoneticPr fontId="10"/>
  </si>
  <si>
    <t>国認定</t>
    <rPh sb="0" eb="3">
      <t>クニニンテイ</t>
    </rPh>
    <phoneticPr fontId="10"/>
  </si>
  <si>
    <t>1社</t>
    <rPh sb="1" eb="2">
      <t>シャ</t>
    </rPh>
    <phoneticPr fontId="10"/>
  </si>
  <si>
    <t>令和４年度　格納容器シール部からの水素等漏えい挙動に係る予備調査</t>
  </si>
  <si>
    <t>株式会社バルカー</t>
    <rPh sb="0" eb="4">
      <t>カブシキガイシャ</t>
    </rPh>
    <phoneticPr fontId="6"/>
  </si>
  <si>
    <t>東京都品川区大崎2丁目1番1号</t>
    <phoneticPr fontId="10"/>
  </si>
  <si>
    <t>5010701020092</t>
    <phoneticPr fontId="6"/>
  </si>
  <si>
    <t>令和４年度　PWRプラントにおけるリスク情報の整理</t>
  </si>
  <si>
    <t>株式会社ナイス</t>
    <rPh sb="0" eb="4">
      <t>カブシキガイシャ</t>
    </rPh>
    <phoneticPr fontId="10"/>
  </si>
  <si>
    <t>茨城県那珂郡東海村村松416番地1号</t>
    <rPh sb="14" eb="16">
      <t>バンチ</t>
    </rPh>
    <rPh sb="17" eb="18">
      <t>ゴウ</t>
    </rPh>
    <phoneticPr fontId="10"/>
  </si>
  <si>
    <t>4050001004644</t>
    <phoneticPr fontId="6"/>
  </si>
  <si>
    <t>令和４年度福島第一原子力発電所燃料デブリの臨界評価手法の整備のための人材派遣による人材の受入れ</t>
  </si>
  <si>
    <t>株式会社キャリエ・レゾ　代表取締役　峯尾　直美</t>
    <rPh sb="0" eb="4">
      <t>カブシキガイシャ</t>
    </rPh>
    <phoneticPr fontId="10"/>
  </si>
  <si>
    <t>神奈川県横須賀市米が浜通1丁目7番地2号サクマ横須賀ビル304号</t>
    <rPh sb="19" eb="20">
      <t>ゴウ</t>
    </rPh>
    <phoneticPr fontId="5"/>
  </si>
  <si>
    <t>9021001040223</t>
    <phoneticPr fontId="5"/>
  </si>
  <si>
    <t>非公表</t>
    <rPh sb="0" eb="3">
      <t>ヒコウヒョウ</t>
    </rPh>
    <phoneticPr fontId="10"/>
  </si>
  <si>
    <t>令和４年度安全情報システムの維持業務</t>
  </si>
  <si>
    <t>株式会社アートテクノロジー</t>
    <phoneticPr fontId="5"/>
  </si>
  <si>
    <t>福井県鯖江市上河端町第6号1番地33</t>
    <rPh sb="12" eb="13">
      <t>ゴウ</t>
    </rPh>
    <phoneticPr fontId="5"/>
  </si>
  <si>
    <t>4210001013827</t>
    <phoneticPr fontId="5"/>
  </si>
  <si>
    <t>令和4年度防災服製造</t>
    <rPh sb="8" eb="10">
      <t>セイゾウ</t>
    </rPh>
    <phoneticPr fontId="10"/>
  </si>
  <si>
    <t>ミドリ安全株式会社</t>
    <rPh sb="3" eb="5">
      <t>アンゼン</t>
    </rPh>
    <rPh sb="5" eb="9">
      <t>カブシキガイシャ</t>
    </rPh>
    <phoneticPr fontId="5"/>
  </si>
  <si>
    <t>東京都渋谷区広尾5丁目4番3号</t>
    <rPh sb="0" eb="8">
      <t>トウキョウトシブヤクヒロオ</t>
    </rPh>
    <rPh sb="9" eb="11">
      <t>チョウメ</t>
    </rPh>
    <rPh sb="12" eb="13">
      <t>バン</t>
    </rPh>
    <rPh sb="14" eb="15">
      <t>ゴウ</t>
    </rPh>
    <phoneticPr fontId="10"/>
  </si>
  <si>
    <t>1011001022683</t>
    <phoneticPr fontId="10"/>
  </si>
  <si>
    <t>非公表</t>
  </si>
  <si>
    <t>令和4年度原子力規制委員会携帯電話端末の調達</t>
    <rPh sb="4" eb="5">
      <t>ド</t>
    </rPh>
    <phoneticPr fontId="10"/>
  </si>
  <si>
    <t>エヌ・ティ・ティ・コミュニケーションズ株式会社</t>
  </si>
  <si>
    <t>東京都千代田区大手町2丁目3番1号</t>
  </si>
  <si>
    <t>一般競争入札
（最低価格落札方式）</t>
    <rPh sb="0" eb="6">
      <t>イッパンキ</t>
    </rPh>
    <rPh sb="8" eb="16">
      <t>サイテイカカクラクサツホウシキ</t>
    </rPh>
    <phoneticPr fontId="10"/>
  </si>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</sst>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Red]\(0\)"/>
    <numFmt numFmtId="178" formatCode="#,##0_);[Red]\(#,##0\)"/>
    <numFmt numFmtId="179" formatCode="[$]ggge&quot;年&quot;m&quot;月&quot;d&quot;日&quot;;@" x16r2:formatCode16="[$-ja-JP-x-gannen]ggge&quot;年&quot;m&quot;月&quot;d&quot;日&quot;;@"/>
    <numFmt numFmtId="180" formatCode="#,##0;&quot;△ &quot;#,##0"/>
  </numFmts>
  <fonts count="3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4" applyNumberFormat="0" applyAlignment="0" applyProtection="0">
      <alignment vertical="center"/>
    </xf>
    <xf numFmtId="0" fontId="14" fillId="26" borderId="4"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5" applyNumberFormat="0" applyFont="0" applyAlignment="0" applyProtection="0">
      <alignment vertical="center"/>
    </xf>
    <xf numFmtId="0" fontId="11" fillId="28" borderId="5" applyNumberFormat="0" applyFont="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7" applyNumberFormat="0" applyAlignment="0" applyProtection="0">
      <alignment vertical="center"/>
    </xf>
    <xf numFmtId="0" fontId="18" fillId="30"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7" applyNumberFormat="0" applyAlignment="0" applyProtection="0">
      <alignment vertical="center"/>
    </xf>
    <xf numFmtId="0" fontId="26" fillId="31" borderId="7"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6">
    <xf numFmtId="0" fontId="0" fillId="0" borderId="0" xfId="0">
      <alignment vertical="center"/>
    </xf>
    <xf numFmtId="0" fontId="30" fillId="0" borderId="0" xfId="0" applyFont="1">
      <alignment vertical="center"/>
    </xf>
    <xf numFmtId="0" fontId="31" fillId="0" borderId="0" xfId="0" applyFont="1" applyAlignment="1">
      <alignment horizontal="left" vertical="center"/>
    </xf>
    <xf numFmtId="0" fontId="30" fillId="0" borderId="0" xfId="0" applyFont="1" applyAlignment="1">
      <alignment vertical="center" wrapText="1"/>
    </xf>
    <xf numFmtId="176" fontId="30" fillId="0" borderId="0" xfId="0" applyNumberFormat="1" applyFont="1" applyAlignment="1">
      <alignment horizontal="center" vertical="center"/>
    </xf>
    <xf numFmtId="0" fontId="30" fillId="0" borderId="0" xfId="0" applyFont="1" applyAlignment="1">
      <alignment horizontal="center" vertical="center"/>
    </xf>
    <xf numFmtId="178" fontId="30" fillId="0" borderId="0" xfId="68" applyNumberFormat="1" applyFont="1" applyFill="1" applyAlignment="1">
      <alignment horizontal="center" vertical="center" wrapText="1"/>
    </xf>
    <xf numFmtId="178" fontId="30" fillId="0" borderId="0" xfId="0" applyNumberFormat="1" applyFont="1" applyAlignment="1">
      <alignment horizontal="center" vertical="center" wrapText="1"/>
    </xf>
    <xf numFmtId="0" fontId="32" fillId="0" borderId="0" xfId="0" applyFont="1" applyAlignment="1">
      <alignment horizontal="right" vertical="center"/>
    </xf>
    <xf numFmtId="0" fontId="33" fillId="0" borderId="0" xfId="0" applyFont="1">
      <alignment vertical="center"/>
    </xf>
    <xf numFmtId="0" fontId="32" fillId="0" borderId="0" xfId="0" applyFont="1">
      <alignment vertical="center"/>
    </xf>
    <xf numFmtId="0" fontId="35" fillId="0" borderId="0" xfId="96" applyFont="1" applyAlignment="1">
      <alignment horizontal="left" vertical="center" wrapText="1"/>
    </xf>
    <xf numFmtId="0" fontId="36" fillId="0" borderId="0" xfId="96" applyFont="1" applyAlignment="1">
      <alignment horizontal="center" vertical="center" wrapText="1"/>
    </xf>
    <xf numFmtId="176" fontId="8" fillId="0" borderId="0" xfId="96" applyNumberFormat="1" applyFont="1" applyAlignment="1">
      <alignment horizontal="center" vertical="center" wrapText="1"/>
    </xf>
    <xf numFmtId="0" fontId="8" fillId="0" borderId="0" xfId="96" applyFont="1" applyAlignment="1">
      <alignment horizontal="center" vertical="center" wrapText="1"/>
    </xf>
    <xf numFmtId="178" fontId="8" fillId="0" borderId="0" xfId="68" applyNumberFormat="1" applyFont="1" applyFill="1" applyAlignment="1">
      <alignment horizontal="center" vertical="center" wrapText="1"/>
    </xf>
    <xf numFmtId="178" fontId="8" fillId="0" borderId="0" xfId="96" applyNumberFormat="1" applyFont="1" applyAlignment="1">
      <alignment horizontal="center" vertical="center" wrapText="1"/>
    </xf>
    <xf numFmtId="178" fontId="8" fillId="0" borderId="0" xfId="68" applyNumberFormat="1" applyFont="1" applyFill="1" applyBorder="1" applyAlignment="1">
      <alignment horizontal="center" vertical="center" wrapText="1"/>
    </xf>
    <xf numFmtId="0" fontId="36" fillId="0" borderId="0" xfId="96" applyFont="1" applyAlignment="1">
      <alignment horizontal="left" vertical="center"/>
    </xf>
    <xf numFmtId="0" fontId="6" fillId="0" borderId="0" xfId="96" applyAlignment="1">
      <alignment horizontal="center" vertical="center" wrapText="1"/>
    </xf>
    <xf numFmtId="176" fontId="6" fillId="0" borderId="0" xfId="96" applyNumberFormat="1" applyAlignment="1">
      <alignment horizontal="center" vertical="center" wrapText="1"/>
    </xf>
    <xf numFmtId="178" fontId="6" fillId="0" borderId="0" xfId="68" applyNumberFormat="1" applyFont="1" applyFill="1" applyBorder="1" applyAlignment="1">
      <alignment horizontal="center" vertical="center" wrapText="1"/>
    </xf>
    <xf numFmtId="178" fontId="6" fillId="0" borderId="0" xfId="96" applyNumberFormat="1" applyAlignment="1">
      <alignment horizontal="center" vertical="center" wrapText="1"/>
    </xf>
    <xf numFmtId="0" fontId="30" fillId="0" borderId="0" xfId="0" applyFont="1" applyAlignment="1">
      <alignment horizontal="center" vertical="center" wrapText="1"/>
    </xf>
    <xf numFmtId="178" fontId="30" fillId="0" borderId="0" xfId="68" applyNumberFormat="1" applyFont="1" applyFill="1" applyAlignment="1">
      <alignment horizontal="center" vertical="center"/>
    </xf>
    <xf numFmtId="178" fontId="30" fillId="0" borderId="0" xfId="0" applyNumberFormat="1" applyFont="1">
      <alignment vertical="center"/>
    </xf>
    <xf numFmtId="0" fontId="0" fillId="33" borderId="1" xfId="0" applyFill="1" applyBorder="1" applyAlignment="1" applyProtection="1">
      <alignment vertical="center" wrapText="1"/>
      <protection locked="0"/>
    </xf>
    <xf numFmtId="179" fontId="0" fillId="33" borderId="1" xfId="0" applyNumberFormat="1" applyFill="1" applyBorder="1" applyAlignment="1" applyProtection="1">
      <alignment horizontal="center" vertical="center"/>
      <protection locked="0"/>
    </xf>
    <xf numFmtId="49" fontId="0" fillId="33" borderId="1" xfId="0" applyNumberFormat="1" applyFill="1" applyBorder="1" applyAlignment="1" applyProtection="1">
      <alignment horizontal="center" vertical="center" wrapText="1"/>
      <protection locked="0"/>
    </xf>
    <xf numFmtId="180" fontId="0" fillId="33" borderId="1" xfId="69" applyNumberFormat="1" applyFont="1" applyFill="1" applyBorder="1" applyProtection="1">
      <alignment vertical="center"/>
      <protection locked="0"/>
    </xf>
    <xf numFmtId="0" fontId="34" fillId="33" borderId="3" xfId="96" applyFont="1" applyFill="1" applyBorder="1" applyAlignment="1">
      <alignment horizontal="center" vertical="center" wrapText="1"/>
    </xf>
    <xf numFmtId="0" fontId="0" fillId="33" borderId="19" xfId="0" applyFill="1" applyBorder="1" applyAlignment="1" applyProtection="1">
      <alignment vertical="center" wrapText="1"/>
      <protection locked="0"/>
    </xf>
    <xf numFmtId="0" fontId="30" fillId="33" borderId="1" xfId="0" applyFont="1" applyFill="1" applyBorder="1" applyAlignment="1">
      <alignment vertical="center" wrapText="1"/>
    </xf>
    <xf numFmtId="176" fontId="6" fillId="33" borderId="1" xfId="104" applyNumberFormat="1" applyFill="1" applyBorder="1" applyAlignment="1">
      <alignment horizontal="center" vertical="center" wrapText="1"/>
    </xf>
    <xf numFmtId="0" fontId="6" fillId="33" borderId="1" xfId="104" applyFill="1" applyBorder="1" applyAlignment="1">
      <alignment horizontal="left" vertical="center" wrapText="1"/>
    </xf>
    <xf numFmtId="0" fontId="6" fillId="33" borderId="1" xfId="0" applyFont="1" applyFill="1" applyBorder="1" applyAlignment="1" applyProtection="1">
      <alignment horizontal="left" vertical="center" wrapText="1"/>
      <protection locked="0"/>
    </xf>
    <xf numFmtId="177" fontId="6" fillId="33" borderId="1" xfId="0" applyNumberFormat="1" applyFont="1" applyFill="1" applyBorder="1" applyAlignment="1">
      <alignment horizontal="center" vertical="center" wrapText="1"/>
    </xf>
    <xf numFmtId="0" fontId="30" fillId="33" borderId="1" xfId="0" applyFont="1" applyFill="1" applyBorder="1" applyAlignment="1">
      <alignment horizontal="center" vertical="center" wrapText="1"/>
    </xf>
    <xf numFmtId="178" fontId="6" fillId="33" borderId="1" xfId="68" applyNumberFormat="1" applyFont="1" applyFill="1" applyBorder="1" applyAlignment="1">
      <alignment horizontal="right" vertical="center" wrapText="1"/>
    </xf>
    <xf numFmtId="178" fontId="6" fillId="33" borderId="1" xfId="104" applyNumberFormat="1" applyFill="1" applyBorder="1" applyAlignment="1">
      <alignment horizontal="right" vertical="center" wrapText="1"/>
    </xf>
    <xf numFmtId="10" fontId="6" fillId="33" borderId="1" xfId="68" applyNumberFormat="1" applyFont="1" applyFill="1" applyBorder="1" applyAlignment="1">
      <alignment horizontal="right" vertical="center" wrapText="1"/>
    </xf>
    <xf numFmtId="0" fontId="30" fillId="33" borderId="2" xfId="0" applyFont="1" applyFill="1" applyBorder="1" applyAlignment="1">
      <alignment horizontal="center" vertical="center" wrapText="1"/>
    </xf>
    <xf numFmtId="0" fontId="30" fillId="33" borderId="21" xfId="0" applyFont="1" applyFill="1" applyBorder="1" applyAlignment="1">
      <alignment vertical="center" wrapText="1"/>
    </xf>
    <xf numFmtId="0" fontId="0" fillId="33" borderId="22" xfId="0" applyFill="1" applyBorder="1" applyAlignment="1" applyProtection="1">
      <alignment vertical="center" wrapText="1"/>
      <protection locked="0"/>
    </xf>
    <xf numFmtId="179" fontId="0" fillId="33" borderId="23" xfId="0" applyNumberFormat="1" applyFill="1" applyBorder="1" applyAlignment="1" applyProtection="1">
      <alignment horizontal="center" vertical="center"/>
      <protection locked="0"/>
    </xf>
    <xf numFmtId="0" fontId="0" fillId="33" borderId="23" xfId="0" applyFill="1" applyBorder="1" applyAlignment="1" applyProtection="1">
      <alignment vertical="center" wrapText="1"/>
      <protection locked="0"/>
    </xf>
    <xf numFmtId="0" fontId="0" fillId="33" borderId="23" xfId="0" applyFill="1" applyBorder="1" applyAlignment="1" applyProtection="1">
      <alignment horizontal="center" vertical="center" wrapText="1"/>
      <protection locked="0"/>
    </xf>
    <xf numFmtId="38" fontId="0" fillId="33" borderId="23" xfId="69" applyFont="1" applyFill="1" applyBorder="1" applyProtection="1">
      <alignment vertical="center"/>
      <protection locked="0"/>
    </xf>
    <xf numFmtId="10" fontId="6" fillId="33" borderId="17" xfId="68" applyNumberFormat="1" applyFont="1" applyFill="1" applyBorder="1" applyAlignment="1">
      <alignment horizontal="right" vertical="center" wrapText="1"/>
    </xf>
    <xf numFmtId="0" fontId="30" fillId="33" borderId="17" xfId="0" applyFont="1" applyFill="1" applyBorder="1" applyAlignment="1">
      <alignment horizontal="center" vertical="center" wrapText="1"/>
    </xf>
    <xf numFmtId="0" fontId="30" fillId="33" borderId="18" xfId="0" applyFont="1" applyFill="1" applyBorder="1" applyAlignment="1">
      <alignment vertical="center" wrapText="1"/>
    </xf>
    <xf numFmtId="0" fontId="0" fillId="33" borderId="0" xfId="0" applyFill="1" applyAlignment="1">
      <alignment vertical="center" wrapText="1"/>
    </xf>
    <xf numFmtId="0" fontId="0" fillId="33" borderId="1" xfId="0" applyFill="1" applyBorder="1">
      <alignment vertical="center"/>
    </xf>
    <xf numFmtId="49" fontId="0" fillId="33" borderId="23" xfId="0" applyNumberFormat="1" applyFill="1" applyBorder="1" applyAlignment="1" applyProtection="1">
      <alignment horizontal="center" vertical="center" wrapText="1"/>
      <protection locked="0"/>
    </xf>
    <xf numFmtId="180" fontId="30" fillId="33" borderId="23" xfId="69" applyNumberFormat="1" applyFont="1" applyFill="1" applyBorder="1" applyAlignment="1" applyProtection="1">
      <alignment horizontal="center" vertical="center"/>
      <protection locked="0"/>
    </xf>
    <xf numFmtId="180" fontId="0" fillId="33" borderId="23" xfId="69" applyNumberFormat="1" applyFont="1" applyFill="1" applyBorder="1" applyProtection="1">
      <alignment vertical="center"/>
      <protection locked="0"/>
    </xf>
    <xf numFmtId="10" fontId="6" fillId="33" borderId="17" xfId="68" applyNumberFormat="1" applyFont="1" applyFill="1" applyBorder="1" applyAlignment="1">
      <alignment horizontal="center" vertical="center" wrapText="1"/>
    </xf>
    <xf numFmtId="0" fontId="6" fillId="33" borderId="17" xfId="0" applyFont="1" applyFill="1" applyBorder="1" applyAlignment="1" applyProtection="1">
      <alignment horizontal="left" vertical="center" wrapText="1"/>
      <protection locked="0"/>
    </xf>
    <xf numFmtId="49" fontId="6" fillId="33" borderId="17" xfId="0" applyNumberFormat="1" applyFont="1" applyFill="1" applyBorder="1" applyAlignment="1">
      <alignment horizontal="center" vertical="center" wrapText="1"/>
    </xf>
    <xf numFmtId="180" fontId="0" fillId="33" borderId="23" xfId="69" applyNumberFormat="1" applyFont="1" applyFill="1" applyBorder="1" applyAlignment="1" applyProtection="1">
      <alignment horizontal="center" vertical="center"/>
      <protection locked="0"/>
    </xf>
    <xf numFmtId="0" fontId="0" fillId="33" borderId="20" xfId="0" applyFill="1" applyBorder="1" applyAlignment="1" applyProtection="1">
      <alignment vertical="center" wrapText="1"/>
      <protection locked="0"/>
    </xf>
    <xf numFmtId="0" fontId="30" fillId="33" borderId="3" xfId="0" applyFont="1" applyFill="1" applyBorder="1" applyAlignment="1">
      <alignment vertical="center" wrapText="1"/>
    </xf>
    <xf numFmtId="176" fontId="6" fillId="33" borderId="3" xfId="104" applyNumberFormat="1" applyFill="1" applyBorder="1" applyAlignment="1">
      <alignment horizontal="center" vertical="center" wrapText="1"/>
    </xf>
    <xf numFmtId="0" fontId="6" fillId="33" borderId="3" xfId="104" applyFill="1" applyBorder="1" applyAlignment="1">
      <alignment horizontal="left" vertical="center" wrapText="1"/>
    </xf>
    <xf numFmtId="0" fontId="6" fillId="33" borderId="3" xfId="0" applyFont="1" applyFill="1" applyBorder="1" applyAlignment="1" applyProtection="1">
      <alignment horizontal="left" vertical="center" wrapText="1"/>
      <protection locked="0"/>
    </xf>
    <xf numFmtId="177" fontId="6" fillId="33" borderId="3" xfId="0" applyNumberFormat="1" applyFont="1" applyFill="1" applyBorder="1" applyAlignment="1">
      <alignment horizontal="center" vertical="center" wrapText="1"/>
    </xf>
    <xf numFmtId="0" fontId="30" fillId="33" borderId="3" xfId="0" applyFont="1" applyFill="1" applyBorder="1" applyAlignment="1">
      <alignment horizontal="center" vertical="center" wrapText="1"/>
    </xf>
    <xf numFmtId="180" fontId="0" fillId="33" borderId="3" xfId="69" applyNumberFormat="1" applyFont="1" applyFill="1" applyBorder="1" applyAlignment="1" applyProtection="1">
      <alignment horizontal="center" vertical="center"/>
      <protection locked="0"/>
    </xf>
    <xf numFmtId="180" fontId="0" fillId="33" borderId="3" xfId="69" applyNumberFormat="1" applyFont="1" applyFill="1" applyBorder="1" applyProtection="1">
      <alignment vertical="center"/>
      <protection locked="0"/>
    </xf>
    <xf numFmtId="10" fontId="6" fillId="33" borderId="3" xfId="68" applyNumberFormat="1" applyFont="1" applyFill="1" applyBorder="1" applyAlignment="1">
      <alignment horizontal="center" vertical="center" wrapText="1"/>
    </xf>
    <xf numFmtId="0" fontId="30" fillId="33" borderId="16" xfId="0" applyFont="1" applyFill="1" applyBorder="1" applyAlignment="1">
      <alignment vertical="center" wrapText="1"/>
    </xf>
    <xf numFmtId="0" fontId="34" fillId="33" borderId="2" xfId="96" applyFont="1" applyFill="1" applyBorder="1" applyAlignment="1">
      <alignment horizontal="center" vertical="center" wrapText="1"/>
    </xf>
    <xf numFmtId="0" fontId="34" fillId="0" borderId="0" xfId="96" applyFont="1" applyAlignment="1">
      <alignment horizontal="center" vertical="center" wrapText="1"/>
    </xf>
    <xf numFmtId="0" fontId="34" fillId="33" borderId="14" xfId="96" applyFont="1" applyFill="1" applyBorder="1" applyAlignment="1">
      <alignment horizontal="center" vertical="center" wrapText="1"/>
    </xf>
    <xf numFmtId="0" fontId="34" fillId="33" borderId="16" xfId="96" applyFont="1" applyFill="1" applyBorder="1" applyAlignment="1">
      <alignment horizontal="center" vertical="center" wrapText="1"/>
    </xf>
    <xf numFmtId="0" fontId="32" fillId="33" borderId="13" xfId="0" applyFont="1" applyFill="1" applyBorder="1" applyAlignment="1">
      <alignment horizontal="center" vertical="center" wrapText="1"/>
    </xf>
    <xf numFmtId="0" fontId="32" fillId="33" borderId="15" xfId="0" applyFont="1" applyFill="1" applyBorder="1" applyAlignment="1">
      <alignment horizontal="center" vertical="center" wrapText="1"/>
    </xf>
    <xf numFmtId="0" fontId="34" fillId="33" borderId="3" xfId="96" applyFont="1" applyFill="1" applyBorder="1" applyAlignment="1">
      <alignment horizontal="center" vertical="center" wrapText="1"/>
    </xf>
    <xf numFmtId="0" fontId="34" fillId="33" borderId="2" xfId="0" applyFont="1" applyFill="1" applyBorder="1" applyAlignment="1">
      <alignment horizontal="center" vertical="center" wrapText="1"/>
    </xf>
    <xf numFmtId="0" fontId="34" fillId="33" borderId="3" xfId="0" applyFont="1" applyFill="1" applyBorder="1" applyAlignment="1">
      <alignment horizontal="center" vertical="center" wrapText="1"/>
    </xf>
    <xf numFmtId="176" fontId="34" fillId="33" borderId="2" xfId="96" applyNumberFormat="1" applyFont="1" applyFill="1" applyBorder="1" applyAlignment="1">
      <alignment horizontal="center" vertical="center" wrapText="1"/>
    </xf>
    <xf numFmtId="176" fontId="34" fillId="33" borderId="3" xfId="96" applyNumberFormat="1" applyFont="1" applyFill="1" applyBorder="1" applyAlignment="1">
      <alignment horizontal="center" vertical="center" wrapText="1"/>
    </xf>
    <xf numFmtId="178" fontId="34" fillId="33" borderId="2" xfId="68" applyNumberFormat="1" applyFont="1" applyFill="1" applyBorder="1" applyAlignment="1">
      <alignment horizontal="center" vertical="center" wrapText="1"/>
    </xf>
    <xf numFmtId="178" fontId="34" fillId="33" borderId="3" xfId="68" applyNumberFormat="1" applyFont="1" applyFill="1" applyBorder="1" applyAlignment="1">
      <alignment horizontal="center" vertical="center" wrapText="1"/>
    </xf>
    <xf numFmtId="178" fontId="34" fillId="33" borderId="2" xfId="96" applyNumberFormat="1" applyFont="1" applyFill="1" applyBorder="1" applyAlignment="1">
      <alignment horizontal="center" vertical="center" wrapText="1"/>
    </xf>
    <xf numFmtId="178" fontId="34" fillId="33" borderId="3" xfId="96" applyNumberFormat="1" applyFont="1" applyFill="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22"/>
  <sheetViews>
    <sheetView tabSelected="1" view="pageBreakPreview" zoomScale="80" zoomScaleNormal="80" zoomScaleSheetLayoutView="80" workbookViewId="0">
      <pane xSplit="1" ySplit="7" topLeftCell="B13" activePane="bottomRight" state="frozen"/>
      <selection pane="bottomRight" activeCell="L18" sqref="L18"/>
      <selection pane="bottomLeft" activeCell="A8" sqref="A8"/>
      <selection pane="topRight" activeCell="F1" sqref="F1"/>
    </sheetView>
  </sheetViews>
  <sheetFormatPr defaultColWidth="9" defaultRowHeight="13.15"/>
  <cols>
    <col min="1" max="1" width="37.625" style="1" customWidth="1"/>
    <col min="2" max="2" width="31.25" style="1" customWidth="1"/>
    <col min="3" max="3" width="20.625" style="4" customWidth="1"/>
    <col min="4" max="4" width="25.625" style="5" customWidth="1"/>
    <col min="5" max="5" width="34.75" style="23" customWidth="1"/>
    <col min="6" max="6" width="19.75" style="5" customWidth="1"/>
    <col min="7" max="7" width="22.625" style="5" bestFit="1" customWidth="1"/>
    <col min="8" max="8" width="20.625" style="24" customWidth="1"/>
    <col min="9" max="9" width="20.625" style="25" customWidth="1"/>
    <col min="10" max="13" width="20.625" style="5" customWidth="1"/>
    <col min="14" max="14" width="15.625" style="1" customWidth="1"/>
    <col min="15" max="16384" width="9" style="1"/>
  </cols>
  <sheetData>
    <row r="1" spans="1:14" ht="14.45">
      <c r="D1" s="1"/>
      <c r="E1" s="3"/>
      <c r="H1" s="6"/>
      <c r="I1" s="7"/>
      <c r="N1" s="8" t="s">
        <v>0</v>
      </c>
    </row>
    <row r="2" spans="1:14" s="9" customFormat="1" ht="66.599999999999994" customHeight="1">
      <c r="A2" s="72" t="s">
        <v>1</v>
      </c>
      <c r="B2" s="72"/>
      <c r="C2" s="72"/>
      <c r="D2" s="72"/>
      <c r="E2" s="72"/>
      <c r="F2" s="72"/>
      <c r="G2" s="72"/>
      <c r="H2" s="72"/>
      <c r="I2" s="72"/>
      <c r="J2" s="72"/>
      <c r="K2" s="72"/>
      <c r="L2" s="72"/>
      <c r="M2" s="72"/>
      <c r="N2" s="72"/>
    </row>
    <row r="3" spans="1:14" s="10" customFormat="1" ht="14.45">
      <c r="A3" s="11" t="s">
        <v>2</v>
      </c>
      <c r="B3" s="12"/>
      <c r="C3" s="13"/>
      <c r="D3" s="14"/>
      <c r="E3" s="14"/>
      <c r="F3" s="14"/>
      <c r="G3" s="14"/>
      <c r="H3" s="15"/>
      <c r="I3" s="16"/>
      <c r="J3" s="14"/>
      <c r="K3" s="14"/>
      <c r="L3" s="14"/>
      <c r="M3" s="14"/>
      <c r="N3" s="14"/>
    </row>
    <row r="4" spans="1:14" s="10" customFormat="1" ht="14.45">
      <c r="A4" s="2" t="s">
        <v>3</v>
      </c>
      <c r="B4" s="14"/>
      <c r="C4" s="13"/>
      <c r="D4" s="14"/>
      <c r="E4" s="14"/>
      <c r="F4" s="14"/>
      <c r="G4" s="14"/>
      <c r="H4" s="17"/>
      <c r="I4" s="16"/>
      <c r="J4" s="14"/>
      <c r="K4" s="14"/>
      <c r="L4" s="14"/>
      <c r="M4" s="14"/>
    </row>
    <row r="5" spans="1:14" ht="15" thickBot="1">
      <c r="A5" s="18" t="s">
        <v>4</v>
      </c>
      <c r="B5" s="19"/>
      <c r="C5" s="20"/>
      <c r="D5" s="19"/>
      <c r="E5" s="19"/>
      <c r="F5" s="19"/>
      <c r="G5" s="19"/>
      <c r="H5" s="21"/>
      <c r="I5" s="22"/>
      <c r="J5" s="19"/>
      <c r="K5" s="19"/>
      <c r="L5" s="19"/>
      <c r="M5" s="19"/>
    </row>
    <row r="6" spans="1:14" s="10" customFormat="1" ht="16.5" customHeight="1">
      <c r="A6" s="75" t="s">
        <v>5</v>
      </c>
      <c r="B6" s="71" t="s">
        <v>6</v>
      </c>
      <c r="C6" s="80" t="s">
        <v>7</v>
      </c>
      <c r="D6" s="78" t="s">
        <v>8</v>
      </c>
      <c r="E6" s="78" t="s">
        <v>9</v>
      </c>
      <c r="F6" s="78" t="s">
        <v>10</v>
      </c>
      <c r="G6" s="78" t="s">
        <v>11</v>
      </c>
      <c r="H6" s="82" t="s">
        <v>12</v>
      </c>
      <c r="I6" s="84" t="s">
        <v>13</v>
      </c>
      <c r="J6" s="71" t="s">
        <v>14</v>
      </c>
      <c r="K6" s="71" t="s">
        <v>15</v>
      </c>
      <c r="L6" s="71"/>
      <c r="M6" s="71"/>
      <c r="N6" s="73" t="s">
        <v>16</v>
      </c>
    </row>
    <row r="7" spans="1:14" s="10" customFormat="1" ht="33" thickBot="1">
      <c r="A7" s="76"/>
      <c r="B7" s="77"/>
      <c r="C7" s="81"/>
      <c r="D7" s="79"/>
      <c r="E7" s="79"/>
      <c r="F7" s="79"/>
      <c r="G7" s="79"/>
      <c r="H7" s="83"/>
      <c r="I7" s="85"/>
      <c r="J7" s="77"/>
      <c r="K7" s="30" t="s">
        <v>17</v>
      </c>
      <c r="L7" s="30" t="s">
        <v>18</v>
      </c>
      <c r="M7" s="30" t="s">
        <v>19</v>
      </c>
      <c r="N7" s="74"/>
    </row>
    <row r="8" spans="1:14" s="3" customFormat="1" ht="59.1" customHeight="1">
      <c r="A8" s="31" t="s">
        <v>20</v>
      </c>
      <c r="B8" s="32" t="s">
        <v>21</v>
      </c>
      <c r="C8" s="33">
        <v>44845</v>
      </c>
      <c r="D8" s="34" t="s">
        <v>22</v>
      </c>
      <c r="E8" s="35" t="s">
        <v>23</v>
      </c>
      <c r="F8" s="36" t="s">
        <v>24</v>
      </c>
      <c r="G8" s="37" t="s">
        <v>25</v>
      </c>
      <c r="H8" s="38">
        <v>22981803</v>
      </c>
      <c r="I8" s="39">
        <v>22000000</v>
      </c>
      <c r="J8" s="40">
        <f t="shared" ref="J8:J13" si="0">I8/H8</f>
        <v>0.95727911339245231</v>
      </c>
      <c r="K8" s="41" t="s">
        <v>26</v>
      </c>
      <c r="L8" s="41" t="s">
        <v>27</v>
      </c>
      <c r="M8" s="41" t="s">
        <v>27</v>
      </c>
      <c r="N8" s="42"/>
    </row>
    <row r="9" spans="1:14" s="3" customFormat="1" ht="59.1" customHeight="1">
      <c r="A9" s="43" t="s">
        <v>28</v>
      </c>
      <c r="B9" s="32" t="s">
        <v>21</v>
      </c>
      <c r="C9" s="33">
        <v>44845</v>
      </c>
      <c r="D9" s="34" t="s">
        <v>29</v>
      </c>
      <c r="E9" s="35" t="s">
        <v>30</v>
      </c>
      <c r="F9" s="36" t="s">
        <v>31</v>
      </c>
      <c r="G9" s="37" t="s">
        <v>25</v>
      </c>
      <c r="H9" s="38">
        <v>5698519</v>
      </c>
      <c r="I9" s="39">
        <v>5610000</v>
      </c>
      <c r="J9" s="40">
        <f t="shared" si="0"/>
        <v>0.98446631484426039</v>
      </c>
      <c r="K9" s="37" t="s">
        <v>26</v>
      </c>
      <c r="L9" s="37" t="s">
        <v>27</v>
      </c>
      <c r="M9" s="37" t="s">
        <v>27</v>
      </c>
      <c r="N9" s="42"/>
    </row>
    <row r="10" spans="1:14" s="3" customFormat="1" ht="59.1" customHeight="1">
      <c r="A10" s="43" t="s">
        <v>32</v>
      </c>
      <c r="B10" s="32" t="s">
        <v>21</v>
      </c>
      <c r="C10" s="33">
        <v>44855</v>
      </c>
      <c r="D10" s="34" t="s">
        <v>33</v>
      </c>
      <c r="E10" s="35" t="s">
        <v>34</v>
      </c>
      <c r="F10" s="36" t="s">
        <v>35</v>
      </c>
      <c r="G10" s="37" t="s">
        <v>25</v>
      </c>
      <c r="H10" s="38">
        <v>64387488</v>
      </c>
      <c r="I10" s="39">
        <v>41690000</v>
      </c>
      <c r="J10" s="40">
        <f t="shared" si="0"/>
        <v>0.64748604573609081</v>
      </c>
      <c r="K10" s="37" t="s">
        <v>26</v>
      </c>
      <c r="L10" s="37" t="s">
        <v>27</v>
      </c>
      <c r="M10" s="37" t="s">
        <v>27</v>
      </c>
      <c r="N10" s="42"/>
    </row>
    <row r="11" spans="1:14" s="3" customFormat="1" ht="59.1" customHeight="1">
      <c r="A11" s="43" t="s">
        <v>36</v>
      </c>
      <c r="B11" s="32" t="s">
        <v>21</v>
      </c>
      <c r="C11" s="33">
        <v>44838</v>
      </c>
      <c r="D11" s="34" t="s">
        <v>37</v>
      </c>
      <c r="E11" s="35" t="s">
        <v>38</v>
      </c>
      <c r="F11" s="36" t="s">
        <v>39</v>
      </c>
      <c r="G11" s="37" t="s">
        <v>25</v>
      </c>
      <c r="H11" s="38">
        <v>29563228</v>
      </c>
      <c r="I11" s="39">
        <v>26400000</v>
      </c>
      <c r="J11" s="40">
        <f t="shared" si="0"/>
        <v>0.89300126494982213</v>
      </c>
      <c r="K11" s="37" t="s">
        <v>26</v>
      </c>
      <c r="L11" s="37" t="s">
        <v>27</v>
      </c>
      <c r="M11" s="37" t="s">
        <v>27</v>
      </c>
      <c r="N11" s="42"/>
    </row>
    <row r="12" spans="1:14" s="3" customFormat="1" ht="59.1" customHeight="1">
      <c r="A12" s="43" t="s">
        <v>40</v>
      </c>
      <c r="B12" s="32" t="s">
        <v>21</v>
      </c>
      <c r="C12" s="33">
        <v>44845</v>
      </c>
      <c r="D12" s="34" t="s">
        <v>41</v>
      </c>
      <c r="E12" s="35" t="s">
        <v>42</v>
      </c>
      <c r="F12" s="36" t="s">
        <v>43</v>
      </c>
      <c r="G12" s="37" t="s">
        <v>25</v>
      </c>
      <c r="H12" s="38">
        <v>45318412</v>
      </c>
      <c r="I12" s="39">
        <v>41800000</v>
      </c>
      <c r="J12" s="40">
        <f t="shared" si="0"/>
        <v>0.92236241640594119</v>
      </c>
      <c r="K12" s="37" t="s">
        <v>26</v>
      </c>
      <c r="L12" s="37" t="s">
        <v>27</v>
      </c>
      <c r="M12" s="37" t="s">
        <v>27</v>
      </c>
      <c r="N12" s="42"/>
    </row>
    <row r="13" spans="1:14" s="3" customFormat="1" ht="59.1" customHeight="1">
      <c r="A13" s="43" t="s">
        <v>44</v>
      </c>
      <c r="B13" s="32" t="s">
        <v>21</v>
      </c>
      <c r="C13" s="33">
        <v>44838</v>
      </c>
      <c r="D13" s="34" t="s">
        <v>45</v>
      </c>
      <c r="E13" s="35" t="s">
        <v>46</v>
      </c>
      <c r="F13" s="36" t="s">
        <v>47</v>
      </c>
      <c r="G13" s="37" t="s">
        <v>25</v>
      </c>
      <c r="H13" s="38">
        <v>5917499</v>
      </c>
      <c r="I13" s="39">
        <v>5500000</v>
      </c>
      <c r="J13" s="40">
        <f t="shared" si="0"/>
        <v>0.92944671389044597</v>
      </c>
      <c r="K13" s="37" t="s">
        <v>26</v>
      </c>
      <c r="L13" s="37" t="s">
        <v>27</v>
      </c>
      <c r="M13" s="37" t="s">
        <v>27</v>
      </c>
      <c r="N13" s="42"/>
    </row>
    <row r="14" spans="1:14" s="3" customFormat="1" ht="59.1" customHeight="1">
      <c r="A14" s="43" t="s">
        <v>48</v>
      </c>
      <c r="B14" s="32" t="s">
        <v>21</v>
      </c>
      <c r="C14" s="33">
        <v>44853</v>
      </c>
      <c r="D14" s="34" t="s">
        <v>49</v>
      </c>
      <c r="E14" s="35" t="s">
        <v>50</v>
      </c>
      <c r="F14" s="36" t="s">
        <v>51</v>
      </c>
      <c r="G14" s="37" t="s">
        <v>25</v>
      </c>
      <c r="H14" s="38">
        <v>2036405</v>
      </c>
      <c r="I14" s="39">
        <v>1386000</v>
      </c>
      <c r="J14" s="40">
        <f t="shared" ref="J14:J19" si="1">I14/H14</f>
        <v>0.68061117508550606</v>
      </c>
      <c r="K14" s="37" t="s">
        <v>26</v>
      </c>
      <c r="L14" s="37" t="s">
        <v>27</v>
      </c>
      <c r="M14" s="37" t="s">
        <v>27</v>
      </c>
      <c r="N14" s="42"/>
    </row>
    <row r="15" spans="1:14" s="3" customFormat="1" ht="59.1" customHeight="1">
      <c r="A15" s="31" t="s">
        <v>52</v>
      </c>
      <c r="B15" s="32" t="s">
        <v>21</v>
      </c>
      <c r="C15" s="44">
        <v>44855</v>
      </c>
      <c r="D15" s="45" t="s">
        <v>53</v>
      </c>
      <c r="E15" s="45" t="s">
        <v>54</v>
      </c>
      <c r="F15" s="46" t="s">
        <v>55</v>
      </c>
      <c r="G15" s="37" t="s">
        <v>25</v>
      </c>
      <c r="H15" s="47">
        <v>5886978</v>
      </c>
      <c r="I15" s="47">
        <v>5808000</v>
      </c>
      <c r="J15" s="48">
        <f t="shared" si="1"/>
        <v>0.9865842882375303</v>
      </c>
      <c r="K15" s="49" t="s">
        <v>56</v>
      </c>
      <c r="L15" s="49" t="s">
        <v>57</v>
      </c>
      <c r="M15" s="49" t="s">
        <v>58</v>
      </c>
      <c r="N15" s="50"/>
    </row>
    <row r="16" spans="1:14" s="3" customFormat="1" ht="59.1" customHeight="1">
      <c r="A16" s="31" t="s">
        <v>59</v>
      </c>
      <c r="B16" s="32" t="s">
        <v>21</v>
      </c>
      <c r="C16" s="27">
        <v>44865</v>
      </c>
      <c r="D16" s="26" t="s">
        <v>60</v>
      </c>
      <c r="E16" s="51" t="s">
        <v>61</v>
      </c>
      <c r="F16" s="28" t="s">
        <v>62</v>
      </c>
      <c r="G16" s="37" t="s">
        <v>25</v>
      </c>
      <c r="H16" s="29">
        <v>44290537</v>
      </c>
      <c r="I16" s="29">
        <v>8987000</v>
      </c>
      <c r="J16" s="48">
        <f t="shared" si="1"/>
        <v>0.20291016114796712</v>
      </c>
      <c r="K16" s="37" t="s">
        <v>26</v>
      </c>
      <c r="L16" s="37" t="s">
        <v>27</v>
      </c>
      <c r="M16" s="37" t="s">
        <v>27</v>
      </c>
      <c r="N16" s="50"/>
    </row>
    <row r="17" spans="1:14" s="3" customFormat="1" ht="59.1" customHeight="1">
      <c r="A17" s="31" t="s">
        <v>63</v>
      </c>
      <c r="B17" s="32" t="s">
        <v>21</v>
      </c>
      <c r="C17" s="27">
        <v>44865</v>
      </c>
      <c r="D17" s="52" t="s">
        <v>64</v>
      </c>
      <c r="E17" s="26" t="s">
        <v>65</v>
      </c>
      <c r="F17" s="28" t="s">
        <v>66</v>
      </c>
      <c r="G17" s="37" t="s">
        <v>25</v>
      </c>
      <c r="H17" s="29">
        <v>14991444</v>
      </c>
      <c r="I17" s="29">
        <v>5280000</v>
      </c>
      <c r="J17" s="48">
        <f t="shared" si="1"/>
        <v>0.35220089539073085</v>
      </c>
      <c r="K17" s="37" t="s">
        <v>26</v>
      </c>
      <c r="L17" s="37" t="s">
        <v>27</v>
      </c>
      <c r="M17" s="37" t="s">
        <v>27</v>
      </c>
      <c r="N17" s="50"/>
    </row>
    <row r="18" spans="1:14" s="3" customFormat="1" ht="59.1" customHeight="1">
      <c r="A18" s="31" t="s">
        <v>67</v>
      </c>
      <c r="B18" s="32" t="s">
        <v>21</v>
      </c>
      <c r="C18" s="44">
        <v>44848</v>
      </c>
      <c r="D18" s="45" t="s">
        <v>68</v>
      </c>
      <c r="E18" s="45" t="s">
        <v>69</v>
      </c>
      <c r="F18" s="53" t="s">
        <v>70</v>
      </c>
      <c r="G18" s="37" t="s">
        <v>25</v>
      </c>
      <c r="H18" s="54" t="s">
        <v>71</v>
      </c>
      <c r="I18" s="55">
        <v>8580</v>
      </c>
      <c r="J18" s="56" t="s">
        <v>26</v>
      </c>
      <c r="K18" s="37" t="s">
        <v>26</v>
      </c>
      <c r="L18" s="37" t="s">
        <v>27</v>
      </c>
      <c r="M18" s="37" t="s">
        <v>27</v>
      </c>
      <c r="N18" s="50"/>
    </row>
    <row r="19" spans="1:14" s="3" customFormat="1" ht="59.1" customHeight="1">
      <c r="A19" s="31" t="s">
        <v>72</v>
      </c>
      <c r="B19" s="32" t="s">
        <v>21</v>
      </c>
      <c r="C19" s="44">
        <v>44847</v>
      </c>
      <c r="D19" s="45" t="s">
        <v>73</v>
      </c>
      <c r="E19" s="45" t="s">
        <v>74</v>
      </c>
      <c r="F19" s="53" t="s">
        <v>75</v>
      </c>
      <c r="G19" s="37" t="s">
        <v>25</v>
      </c>
      <c r="H19" s="55">
        <v>3058000</v>
      </c>
      <c r="I19" s="55">
        <v>3058000</v>
      </c>
      <c r="J19" s="48">
        <f t="shared" si="1"/>
        <v>1</v>
      </c>
      <c r="K19" s="37" t="s">
        <v>26</v>
      </c>
      <c r="L19" s="37" t="s">
        <v>27</v>
      </c>
      <c r="M19" s="37" t="s">
        <v>27</v>
      </c>
      <c r="N19" s="50"/>
    </row>
    <row r="20" spans="1:14" s="3" customFormat="1" ht="59.1" customHeight="1">
      <c r="A20" s="31" t="s">
        <v>76</v>
      </c>
      <c r="B20" s="32" t="s">
        <v>21</v>
      </c>
      <c r="C20" s="44">
        <v>44862</v>
      </c>
      <c r="D20" s="45" t="s">
        <v>77</v>
      </c>
      <c r="E20" s="57" t="s">
        <v>78</v>
      </c>
      <c r="F20" s="58" t="s">
        <v>79</v>
      </c>
      <c r="G20" s="37" t="s">
        <v>25</v>
      </c>
      <c r="H20" s="59" t="s">
        <v>80</v>
      </c>
      <c r="I20" s="55">
        <v>14667180</v>
      </c>
      <c r="J20" s="56" t="s">
        <v>26</v>
      </c>
      <c r="K20" s="37" t="s">
        <v>26</v>
      </c>
      <c r="L20" s="37" t="s">
        <v>27</v>
      </c>
      <c r="M20" s="37" t="s">
        <v>27</v>
      </c>
      <c r="N20" s="50"/>
    </row>
    <row r="21" spans="1:14" s="3" customFormat="1" ht="59.1" customHeight="1" thickBot="1">
      <c r="A21" s="60" t="s">
        <v>81</v>
      </c>
      <c r="B21" s="61" t="s">
        <v>21</v>
      </c>
      <c r="C21" s="62">
        <v>44862</v>
      </c>
      <c r="D21" s="63" t="s">
        <v>82</v>
      </c>
      <c r="E21" s="64" t="s">
        <v>83</v>
      </c>
      <c r="F21" s="65">
        <v>7010001064648</v>
      </c>
      <c r="G21" s="66" t="s">
        <v>84</v>
      </c>
      <c r="H21" s="67" t="s">
        <v>80</v>
      </c>
      <c r="I21" s="68">
        <v>5704380</v>
      </c>
      <c r="J21" s="69" t="s">
        <v>26</v>
      </c>
      <c r="K21" s="69" t="s">
        <v>26</v>
      </c>
      <c r="L21" s="69" t="s">
        <v>26</v>
      </c>
      <c r="M21" s="69" t="s">
        <v>26</v>
      </c>
      <c r="N21" s="70"/>
    </row>
    <row r="22" spans="1:14" ht="26.45" customHeight="1">
      <c r="A22" s="1" t="s">
        <v>85</v>
      </c>
    </row>
  </sheetData>
  <sortState xmlns:xlrd2="http://schemas.microsoft.com/office/spreadsheetml/2017/richdata2" ref="A8:N39">
    <sortCondition ref="C8:C39"/>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4">
    <dataValidation allowBlank="1" showInputMessage="1" showErrorMessage="1" prompt="英数字は半角入力" sqref="E15 E17:E19" xr:uid="{2DA0325B-4BD7-4EFF-9CB0-9D6CB83C651A}"/>
    <dataValidation imeMode="halfAlpha" allowBlank="1" showInputMessage="1" showErrorMessage="1" sqref="F16:F19" xr:uid="{5C99D07B-1F7F-4EFA-9947-65CF147694BB}"/>
    <dataValidation imeMode="on" allowBlank="1" showInputMessage="1" showErrorMessage="1" sqref="A8:A21" xr:uid="{13B3C53A-46FC-4898-9DBB-A3F093E8F8FB}"/>
    <dataValidation allowBlank="1" showInputMessage="1" showErrorMessage="1" prompt="必ず記入" sqref="I8:I14" xr:uid="{00000000-0002-0000-0000-000000000000}"/>
  </dataValidations>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017FE-01F5-45DA-8490-733D2D4FBAF1}"/>
</file>

<file path=customXml/itemProps2.xml><?xml version="1.0" encoding="utf-8"?>
<ds:datastoreItem xmlns:ds="http://schemas.openxmlformats.org/officeDocument/2006/customXml" ds:itemID="{10F4B651-0F45-4848-99B6-0FFC95335DEF}"/>
</file>

<file path=customXml/itemProps3.xml><?xml version="1.0" encoding="utf-8"?>
<ds:datastoreItem xmlns:ds="http://schemas.openxmlformats.org/officeDocument/2006/customXml" ds:itemID="{F47A6EEC-5597-4A50-8607-B3A9ED8AEA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2012-11-14T23:56:55Z</dcterms:created>
  <dcterms:modified xsi:type="dcterms:W3CDTF">2023-02-09T02:20:27Z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