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nra_cms004\Desktop\"/>
    </mc:Choice>
  </mc:AlternateContent>
  <xr:revisionPtr revIDLastSave="0" documentId="8_{414D7497-AC7C-4CEF-8C7E-FE5136CDD55B}" xr6:coauthVersionLast="46" xr6:coauthVersionMax="46" xr10:uidLastSave="{00000000-0000-0000-0000-000000000000}"/>
  <bookViews>
    <workbookView xWindow="-110" yWindow="-110" windowWidth="19420" windowHeight="10420" xr2:uid="{00000000-000D-0000-FFFF-FFFF00000000}"/>
  </bookViews>
  <sheets>
    <sheet name="R３第４四半期委託随契" sheetId="1" r:id="rId1"/>
    <sheet name="Sheet1" sheetId="2" state="hidden" r:id="rId2"/>
  </sheets>
  <externalReferences>
    <externalReference r:id="rId3"/>
  </externalReferences>
  <definedNames>
    <definedName name="_xlnm._FilterDatabase" localSheetId="0" hidden="1">'R３第４四半期委託随契'!$A$7:$O$26</definedName>
    <definedName name="_xlnm.Print_Area" localSheetId="0">'R３第４四半期委託随契'!$A$1:$O$14</definedName>
    <definedName name="_xlnm.Print_Titles" localSheetId="0">'R３第４四半期委託随契'!$1:$7</definedName>
    <definedName name="Z_140F382B_0DB9_447B_8DFF_5096F9796907_.wvu.FilterData" localSheetId="0" hidden="1">'R３第４四半期委託随契'!$A$7:$O$12</definedName>
    <definedName name="Z_62B2EEF8_EE3A_4AA6_99E5_917C1793F78A_.wvu.FilterData" localSheetId="0" hidden="1">'R３第４四半期委託随契'!$A$7:$O$12</definedName>
    <definedName name="Z_C4649BA3_FD24_4733_854E_17F5C8C3D8FB_.wvu.FilterData" localSheetId="0" hidden="1">'R３第４四半期委託随契'!$A$7:$O$12</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J10" i="1"/>
  <c r="J12" i="1"/>
  <c r="J8" i="1"/>
</calcChain>
</file>

<file path=xl/sharedStrings.xml><?xml version="1.0" encoding="utf-8"?>
<sst xmlns="http://schemas.openxmlformats.org/spreadsheetml/2006/main" count="58" uniqueCount="43">
  <si>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</si>
  <si>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</si>
  <si>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</si>
  <si>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令和３年度　第４四半期（R４年１月～３月）</t>
    <rPh sb="0" eb="2">
      <t>レイワ</t>
    </rPh>
    <rPh sb="3" eb="5">
      <t>ネンド</t>
    </rPh>
    <rPh sb="6" eb="7">
      <t>ダイ</t>
    </rPh>
    <rPh sb="8" eb="11">
      <t>シハンキ</t>
    </rPh>
    <rPh sb="14" eb="15">
      <t>ネン</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</si>
  <si>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</si>
  <si>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</si>
  <si>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</si>
  <si>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</si>
  <si>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</si>
  <si>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</si>
  <si>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</si>
  <si>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</si>
  <si>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</si>
  <si>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</si>
  <si>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</si>
  <si>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</si>
  <si>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</si>
  <si>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</si>
  <si>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</si>
  <si>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</si>
  <si>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</si>
  <si>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令和３年度　軽水炉等改良技術確証試験等委託費（保障措置環境分析調査のうち保障措置環境分析設備の充実・強化）事業（令和3年度第1次補正予算）</t>
    <phoneticPr fontId="3"/>
  </si>
  <si>
    <t>支出負担行為担当官
原子力規制委員会原子力規制庁
長官官房参事官　河原　雄介
東京都港区六本木1-9-9</t>
    <phoneticPr fontId="3"/>
  </si>
  <si>
    <t>茨城県那珂郡東海村大字舟石川765番地1</t>
  </si>
  <si>
    <t>－</t>
  </si>
  <si>
    <t>令和3年度原子力施設等防災対策等委託費（RAMIS向けモニタリングデータ伝送に係る原子力艦システムの改修）事業</t>
  </si>
  <si>
    <t>株式会社
近計システム</t>
    <rPh sb="0" eb="4">
      <t>カブシキガイシャ</t>
    </rPh>
    <rPh sb="5" eb="6">
      <t>キン</t>
    </rPh>
    <rPh sb="6" eb="7">
      <t>ケイ</t>
    </rPh>
    <phoneticPr fontId="29"/>
  </si>
  <si>
    <t>東京都荒川区東日暮里六丁目６０番１０号</t>
    <rPh sb="0" eb="3">
      <t>トウキョウト</t>
    </rPh>
    <rPh sb="3" eb="6">
      <t>アラカワク</t>
    </rPh>
    <rPh sb="6" eb="10">
      <t>ヒガシニッポリ</t>
    </rPh>
    <rPh sb="10" eb="11">
      <t>ロク</t>
    </rPh>
    <rPh sb="11" eb="13">
      <t>チョウメ</t>
    </rPh>
    <rPh sb="15" eb="16">
      <t>バン</t>
    </rPh>
    <rPh sb="18" eb="19">
      <t>ゴウ</t>
    </rPh>
    <phoneticPr fontId="29"/>
  </si>
  <si>
    <t>令和3年度原子力施設等防災対策等委託費（RAMIS用観測局マスター更新作業）事業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5" eb="26">
      <t>ヨウ</t>
    </rPh>
    <rPh sb="26" eb="29">
      <t>カンソクキョク</t>
    </rPh>
    <rPh sb="33" eb="35">
      <t>コウシン</t>
    </rPh>
    <rPh sb="35" eb="37">
      <t>サギョウ</t>
    </rPh>
    <rPh sb="38" eb="40">
      <t>ジギョウ</t>
    </rPh>
    <phoneticPr fontId="32"/>
  </si>
  <si>
    <t>富士通株式会社</t>
    <rPh sb="0" eb="3">
      <t>フジツウ</t>
    </rPh>
    <rPh sb="3" eb="5">
      <t>カブシキ</t>
    </rPh>
    <rPh sb="5" eb="7">
      <t>カイシャ</t>
    </rPh>
    <phoneticPr fontId="32"/>
  </si>
  <si>
    <t>東京都港区東新橋一丁目5番2号</t>
    <rPh sb="0" eb="3">
      <t>トウキョウト</t>
    </rPh>
    <rPh sb="3" eb="5">
      <t>ミナトク</t>
    </rPh>
    <rPh sb="5" eb="8">
      <t>ヒガシシンバシ</t>
    </rPh>
    <rPh sb="8" eb="9">
      <t>1</t>
    </rPh>
    <rPh sb="9" eb="11">
      <t>チョウメ</t>
    </rPh>
    <rPh sb="12" eb="13">
      <t>バン</t>
    </rPh>
    <rPh sb="14" eb="15">
      <t>ゴウ</t>
    </rPh>
    <phoneticPr fontId="32"/>
  </si>
  <si>
    <t>令和3年度原子力施設等防災対策等委託費（放射線モニタリング情報共有・公表システムで利用しているVPN網の管理運用）事業</t>
    <rPh sb="0" eb="2">
      <t>レイワ</t>
    </rPh>
    <rPh sb="3" eb="5">
      <t>ネンド</t>
    </rPh>
    <rPh sb="5" eb="8">
      <t>ゲンシリョク</t>
    </rPh>
    <rPh sb="8" eb="10">
      <t>シセツ</t>
    </rPh>
    <rPh sb="10" eb="11">
      <t>トウ</t>
    </rPh>
    <rPh sb="11" eb="13">
      <t>ボウサイ</t>
    </rPh>
    <rPh sb="13" eb="15">
      <t>タイサク</t>
    </rPh>
    <rPh sb="15" eb="16">
      <t>トウ</t>
    </rPh>
    <rPh sb="16" eb="19">
      <t>イタクヒ</t>
    </rPh>
    <rPh sb="20" eb="23">
      <t>ホウシャセン</t>
    </rPh>
    <rPh sb="29" eb="31">
      <t>ジョウホウ</t>
    </rPh>
    <rPh sb="31" eb="33">
      <t>キョウユウ</t>
    </rPh>
    <rPh sb="34" eb="36">
      <t>コウヒョウ</t>
    </rPh>
    <rPh sb="41" eb="43">
      <t>リヨウ</t>
    </rPh>
    <rPh sb="50" eb="51">
      <t>モウ</t>
    </rPh>
    <rPh sb="52" eb="54">
      <t>カンリ</t>
    </rPh>
    <rPh sb="54" eb="56">
      <t>ウンヨウ</t>
    </rPh>
    <rPh sb="57" eb="59">
      <t>ジギョウ</t>
    </rPh>
    <phoneticPr fontId="32"/>
  </si>
  <si>
    <t>公益財団法人
原子力安全技術センター</t>
    <rPh sb="0" eb="2">
      <t>コウエキ</t>
    </rPh>
    <rPh sb="2" eb="6">
      <t>ザイダンホウジン</t>
    </rPh>
    <rPh sb="7" eb="10">
      <t>ゲンシリョク</t>
    </rPh>
    <rPh sb="10" eb="12">
      <t>アンゼン</t>
    </rPh>
    <rPh sb="12" eb="14">
      <t>ギジュツ</t>
    </rPh>
    <phoneticPr fontId="29"/>
  </si>
  <si>
    <t>公財</t>
    <rPh sb="0" eb="1">
      <t>コウ</t>
    </rPh>
    <phoneticPr fontId="3"/>
  </si>
  <si>
    <t>国所管</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</si>
  <si>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</si>
  <si>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r>
      <t>　</t>
    </r>
    <r>
      <rPr>
        <sz val="14"/>
        <rFont val="ＭＳ Ｐゴシック"/>
        <family val="3"/>
        <charset val="128"/>
        <scheme val="minor"/>
      </rPr>
      <t>緊急時向けの放射線モニタリング情報を収集している各自治体システムとRAMISを接続することを目的としてVPN網を利用しており、当該VPN網は公益財団法人原子力安全技術センターが構築及び運用を行っているものである。
　当該VPN網においてネットワーク設定変更及び接続先変更等を行うことができるのは、公益財団法人原子力安全技術センターのみである。
以上のことから、会計法第２９条の３第４項の規定に基づき契約の性質又は目的が競争を許さない場合として、本契約相手方として公益財団法人原子力安全技術センターと随意契約を締結するものである。</t>
    </r>
    <phoneticPr fontId="1"/>
  </si>
  <si>
    <t>　ＲＡＭＩＳは、富士通株式会社が開発したものである。本システムは、国及び地方自治体が原子力施設の事故発生時の避難の判断等に資することを目的としているものであるため、システム改修作業により不具合を生じさせ、システムを長期に渡り停止する事態を生じることは許されない。そのため、本システムを熟知している者が作業を確実に実施することが不可欠であり、対応できる者は本システムを開発した富士通株式会社のみである。
以上のことから、会計法第２９条の３第４項の規定に基づき契約の性質又は目的が競争を許さない場合として、本契約相手方として富士通株式会社と随意契約を締結するものである。</t>
    <phoneticPr fontId="1"/>
  </si>
  <si>
    <r>
      <t>　</t>
    </r>
    <r>
      <rPr>
        <sz val="14"/>
        <rFont val="ＭＳ Ｐゴシック"/>
        <family val="3"/>
        <charset val="128"/>
        <scheme val="minor"/>
      </rPr>
      <t>原子力艦環境放射能モニタリングシステム（以下「原子力艦システム」という。）は、株式会社近計システムが開発したものである。本システムは、国が原子炉搭載艦艇入港時における事故発生時の避難判断等に資することを目的としているものであるため、保守管理等の実施により不具合を生じさせ、システムを長期に渡り止めることは許されない。そのため、本事業の実施に当たっては、本システムを熟知している者が確実に実施することが不可欠であり、これらのシステムを熟知しなおかつ対応できる者は、システムを開発し、かつ、運用保守事業者である株式会社近計システムのみである。
以上のことから、会計法第２９条の３第４項の規定に基づき契約の性質又は目的が競争を許さない場合として、本契約相手方として株式会社近計システムと随意契約を締結するものである。</t>
    </r>
    <phoneticPr fontId="1"/>
  </si>
  <si>
    <r>
      <t xml:space="preserve">
　</t>
    </r>
    <r>
      <rPr>
        <sz val="14"/>
        <rFont val="ＭＳ Ｐゴシック"/>
        <family val="3"/>
        <charset val="128"/>
        <scheme val="minor"/>
      </rPr>
      <t>保障措置分析調査とは、
　①国際原子力機関（ＩＡＥＡ）ネットワークラボ＊の一員として、ＩＡＥＡから依頼される環境サンプリング試料を分析するとともに、ネットワークラボ全体の技術力及び分析精度を向上させ、より正確な分析結果を得ることにより、ＩＡＥＡの保障措置活動に貢献することと、
　②我が国の全ての核物質が平和的利用の範囲にあることを国際社会に証明していくため、万が一、ＩＡＥＡが行う我が国への査察等において採取した環境サンプルから未申告の核物質が発見されたとの疑義が生じた場合、我が国自身として環境サンプリング試料分析を行い、その結果を踏まえ、ＩＡＥＡの疑義が適当ではないことの説明、又は、未申告の核物質が発見された経緯の解明につなげること、を目的に実施するものである。
　当該事業を行うためには、ＩＡＥＡから環境サンプリング試料の分析技術の認定を受け、その上で環境試料分析の契約を結んでいる必要があるが、我が国でこの条件を満たす機関は国立研究開発法人日本原子力研究開発機構（以下「ＪＡＥＡ」という。）のみであり、本契約は令和３年度補正予算で予算措置された環境サンプリング試料の分析を担うための技術の維持・向上に必要な機器の老朽化対策として、機器更新を実施するものである。
　環境分析調査においては、IAEAの開催する技術会合（保障措置環境試料分析に関する技術会合。JAEAは当事者であることから参加できるものの、国でさえ参加を認められていない。）において得られた知見が必要となっており、環境分析調査を実施するために更新する機器についても、当該技術会合で得られた知見を、その仕様書と設計等に反映させることが必要不可欠となっている。
　これらのことから環境サンプル試料の分析機器に関しては、JAEA以外に、仕様と設計を決定することができずＪＡＥＡが機器の調達を行う必要がある。
　以上のことから、会計法第２９条の３第４項の規定に基づき、契約の性質又は目的が競争を許さない場合として国立研究開発法人日本原子力研究開発機構と契約するものである。</t>
    </r>
    <r>
      <rPr>
        <sz val="14"/>
        <color rgb="FFFF0000"/>
        <rFont val="ＭＳ Ｐゴシック"/>
        <family val="3"/>
        <charset val="128"/>
        <scheme val="minor"/>
      </rPr>
      <t xml:space="preserve">
</t>
    </r>
    <phoneticPr fontId="1"/>
  </si>
  <si>
    <t>東京都文京区白山5丁目1番3-101号</t>
    <rPh sb="0" eb="3">
      <t>トウキョウト</t>
    </rPh>
    <rPh sb="3" eb="6">
      <t>ブンキョウク</t>
    </rPh>
    <rPh sb="6" eb="8">
      <t>シロヤマ</t>
    </rPh>
    <rPh sb="9" eb="11">
      <t>チョウメ</t>
    </rPh>
    <rPh sb="12" eb="13">
      <t>バン</t>
    </rPh>
    <rPh sb="18" eb="19">
      <t>ゴウ</t>
    </rPh>
    <phoneticPr fontId="29"/>
  </si>
  <si>
    <t>保障措置室</t>
    <rPh sb="0" eb="2">
      <t>ホショウ</t>
    </rPh>
    <rPh sb="2" eb="4">
      <t>ソチ</t>
    </rPh>
    <rPh sb="4" eb="5">
      <t>シツ</t>
    </rPh>
    <phoneticPr fontId="3"/>
  </si>
  <si>
    <t>国立研究開発法人
日本原子力研究開発機構</t>
    <rPh sb="9" eb="11">
      <t>ニホン</t>
    </rPh>
    <rPh sb="11" eb="14">
      <t>ゲンシリョク</t>
    </rPh>
    <rPh sb="14" eb="16">
      <t>ケンキュウ</t>
    </rPh>
    <rPh sb="16" eb="18">
      <t>カイハツ</t>
    </rPh>
    <rPh sb="18" eb="20">
      <t>キコウ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</si>
</sst>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Red]\-#,##0\ "/>
    <numFmt numFmtId="178" formatCode="0_ ;[Red]\-0\ "/>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name val="メイリオ"/>
      <family val="3"/>
      <charset val="128"/>
    </font>
    <font>
      <b/>
      <sz val="14"/>
      <name val="ＭＳ Ｐゴシック"/>
      <family val="3"/>
      <charset val="128"/>
      <scheme val="minor"/>
    </font>
    <font>
      <sz val="12"/>
      <name val="ＭＳ Ｐゴシック"/>
      <family val="3"/>
      <charset val="128"/>
      <scheme val="minor"/>
    </font>
    <font>
      <sz val="14"/>
      <name val="ＭＳ Ｐゴシック"/>
      <family val="3"/>
      <charset val="128"/>
    </font>
    <font>
      <sz val="12"/>
      <color theme="0" tint="-0.499984740745262"/>
      <name val="ＭＳ Ｐ明朝"/>
      <family val="1"/>
      <charset val="128"/>
    </font>
    <font>
      <sz val="14"/>
      <name val="メイリオ"/>
      <family val="3"/>
      <charset val="128"/>
    </font>
    <font>
      <sz val="14"/>
      <name val="メイリオ"/>
      <family val="3"/>
    </font>
    <font>
      <sz val="6"/>
      <name val="ＭＳ Ｐゴシック"/>
      <family val="3"/>
      <charset val="128"/>
      <scheme val="minor"/>
    </font>
    <font>
      <sz val="14"/>
      <color rgb="FFFF0000"/>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4">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0" fontId="2" fillId="0" borderId="0">
      <alignment vertical="center"/>
    </xf>
  </cellStyleXfs>
  <cellXfs count="105">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pplyAlignment="1">
      <alignment vertical="center" wrapText="1"/>
    </xf>
    <xf numFmtId="176" fontId="2" fillId="0" borderId="0" xfId="48" applyNumberFormat="1" applyAlignment="1">
      <alignment horizontal="center" vertical="center" wrapText="1"/>
    </xf>
    <xf numFmtId="0" fontId="2" fillId="0" borderId="0" xfId="48" applyAlignment="1">
      <alignment vertical="center" wrapText="1"/>
    </xf>
    <xf numFmtId="0" fontId="2" fillId="0" borderId="0" xfId="0" applyFont="1" applyAlignment="1" applyProtection="1">
      <alignment vertical="center" wrapText="1"/>
      <protection locked="0"/>
    </xf>
    <xf numFmtId="38" fontId="2" fillId="0" borderId="0" xfId="48" applyNumberFormat="1" applyAlignment="1">
      <alignment horizontal="right" vertical="center" wrapText="1"/>
    </xf>
    <xf numFmtId="0" fontId="23" fillId="0" borderId="0" xfId="0" applyFont="1" applyAlignment="1">
      <alignment horizontal="center" vertical="center" wrapText="1"/>
    </xf>
    <xf numFmtId="177" fontId="2" fillId="0" borderId="0" xfId="34" applyNumberFormat="1" applyFont="1" applyFill="1" applyBorder="1" applyAlignment="1">
      <alignment vertical="center" wrapText="1"/>
    </xf>
    <xf numFmtId="0" fontId="23" fillId="0" borderId="0" xfId="0" applyFont="1">
      <alignment vertical="center"/>
    </xf>
    <xf numFmtId="0" fontId="23" fillId="0" borderId="0" xfId="0" applyFont="1" applyAlignment="1">
      <alignment horizontal="center" vertical="center"/>
    </xf>
    <xf numFmtId="178" fontId="25" fillId="0" borderId="0" xfId="48" applyNumberFormat="1" applyFont="1" applyAlignment="1" applyProtection="1">
      <alignment vertical="center" shrinkToFit="1"/>
      <protection locked="0"/>
    </xf>
    <xf numFmtId="49" fontId="23" fillId="0" borderId="0" xfId="0" applyNumberFormat="1" applyFont="1" applyAlignment="1">
      <alignment horizontal="center" vertical="center"/>
    </xf>
    <xf numFmtId="0" fontId="23" fillId="0" borderId="0" xfId="0" applyFont="1" applyAlignment="1">
      <alignment horizontal="right" vertical="center"/>
    </xf>
    <xf numFmtId="0" fontId="24" fillId="0" borderId="20" xfId="0" applyFont="1" applyBorder="1" applyAlignment="1">
      <alignment horizontal="center" vertical="center" wrapText="1"/>
    </xf>
    <xf numFmtId="0" fontId="26"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6"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6"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right" vertical="center" wrapText="1"/>
    </xf>
    <xf numFmtId="178" fontId="25" fillId="0" borderId="0" xfId="48" applyNumberFormat="1" applyFont="1" applyAlignment="1" applyProtection="1">
      <alignment horizontal="center" vertical="center" shrinkToFit="1"/>
      <protection locked="0"/>
    </xf>
    <xf numFmtId="10" fontId="2" fillId="0" borderId="0" xfId="34" applyNumberFormat="1" applyFont="1" applyFill="1" applyBorder="1" applyAlignment="1">
      <alignment horizontal="center" vertical="center" wrapText="1"/>
    </xf>
    <xf numFmtId="0" fontId="27" fillId="0" borderId="0" xfId="0" applyFont="1" applyAlignment="1">
      <alignment vertical="center" wrapText="1"/>
    </xf>
    <xf numFmtId="0" fontId="27" fillId="0" borderId="0" xfId="0" applyFont="1">
      <alignment vertical="center"/>
    </xf>
    <xf numFmtId="0" fontId="30" fillId="0" borderId="22" xfId="48" applyFont="1" applyBorder="1" applyAlignment="1" applyProtection="1">
      <alignment vertical="center" wrapText="1"/>
      <protection locked="0"/>
    </xf>
    <xf numFmtId="0" fontId="30" fillId="0" borderId="24" xfId="0" applyFont="1" applyBorder="1" applyAlignment="1">
      <alignment horizontal="left" vertical="center" wrapText="1"/>
    </xf>
    <xf numFmtId="3" fontId="30" fillId="33" borderId="22" xfId="48" applyNumberFormat="1" applyFont="1" applyFill="1" applyBorder="1" applyProtection="1">
      <alignment vertical="center"/>
      <protection locked="0"/>
    </xf>
    <xf numFmtId="0" fontId="24" fillId="0" borderId="25" xfId="0" applyFont="1" applyBorder="1" applyAlignment="1">
      <alignment vertical="center" wrapText="1"/>
    </xf>
    <xf numFmtId="178" fontId="33" fillId="33" borderId="25" xfId="48" applyNumberFormat="1" applyFont="1" applyFill="1" applyBorder="1" applyAlignment="1" applyProtection="1">
      <alignment vertical="center" wrapText="1" shrinkToFit="1"/>
      <protection locked="0"/>
    </xf>
    <xf numFmtId="10" fontId="30" fillId="0" borderId="25" xfId="34" applyNumberFormat="1" applyFont="1" applyFill="1" applyBorder="1" applyAlignment="1">
      <alignment horizontal="center" vertical="center" wrapText="1"/>
    </xf>
    <xf numFmtId="0" fontId="30" fillId="0" borderId="31" xfId="0" applyFont="1" applyBorder="1" applyAlignment="1">
      <alignment horizontal="left" vertical="center" wrapText="1"/>
    </xf>
    <xf numFmtId="177" fontId="30" fillId="33" borderId="25" xfId="34" applyNumberFormat="1" applyFont="1" applyFill="1" applyBorder="1" applyAlignment="1">
      <alignment vertical="center" wrapText="1"/>
    </xf>
    <xf numFmtId="0" fontId="24" fillId="33" borderId="25"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0" borderId="32" xfId="0" applyFont="1" applyBorder="1" applyAlignment="1">
      <alignment vertical="center" wrapText="1"/>
    </xf>
    <xf numFmtId="0" fontId="24" fillId="0" borderId="23" xfId="0" applyFont="1" applyBorder="1" applyAlignment="1">
      <alignment vertical="center" wrapText="1"/>
    </xf>
    <xf numFmtId="0" fontId="24" fillId="0" borderId="22" xfId="0" applyFont="1" applyBorder="1" applyAlignment="1">
      <alignment vertical="center" wrapText="1"/>
    </xf>
    <xf numFmtId="178" fontId="33" fillId="33" borderId="22" xfId="48" applyNumberFormat="1" applyFont="1" applyFill="1" applyBorder="1" applyAlignment="1" applyProtection="1">
      <alignment vertical="center" wrapText="1" shrinkToFit="1"/>
      <protection locked="0"/>
    </xf>
    <xf numFmtId="3" fontId="31" fillId="33" borderId="22" xfId="34" applyNumberFormat="1" applyFont="1" applyFill="1" applyBorder="1" applyAlignment="1" applyProtection="1">
      <alignment horizontal="center" vertical="center"/>
      <protection locked="0"/>
    </xf>
    <xf numFmtId="3" fontId="31" fillId="33" borderId="22" xfId="34" applyNumberFormat="1" applyFont="1" applyFill="1" applyBorder="1" applyProtection="1">
      <alignment vertical="center"/>
      <protection locked="0"/>
    </xf>
    <xf numFmtId="10" fontId="30" fillId="0" borderId="22" xfId="34" applyNumberFormat="1"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33" xfId="0" applyFont="1" applyBorder="1" applyAlignment="1">
      <alignment vertical="center" wrapText="1"/>
    </xf>
    <xf numFmtId="176" fontId="28" fillId="0" borderId="22" xfId="48" applyNumberFormat="1" applyFont="1" applyBorder="1" applyAlignment="1">
      <alignment horizontal="center" vertical="center" wrapText="1"/>
    </xf>
    <xf numFmtId="178" fontId="24" fillId="33" borderId="22" xfId="48" applyNumberFormat="1" applyFont="1" applyFill="1" applyBorder="1" applyAlignment="1" applyProtection="1">
      <alignment vertical="center" wrapText="1" shrinkToFit="1"/>
      <protection locked="0"/>
    </xf>
    <xf numFmtId="178" fontId="30" fillId="0" borderId="22" xfId="48" applyNumberFormat="1" applyFont="1" applyBorder="1" applyAlignment="1" applyProtection="1">
      <alignment vertical="center" shrinkToFit="1"/>
      <protection locked="0"/>
    </xf>
    <xf numFmtId="178" fontId="30" fillId="0" borderId="25" xfId="48" applyNumberFormat="1" applyFont="1" applyBorder="1" applyAlignment="1" applyProtection="1">
      <alignment vertical="center" shrinkToFit="1"/>
      <protection locked="0"/>
    </xf>
    <xf numFmtId="176" fontId="28" fillId="33" borderId="22" xfId="48" applyNumberFormat="1" applyFont="1" applyFill="1" applyBorder="1" applyAlignment="1">
      <alignment horizontal="center" vertical="center" wrapText="1"/>
    </xf>
    <xf numFmtId="0" fontId="30" fillId="33" borderId="25" xfId="48" applyFont="1" applyFill="1" applyBorder="1" applyAlignment="1" applyProtection="1">
      <alignment vertical="center" wrapText="1"/>
      <protection locked="0"/>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5" xfId="46" applyFont="1" applyBorder="1" applyAlignment="1">
      <alignment horizontal="center" vertical="center" wrapText="1"/>
    </xf>
    <xf numFmtId="0" fontId="24" fillId="0" borderId="20" xfId="46" applyFont="1" applyBorder="1" applyAlignment="1">
      <alignment horizontal="center" vertical="center" wrapText="1"/>
    </xf>
    <xf numFmtId="38" fontId="24" fillId="0" borderId="15" xfId="34" applyFont="1" applyFill="1" applyBorder="1" applyAlignment="1">
      <alignment horizontal="center" vertical="center" wrapText="1"/>
    </xf>
    <xf numFmtId="38" fontId="24" fillId="0" borderId="20" xfId="34"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18" xfId="0" applyNumberFormat="1" applyFont="1" applyBorder="1" applyAlignment="1">
      <alignment horizontal="center" vertical="center" wrapText="1"/>
    </xf>
    <xf numFmtId="0" fontId="24" fillId="33" borderId="15"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0" borderId="26" xfId="0" applyFont="1" applyBorder="1" applyAlignment="1">
      <alignment vertical="center" wrapText="1"/>
    </xf>
    <xf numFmtId="0" fontId="0" fillId="0" borderId="28" xfId="0" applyBorder="1" applyAlignment="1">
      <alignment vertical="center" wrapText="1"/>
    </xf>
    <xf numFmtId="176" fontId="28" fillId="0" borderId="17" xfId="48" applyNumberFormat="1" applyFont="1" applyBorder="1" applyAlignment="1">
      <alignment horizontal="center" vertical="center" wrapText="1"/>
    </xf>
    <xf numFmtId="0" fontId="0" fillId="0" borderId="29" xfId="0" applyBorder="1" applyAlignment="1">
      <alignment horizontal="center" vertical="center" wrapText="1"/>
    </xf>
    <xf numFmtId="0" fontId="28" fillId="33" borderId="17" xfId="48" applyFont="1" applyFill="1" applyBorder="1" applyAlignment="1">
      <alignment vertical="center" wrapText="1"/>
    </xf>
    <xf numFmtId="0" fontId="23" fillId="33" borderId="29" xfId="0" applyFont="1" applyFill="1" applyBorder="1" applyAlignment="1">
      <alignment vertical="center" wrapText="1"/>
    </xf>
    <xf numFmtId="0" fontId="28" fillId="0" borderId="17" xfId="0" applyFont="1" applyBorder="1" applyAlignment="1" applyProtection="1">
      <alignment vertical="center" wrapText="1"/>
      <protection locked="0"/>
    </xf>
    <xf numFmtId="0" fontId="0" fillId="0" borderId="29" xfId="0" applyBorder="1" applyAlignment="1">
      <alignment vertical="center" wrapText="1"/>
    </xf>
    <xf numFmtId="178" fontId="24" fillId="0" borderId="17" xfId="48" applyNumberFormat="1" applyFont="1" applyBorder="1" applyAlignment="1" applyProtection="1">
      <alignment horizontal="center" vertical="center" shrinkToFit="1"/>
      <protection locked="0"/>
    </xf>
    <xf numFmtId="0" fontId="0" fillId="0" borderId="29" xfId="0" applyBorder="1" applyAlignment="1">
      <alignment horizontal="center" vertical="center" shrinkToFit="1"/>
    </xf>
    <xf numFmtId="0" fontId="24" fillId="33" borderId="17" xfId="0" applyFont="1" applyFill="1" applyBorder="1" applyAlignment="1">
      <alignment horizontal="center" vertical="center" wrapText="1"/>
    </xf>
    <xf numFmtId="0" fontId="24" fillId="0" borderId="27" xfId="0" applyFont="1" applyBorder="1" applyAlignment="1">
      <alignment vertical="center" wrapText="1"/>
    </xf>
    <xf numFmtId="0" fontId="0" fillId="0" borderId="30" xfId="0" applyBorder="1" applyAlignment="1">
      <alignment vertical="center" wrapText="1"/>
    </xf>
    <xf numFmtId="0" fontId="24" fillId="0" borderId="17" xfId="0" applyFont="1" applyBorder="1" applyAlignment="1">
      <alignment vertical="center" wrapText="1"/>
    </xf>
    <xf numFmtId="177" fontId="28" fillId="33" borderId="17" xfId="34" applyNumberFormat="1" applyFont="1" applyFill="1" applyBorder="1" applyAlignment="1">
      <alignment vertical="center" wrapText="1"/>
    </xf>
    <xf numFmtId="38" fontId="28" fillId="33" borderId="17" xfId="48" applyNumberFormat="1" applyFont="1" applyFill="1" applyBorder="1" applyAlignment="1">
      <alignment horizontal="right" vertical="center" wrapText="1"/>
    </xf>
    <xf numFmtId="0" fontId="0" fillId="0" borderId="29" xfId="0" applyBorder="1" applyAlignment="1">
      <alignment horizontal="right" vertical="center" wrapText="1"/>
    </xf>
    <xf numFmtId="10" fontId="30" fillId="0" borderId="17" xfId="34" applyNumberFormat="1" applyFont="1" applyFill="1" applyBorder="1" applyAlignment="1">
      <alignment horizontal="center" vertical="center" wrapText="1"/>
    </xf>
    <xf numFmtId="178" fontId="33" fillId="33" borderId="17" xfId="48" applyNumberFormat="1" applyFont="1" applyFill="1" applyBorder="1" applyAlignment="1" applyProtection="1">
      <alignment vertical="top" wrapText="1" shrinkToFit="1"/>
      <protection locked="0"/>
    </xf>
    <xf numFmtId="0" fontId="0" fillId="33" borderId="29" xfId="0" applyFill="1" applyBorder="1" applyAlignment="1">
      <alignment vertical="top" wrapText="1"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標準_平成１９年度予算執行計画【第３四半期】（○○局）" xfId="48"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5"/>
  <sheetViews>
    <sheetView tabSelected="1" view="pageBreakPreview" zoomScale="50" zoomScaleNormal="100" zoomScaleSheetLayoutView="50" workbookViewId="0">
      <pane xSplit="1" ySplit="7" topLeftCell="B9" activePane="bottomRight" state="frozen"/>
      <selection pane="topRight" activeCell="G1" sqref="G1"/>
      <selection pane="bottomLeft" activeCell="A8" sqref="A8"/>
      <selection pane="bottomRight" activeCell="Q3" sqref="Q3"/>
    </sheetView>
  </sheetViews>
  <sheetFormatPr defaultColWidth="9" defaultRowHeight="12" x14ac:dyDescent="0.2"/>
  <cols>
    <col min="1" max="1" width="50.6328125" style="1" customWidth="1"/>
    <col min="2" max="2" width="40.6328125" style="1" customWidth="1"/>
    <col min="3" max="3" width="25.6328125" style="2" customWidth="1"/>
    <col min="4" max="5" width="30.6328125" style="1" customWidth="1"/>
    <col min="6" max="6" width="28.26953125" style="3" customWidth="1"/>
    <col min="7" max="7" width="86.08984375" style="1" customWidth="1"/>
    <col min="8" max="9" width="20.6328125" style="5" customWidth="1"/>
    <col min="10" max="13" width="20.6328125" style="2" customWidth="1"/>
    <col min="14" max="14" width="20.6328125" style="1" customWidth="1"/>
    <col min="15" max="15" width="15.6328125" style="1" customWidth="1"/>
    <col min="16" max="16" width="9" style="1"/>
    <col min="17" max="17" width="25.1796875" style="1" customWidth="1"/>
    <col min="18" max="16384" width="9" style="1"/>
  </cols>
  <sheetData>
    <row r="1" spans="1:17" x14ac:dyDescent="0.2">
      <c r="H1" s="4"/>
      <c r="I1" s="4"/>
      <c r="O1" s="4" t="s">
        <v>0</v>
      </c>
    </row>
    <row r="2" spans="1:17" ht="80.150000000000006" customHeight="1" x14ac:dyDescent="0.2">
      <c r="A2" s="65" t="s">
        <v>1</v>
      </c>
      <c r="B2" s="65"/>
      <c r="C2" s="65"/>
      <c r="D2" s="65"/>
      <c r="E2" s="65"/>
      <c r="F2" s="65"/>
      <c r="G2" s="65"/>
      <c r="H2" s="65"/>
      <c r="I2" s="65"/>
      <c r="J2" s="65"/>
      <c r="K2" s="65"/>
      <c r="L2" s="65"/>
      <c r="M2" s="65"/>
      <c r="N2" s="65"/>
      <c r="O2" s="65"/>
    </row>
    <row r="3" spans="1:17" s="25" customFormat="1" ht="20.149999999999999" customHeight="1" x14ac:dyDescent="0.2">
      <c r="A3" s="19" t="s">
        <v>2</v>
      </c>
      <c r="B3" s="20"/>
      <c r="C3" s="20"/>
      <c r="D3" s="20"/>
      <c r="E3" s="20"/>
      <c r="F3" s="21"/>
      <c r="G3" s="22"/>
      <c r="H3" s="23"/>
      <c r="I3" s="23"/>
      <c r="J3" s="20"/>
      <c r="K3" s="20"/>
      <c r="L3" s="20"/>
      <c r="M3" s="20"/>
      <c r="N3" s="20"/>
      <c r="O3" s="24"/>
    </row>
    <row r="4" spans="1:17" s="25" customFormat="1" ht="20.149999999999999" customHeight="1" x14ac:dyDescent="0.2">
      <c r="A4" s="26" t="s">
        <v>3</v>
      </c>
      <c r="B4" s="27"/>
      <c r="C4" s="27"/>
      <c r="D4" s="27"/>
      <c r="E4" s="27"/>
      <c r="F4" s="28"/>
      <c r="G4" s="24"/>
      <c r="H4" s="29"/>
      <c r="I4" s="29"/>
      <c r="J4" s="27"/>
      <c r="K4" s="27"/>
      <c r="L4" s="27"/>
      <c r="M4" s="27"/>
      <c r="N4" s="27"/>
      <c r="O4" s="24"/>
    </row>
    <row r="5" spans="1:17" s="25" customFormat="1" ht="20.149999999999999" customHeight="1" thickBot="1" x14ac:dyDescent="0.25">
      <c r="A5" s="30" t="s">
        <v>4</v>
      </c>
      <c r="B5" s="31"/>
      <c r="C5" s="31"/>
      <c r="D5" s="31"/>
      <c r="E5" s="31"/>
      <c r="F5" s="32"/>
      <c r="G5" s="33"/>
      <c r="H5" s="34"/>
      <c r="I5" s="34"/>
      <c r="J5" s="31"/>
      <c r="K5" s="31"/>
      <c r="L5" s="31"/>
      <c r="M5" s="31"/>
      <c r="N5" s="31"/>
      <c r="O5" s="33"/>
    </row>
    <row r="6" spans="1:17" s="14" customFormat="1" ht="30" customHeight="1" x14ac:dyDescent="0.2">
      <c r="A6" s="68" t="s">
        <v>5</v>
      </c>
      <c r="B6" s="70" t="s">
        <v>6</v>
      </c>
      <c r="C6" s="72" t="s">
        <v>7</v>
      </c>
      <c r="D6" s="70" t="s">
        <v>8</v>
      </c>
      <c r="E6" s="79" t="s">
        <v>9</v>
      </c>
      <c r="F6" s="81" t="s">
        <v>10</v>
      </c>
      <c r="G6" s="83" t="s">
        <v>11</v>
      </c>
      <c r="H6" s="74" t="s">
        <v>12</v>
      </c>
      <c r="I6" s="72" t="s">
        <v>13</v>
      </c>
      <c r="J6" s="72" t="s">
        <v>14</v>
      </c>
      <c r="K6" s="70" t="s">
        <v>15</v>
      </c>
      <c r="L6" s="76" t="s">
        <v>16</v>
      </c>
      <c r="M6" s="77"/>
      <c r="N6" s="78"/>
      <c r="O6" s="66" t="s">
        <v>17</v>
      </c>
    </row>
    <row r="7" spans="1:17" s="14" customFormat="1" ht="50.15" customHeight="1" thickBot="1" x14ac:dyDescent="0.25">
      <c r="A7" s="69"/>
      <c r="B7" s="71"/>
      <c r="C7" s="73"/>
      <c r="D7" s="71"/>
      <c r="E7" s="80"/>
      <c r="F7" s="82"/>
      <c r="G7" s="84"/>
      <c r="H7" s="75"/>
      <c r="I7" s="73"/>
      <c r="J7" s="73"/>
      <c r="K7" s="71"/>
      <c r="L7" s="18" t="s">
        <v>18</v>
      </c>
      <c r="M7" s="18" t="s">
        <v>19</v>
      </c>
      <c r="N7" s="18" t="s">
        <v>20</v>
      </c>
      <c r="O7" s="67"/>
    </row>
    <row r="8" spans="1:17" s="37" customFormat="1" ht="409.5" customHeight="1" x14ac:dyDescent="0.2">
      <c r="A8" s="85" t="s">
        <v>21</v>
      </c>
      <c r="B8" s="98" t="s">
        <v>22</v>
      </c>
      <c r="C8" s="87">
        <v>44586</v>
      </c>
      <c r="D8" s="89" t="s">
        <v>42</v>
      </c>
      <c r="E8" s="91" t="s">
        <v>23</v>
      </c>
      <c r="F8" s="93">
        <v>6050005002007</v>
      </c>
      <c r="G8" s="103" t="s">
        <v>39</v>
      </c>
      <c r="H8" s="99">
        <v>83747756</v>
      </c>
      <c r="I8" s="100">
        <v>83747756</v>
      </c>
      <c r="J8" s="102">
        <f>I8/H8</f>
        <v>1</v>
      </c>
      <c r="K8" s="95" t="s">
        <v>24</v>
      </c>
      <c r="L8" s="79" t="s">
        <v>24</v>
      </c>
      <c r="M8" s="79" t="s">
        <v>24</v>
      </c>
      <c r="N8" s="95" t="s">
        <v>24</v>
      </c>
      <c r="O8" s="96"/>
      <c r="Q8" s="37" t="s">
        <v>41</v>
      </c>
    </row>
    <row r="9" spans="1:17" s="37" customFormat="1" ht="69.5" customHeight="1" x14ac:dyDescent="0.2">
      <c r="A9" s="86"/>
      <c r="B9" s="92"/>
      <c r="C9" s="88"/>
      <c r="D9" s="90"/>
      <c r="E9" s="92"/>
      <c r="F9" s="94"/>
      <c r="G9" s="104"/>
      <c r="H9" s="92"/>
      <c r="I9" s="101"/>
      <c r="J9" s="88"/>
      <c r="K9" s="88"/>
      <c r="L9" s="88"/>
      <c r="M9" s="88"/>
      <c r="N9" s="88"/>
      <c r="O9" s="97"/>
    </row>
    <row r="10" spans="1:17" s="37" customFormat="1" ht="272.5" customHeight="1" x14ac:dyDescent="0.2">
      <c r="A10" s="50" t="s">
        <v>25</v>
      </c>
      <c r="B10" s="51" t="s">
        <v>22</v>
      </c>
      <c r="C10" s="63">
        <v>44600</v>
      </c>
      <c r="D10" s="39" t="s">
        <v>26</v>
      </c>
      <c r="E10" s="39" t="s">
        <v>27</v>
      </c>
      <c r="F10" s="61">
        <v>3120001019990</v>
      </c>
      <c r="G10" s="52" t="s">
        <v>38</v>
      </c>
      <c r="H10" s="53">
        <v>3125430</v>
      </c>
      <c r="I10" s="54">
        <v>3125430</v>
      </c>
      <c r="J10" s="55">
        <f>I10/H10</f>
        <v>1</v>
      </c>
      <c r="K10" s="56" t="s">
        <v>24</v>
      </c>
      <c r="L10" s="57" t="s">
        <v>24</v>
      </c>
      <c r="M10" s="57" t="s">
        <v>24</v>
      </c>
      <c r="N10" s="56" t="s">
        <v>24</v>
      </c>
      <c r="O10" s="58"/>
    </row>
    <row r="11" spans="1:17" s="37" customFormat="1" ht="230" customHeight="1" x14ac:dyDescent="0.2">
      <c r="A11" s="40" t="s">
        <v>28</v>
      </c>
      <c r="B11" s="51" t="s">
        <v>22</v>
      </c>
      <c r="C11" s="59">
        <v>44600</v>
      </c>
      <c r="D11" s="39" t="s">
        <v>29</v>
      </c>
      <c r="E11" s="39" t="s">
        <v>30</v>
      </c>
      <c r="F11" s="61">
        <v>5010001006767</v>
      </c>
      <c r="G11" s="60" t="s">
        <v>37</v>
      </c>
      <c r="H11" s="41">
        <v>9975685</v>
      </c>
      <c r="I11" s="41">
        <v>9975685</v>
      </c>
      <c r="J11" s="55">
        <f>I11/H11</f>
        <v>1</v>
      </c>
      <c r="K11" s="56" t="s">
        <v>24</v>
      </c>
      <c r="L11" s="57" t="s">
        <v>24</v>
      </c>
      <c r="M11" s="57" t="s">
        <v>24</v>
      </c>
      <c r="N11" s="56" t="s">
        <v>24</v>
      </c>
      <c r="O11" s="58"/>
    </row>
    <row r="12" spans="1:17" s="37" customFormat="1" ht="210.5" customHeight="1" x14ac:dyDescent="0.2">
      <c r="A12" s="45" t="s">
        <v>31</v>
      </c>
      <c r="B12" s="42" t="s">
        <v>22</v>
      </c>
      <c r="C12" s="63">
        <v>44610</v>
      </c>
      <c r="D12" s="64" t="s">
        <v>32</v>
      </c>
      <c r="E12" s="64" t="s">
        <v>40</v>
      </c>
      <c r="F12" s="62">
        <v>6010005018634</v>
      </c>
      <c r="G12" s="43" t="s">
        <v>36</v>
      </c>
      <c r="H12" s="46">
        <v>1740371</v>
      </c>
      <c r="I12" s="46">
        <v>1740371</v>
      </c>
      <c r="J12" s="44">
        <f>I12/H12</f>
        <v>1</v>
      </c>
      <c r="K12" s="47" t="s">
        <v>24</v>
      </c>
      <c r="L12" s="48" t="s">
        <v>33</v>
      </c>
      <c r="M12" s="48" t="s">
        <v>34</v>
      </c>
      <c r="N12" s="47">
        <v>1</v>
      </c>
      <c r="O12" s="49"/>
    </row>
    <row r="13" spans="1:17" s="6" customFormat="1" ht="17.5" x14ac:dyDescent="0.2">
      <c r="C13" s="7"/>
      <c r="D13" s="8"/>
      <c r="E13" s="9"/>
      <c r="F13" s="35"/>
      <c r="G13" s="15"/>
      <c r="H13" s="12"/>
      <c r="I13" s="10"/>
      <c r="J13" s="36"/>
      <c r="K13" s="11"/>
      <c r="L13" s="11"/>
      <c r="M13" s="11"/>
    </row>
    <row r="14" spans="1:17" s="13" customFormat="1" ht="14" x14ac:dyDescent="0.2">
      <c r="A14" s="38" t="s">
        <v>35</v>
      </c>
      <c r="C14" s="14"/>
      <c r="F14" s="16"/>
      <c r="H14" s="17"/>
      <c r="I14" s="17"/>
      <c r="J14" s="14"/>
      <c r="K14" s="14"/>
      <c r="L14" s="14"/>
      <c r="M14" s="14"/>
    </row>
    <row r="15" spans="1:17" ht="95.25" customHeight="1" x14ac:dyDescent="0.2"/>
  </sheetData>
  <autoFilter ref="A7:O26" xr:uid="{00000000-0009-0000-0000-000000000000}"/>
  <sortState xmlns:xlrd2="http://schemas.microsoft.com/office/spreadsheetml/2017/richdata2" ref="A13:AA32">
    <sortCondition ref="B13:B32"/>
  </sortState>
  <customSheetViews>
    <customSheetView guid="{A0EC3A8C-9154-40C5-8747-ED1E1D4BD7A5}" scale="65" showPageBreaks="1" view="pageBreakPreview">
      <selection activeCell="A6" sqref="A6:A7"/>
    </customSheetView>
  </customSheetViews>
  <mergeCells count="29">
    <mergeCell ref="M8:M9"/>
    <mergeCell ref="N8:N9"/>
    <mergeCell ref="O8:O9"/>
    <mergeCell ref="B8:B9"/>
    <mergeCell ref="H8:H9"/>
    <mergeCell ref="I8:I9"/>
    <mergeCell ref="J8:J9"/>
    <mergeCell ref="K8:K9"/>
    <mergeCell ref="L8:L9"/>
    <mergeCell ref="G8:G9"/>
    <mergeCell ref="A8:A9"/>
    <mergeCell ref="C8:C9"/>
    <mergeCell ref="D8:D9"/>
    <mergeCell ref="E8:E9"/>
    <mergeCell ref="F8:F9"/>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dataValidations count="1">
    <dataValidation allowBlank="1" showInputMessage="1" showErrorMessage="1" prompt="必ず記入" sqref="I13 I8" xr:uid="{00000000-0002-0000-0000-000000000000}"/>
  </dataValidations>
  <pageMargins left="0.70866141732283472" right="0.70866141732283472" top="0.74803149606299213" bottom="0.74803149606299213" header="0.31496062992125984" footer="0.31496062992125984"/>
  <pageSetup paperSize="8" scale="43"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4ae99793e6cbc20f6b9b2834bfdaf5af">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e7e988fdacfdfa39f578abd1d04bfea7"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ds:schemaRefs>
    <ds:schemaRef ds:uri="847926f1-1f4d-401e-9b26-3e5c2a772002"/>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 ds:uri="5a941860-7cba-47d8-8c76-92fcbe35880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BE681C4-4E90-42BF-9D06-63FC7A7984A8}"/>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R３第４四半期委託随契</vt:lpstr>
      <vt:lpstr>Sheet1</vt:lpstr>
      <vt:lpstr>'R３第４四半期委託随契'!Print_Area</vt:lpstr>
      <vt:lpstr>'R３第４四半期委託随契'!Print_Titles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2022-07-08T05:54:13Z</cp:lastPrinted>
  <dcterms:created xsi:type="dcterms:W3CDTF">2012-11-14T23:56:55Z</dcterms:created>
  <dcterms:modified xsi:type="dcterms:W3CDTF">2022-07-25T03:02:48Z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ies>
</file>