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120" windowWidth="38640" windowHeight="21240"/>
  </bookViews>
  <sheets>
    <sheet name="総合評価基準書" sheetId="1" r:id="rId1"/>
  </sheets>
  <definedNames>
    <definedName name="_xlnm._FilterDatabase" localSheetId="0" hidden="1">総合評価基準書!$A$5:$M$215</definedName>
    <definedName name="_xlnm.Print_Area" localSheetId="0">総合評価基準書!$A$1:$M$215</definedName>
    <definedName name="_xlnm.Print_Titles" localSheetId="0">総合評価基準書!$1:$5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5" i="1" l="1"/>
  <c r="A121" i="1"/>
  <c r="A122" i="1" l="1"/>
  <c r="G187" i="1"/>
  <c r="A123" i="1" l="1"/>
  <c r="A124" i="1"/>
  <c r="A125" i="1"/>
  <c r="G53" i="1"/>
  <c r="G42" i="1"/>
  <c r="G13" i="1"/>
  <c r="G64" i="1"/>
  <c r="G83" i="1"/>
  <c r="G97" i="1"/>
  <c r="G131" i="1"/>
  <c r="G146" i="1"/>
  <c r="G199" i="1"/>
  <c r="A126" i="1" l="1"/>
  <c r="G179" i="1"/>
  <c r="G8" i="1"/>
  <c r="A127" i="1" l="1"/>
  <c r="A128" i="1" s="1"/>
  <c r="A129" i="1" s="1"/>
  <c r="A130" i="1" s="1"/>
  <c r="A10" i="1"/>
  <c r="A13" i="1" l="1"/>
  <c r="A14" i="1" l="1"/>
  <c r="A15" i="1" l="1"/>
  <c r="A16" i="1" l="1"/>
  <c r="A17" i="1" l="1"/>
  <c r="A18" i="1" l="1"/>
  <c r="A19" i="1" l="1"/>
  <c r="A20" i="1" l="1"/>
  <c r="A21" i="1" s="1"/>
  <c r="A22" i="1" l="1"/>
  <c r="A23" i="1" s="1"/>
  <c r="A24" i="1" l="1"/>
  <c r="A25" i="1" s="1"/>
  <c r="A26" i="1" s="1"/>
  <c r="A27" i="1" s="1"/>
  <c r="A28" i="1" s="1"/>
  <c r="A29" i="1" s="1"/>
  <c r="A30" i="1" s="1"/>
  <c r="A31" i="1" s="1"/>
  <c r="A32" i="1" l="1"/>
  <c r="A33" i="1" s="1"/>
  <c r="A34" i="1" s="1"/>
  <c r="A35" i="1" s="1"/>
  <c r="A36" i="1" s="1"/>
  <c r="A37" i="1" s="1"/>
  <c r="A38" i="1" s="1"/>
  <c r="A39" i="1" s="1"/>
  <c r="A40" i="1" s="1"/>
  <c r="A42" i="1" l="1"/>
  <c r="A43" i="1" s="1"/>
  <c r="A44" i="1" s="1"/>
  <c r="A45" i="1" s="1"/>
  <c r="A46" i="1" s="1"/>
  <c r="A47" i="1" s="1"/>
  <c r="A48" i="1" s="1"/>
  <c r="A49" i="1" s="1"/>
  <c r="A50" i="1" s="1"/>
  <c r="A51" i="1" s="1"/>
  <c r="A53" i="1" s="1"/>
  <c r="A54" i="1" s="1"/>
  <c r="A55" i="1" s="1"/>
  <c r="A56" i="1" s="1"/>
  <c r="A57" i="1" s="1"/>
  <c r="A58" i="1" s="1"/>
  <c r="A59" i="1" s="1"/>
  <c r="A61" i="1" s="1"/>
  <c r="A62" i="1" s="1"/>
  <c r="A64" i="1" s="1"/>
  <c r="A65" i="1" s="1"/>
  <c r="A66" i="1" s="1"/>
  <c r="A67" i="1" s="1"/>
  <c r="A68" i="1" s="1"/>
  <c r="A69" i="1" s="1"/>
  <c r="A70" i="1" s="1"/>
  <c r="A71" i="1" s="1"/>
  <c r="A72" i="1" s="1"/>
  <c r="A73" i="1" s="1"/>
  <c r="A75" i="1" s="1"/>
  <c r="A77" i="1" s="1"/>
  <c r="A78" i="1" s="1"/>
  <c r="A80" i="1" s="1"/>
  <c r="A83" i="1" s="1"/>
  <c r="A84" i="1" s="1"/>
  <c r="A85" i="1" s="1"/>
  <c r="A86" i="1" s="1"/>
  <c r="A87" i="1" s="1"/>
  <c r="A88" i="1" s="1"/>
  <c r="A89" i="1" s="1"/>
  <c r="A90" i="1" s="1"/>
  <c r="A91" i="1" s="1"/>
  <c r="A92" i="1" s="1"/>
  <c r="A93" i="1" s="1"/>
  <c r="A94" i="1" s="1"/>
  <c r="A96" i="1" s="1"/>
  <c r="A97" i="1" s="1"/>
  <c r="A98" i="1" s="1"/>
  <c r="A99" i="1" s="1"/>
  <c r="A100" i="1" s="1"/>
  <c r="A101" i="1" l="1"/>
  <c r="A102" i="1" s="1"/>
  <c r="A103" i="1" l="1"/>
  <c r="A104" i="1" s="1"/>
  <c r="A105" i="1" l="1"/>
  <c r="A106" i="1" l="1"/>
  <c r="A107" i="1" l="1"/>
  <c r="A108" i="1" l="1"/>
  <c r="A109" i="1" s="1"/>
  <c r="A110" i="1" s="1"/>
  <c r="A111" i="1" l="1"/>
  <c r="A112" i="1" l="1"/>
  <c r="A113" i="1" l="1"/>
  <c r="A114" i="1" s="1"/>
  <c r="A115" i="1" s="1"/>
  <c r="A116" i="1" s="1"/>
  <c r="A117" i="1" s="1"/>
  <c r="A118" i="1" s="1"/>
  <c r="A119" i="1" s="1"/>
  <c r="A120" i="1" s="1"/>
  <c r="A131" i="1"/>
  <c r="A132" i="1" l="1"/>
  <c r="A133" i="1"/>
  <c r="A136" i="1" l="1"/>
  <c r="A134" i="1"/>
  <c r="A135" i="1"/>
  <c r="A137" i="1" l="1"/>
  <c r="A138" i="1" s="1"/>
  <c r="A139" i="1" l="1"/>
  <c r="A140" i="1" l="1"/>
  <c r="A141" i="1" l="1"/>
  <c r="A142" i="1" l="1"/>
  <c r="A143" i="1" l="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9" i="1" s="1"/>
  <c r="A180" i="1" s="1"/>
  <c r="A181" i="1" s="1"/>
  <c r="A182" i="1" s="1"/>
  <c r="A183" i="1" s="1"/>
  <c r="A184" i="1" s="1"/>
  <c r="A185" i="1" s="1"/>
  <c r="A187" i="1" s="1"/>
  <c r="A188" i="1" s="1"/>
  <c r="A189" i="1" s="1"/>
  <c r="A190" i="1" s="1"/>
  <c r="A191" i="1" s="1"/>
  <c r="A192" i="1" s="1"/>
  <c r="A193" i="1" s="1"/>
  <c r="A194" i="1" s="1"/>
  <c r="A195" i="1" s="1"/>
  <c r="A196" i="1" s="1"/>
  <c r="A197" i="1" s="1"/>
  <c r="A199" i="1" s="1"/>
  <c r="A200" i="1" s="1"/>
  <c r="A201" i="1" s="1"/>
  <c r="A202" i="1" s="1"/>
  <c r="A203" i="1" s="1"/>
  <c r="A204" i="1" s="1"/>
  <c r="A205" i="1" s="1"/>
  <c r="A206" i="1" s="1"/>
  <c r="A207" i="1" s="1"/>
  <c r="A208" i="1" s="1"/>
  <c r="A209" i="1" s="1"/>
  <c r="A210" i="1" s="1"/>
  <c r="A212" i="1" s="1"/>
  <c r="A214" i="1" s="1"/>
</calcChain>
</file>

<file path=xl/sharedStrings.xml><?xml version="1.0" encoding="utf-8"?>
<sst xmlns="http://schemas.openxmlformats.org/spreadsheetml/2006/main" count="925" uniqueCount="268">
  <si>
    <t>大項目</t>
    <rPh sb="0" eb="3">
      <t>ダイコウモク</t>
    </rPh>
    <phoneticPr fontId="3"/>
  </si>
  <si>
    <t>中項目</t>
    <rPh sb="0" eb="1">
      <t>チュウ</t>
    </rPh>
    <rPh sb="1" eb="3">
      <t>コウモク</t>
    </rPh>
    <phoneticPr fontId="3"/>
  </si>
  <si>
    <t>小項目</t>
    <rPh sb="0" eb="3">
      <t>ショウコウモク</t>
    </rPh>
    <phoneticPr fontId="3"/>
  </si>
  <si>
    <t>提案書要求事項</t>
    <rPh sb="0" eb="3">
      <t>テイアンショ</t>
    </rPh>
    <rPh sb="3" eb="5">
      <t>ヨウキュウ</t>
    </rPh>
    <rPh sb="5" eb="7">
      <t>ジコウ</t>
    </rPh>
    <phoneticPr fontId="3"/>
  </si>
  <si>
    <t>分類</t>
    <rPh sb="0" eb="2">
      <t>ブンルイ</t>
    </rPh>
    <phoneticPr fontId="3"/>
  </si>
  <si>
    <t>得点配分</t>
    <rPh sb="0" eb="2">
      <t>トクテン</t>
    </rPh>
    <rPh sb="2" eb="4">
      <t>ハイブン</t>
    </rPh>
    <phoneticPr fontId="3"/>
  </si>
  <si>
    <t>合計</t>
    <rPh sb="0" eb="2">
      <t>ゴウケイ</t>
    </rPh>
    <phoneticPr fontId="3"/>
  </si>
  <si>
    <t>基礎点</t>
    <rPh sb="0" eb="2">
      <t>キソ</t>
    </rPh>
    <rPh sb="2" eb="3">
      <t>テン</t>
    </rPh>
    <phoneticPr fontId="3"/>
  </si>
  <si>
    <t>加点</t>
    <rPh sb="0" eb="2">
      <t>カテン</t>
    </rPh>
    <phoneticPr fontId="3"/>
  </si>
  <si>
    <t>１　調達案件の概要</t>
    <rPh sb="2" eb="4">
      <t>チョウタツ</t>
    </rPh>
    <rPh sb="4" eb="6">
      <t>アンケン</t>
    </rPh>
    <rPh sb="7" eb="9">
      <t>ガイヨウ</t>
    </rPh>
    <phoneticPr fontId="1"/>
  </si>
  <si>
    <t>(２)設計</t>
  </si>
  <si>
    <t>(４)受入テスト支援</t>
  </si>
  <si>
    <t>(５)情報システムの移行</t>
  </si>
  <si>
    <t>(１)中長期運用・保守計画の確定支援</t>
  </si>
  <si>
    <t>(３)定常時対応</t>
  </si>
  <si>
    <t>(４)障害発生時対応</t>
  </si>
  <si>
    <t>(６)運用・保守の改善提案</t>
  </si>
  <si>
    <t>(１)作業実施体制</t>
  </si>
  <si>
    <t>(２)作業要員に求める資格等の要件</t>
  </si>
  <si>
    <t>(４)作業の管理に関する要領</t>
  </si>
  <si>
    <t>(３)法令等の遵守</t>
  </si>
  <si>
    <t>(８)セキュリティ要件</t>
  </si>
  <si>
    <t>(１)知的財産権の帰属</t>
  </si>
  <si>
    <t>(１)競争参加資格</t>
  </si>
  <si>
    <t>(２)公的な資格や認証等の取得</t>
  </si>
  <si>
    <t>(３)受注実績</t>
  </si>
  <si>
    <t>(４)複数事業者による共同入札</t>
  </si>
  <si>
    <t>１０　その他特記事項</t>
    <rPh sb="5" eb="6">
      <t>タ</t>
    </rPh>
    <rPh sb="6" eb="8">
      <t>トッキ</t>
    </rPh>
    <rPh sb="8" eb="10">
      <t>ジコウ</t>
    </rPh>
    <phoneticPr fontId="1"/>
  </si>
  <si>
    <t>(１)前提条件等</t>
  </si>
  <si>
    <t>１１　付属文書</t>
    <rPh sb="3" eb="5">
      <t>フゾク</t>
    </rPh>
    <rPh sb="5" eb="7">
      <t>ブンショ</t>
    </rPh>
    <phoneticPr fontId="1"/>
  </si>
  <si>
    <t>第2章　情報システムの要件</t>
  </si>
  <si>
    <t>2.1　利用者機能</t>
  </si>
  <si>
    <t>2.1.1　一般端末</t>
  </si>
  <si>
    <t>2.1.3　外部ディスプレイ</t>
  </si>
  <si>
    <t>2.2　ネットワーク機能</t>
  </si>
  <si>
    <t>2.2.1　共通要件</t>
  </si>
  <si>
    <t>2.2.2　LAN環境</t>
  </si>
  <si>
    <t>2.2.3　WAN環境</t>
  </si>
  <si>
    <t>2.2.4　リモートアクセス</t>
  </si>
  <si>
    <t>2.3　情報セキュリティ機能</t>
  </si>
  <si>
    <t>2.3.1　検疫ネットワーク</t>
  </si>
  <si>
    <t>2.3.2　不正プログラム対策</t>
  </si>
  <si>
    <t>2.3.3　サービス不能攻撃対策</t>
  </si>
  <si>
    <t>2.3.4　Webウイルス対策</t>
  </si>
  <si>
    <t>2.3.5　電子メールウイルス対策</t>
    <rPh sb="6" eb="8">
      <t>デンシ</t>
    </rPh>
    <phoneticPr fontId="1"/>
  </si>
  <si>
    <t>2.3.7　改ざん検知</t>
  </si>
  <si>
    <t>2.3.8　情報漏えい対策</t>
  </si>
  <si>
    <t>3.1　施設・設備</t>
  </si>
  <si>
    <t>3.3　テストに関する事項</t>
  </si>
  <si>
    <t>3.3.1　基本要件</t>
  </si>
  <si>
    <t>3.4　移行に関する事項</t>
  </si>
  <si>
    <t>3.4.1　移行概要</t>
  </si>
  <si>
    <t>3.4.3　移行手順</t>
  </si>
  <si>
    <t>２　調達案件及び関連調達案件の調達単位、調達の方式等</t>
  </si>
  <si>
    <t>３　情報システムに求める要件</t>
  </si>
  <si>
    <t>４　作業の実施内容</t>
  </si>
  <si>
    <t>４．２　運用・保守業務</t>
  </si>
  <si>
    <t>(２)運用・保守計画及び運用・保守実施要領の作成支援</t>
  </si>
  <si>
    <t>４．３　プロジェクト管理に係る業務</t>
  </si>
  <si>
    <t>４．４　成果物</t>
  </si>
  <si>
    <t>５　作業の実施体制・方法</t>
  </si>
  <si>
    <t>６　作業の実施にあたっての遵守事項</t>
  </si>
  <si>
    <t>７　成果物の取扱いに関する事項</t>
  </si>
  <si>
    <t>８　入札参加資格に関する事項</t>
  </si>
  <si>
    <t>９　再委託に関する事項</t>
  </si>
  <si>
    <t>2.3.6　電子メールフィルタリング</t>
  </si>
  <si>
    <t>調達仕様書</t>
    <rPh sb="0" eb="2">
      <t>チョウタツ</t>
    </rPh>
    <rPh sb="2" eb="4">
      <t>シヨウ</t>
    </rPh>
    <rPh sb="4" eb="5">
      <t>ショ</t>
    </rPh>
    <phoneticPr fontId="3"/>
  </si>
  <si>
    <t>‐</t>
    <phoneticPr fontId="3"/>
  </si>
  <si>
    <t>附属文書に関する事項を承知する場合は○を回答すること。</t>
    <phoneticPr fontId="3"/>
  </si>
  <si>
    <t>‐</t>
  </si>
  <si>
    <t xml:space="preserve">現行行政LANのポータルサイトが採用するミドルウェアから、提案する次期行政LANのポータルサイトが採用するミドルウェアに既存のコンテンツを移行する方式を記載すること。特に現行行政LANと異なるミドルウェアを提案する場合は、既存のコンテンツを移行するために必要なデータ変換等の作業について妥当性が判断できるよう詳細に記載すること。
</t>
    <rPh sb="111" eb="113">
      <t>キゾン</t>
    </rPh>
    <phoneticPr fontId="3"/>
  </si>
  <si>
    <t xml:space="preserve">提案する次期行政LANが、想定するアクセス件数に対して十分な性能を有することを示すこと。
</t>
    <rPh sb="13" eb="15">
      <t>ソウテイ</t>
    </rPh>
    <phoneticPr fontId="3"/>
  </si>
  <si>
    <t xml:space="preserve">継続使用する既存資産がある場合は、その資産を記載すること。
</t>
    <phoneticPr fontId="3"/>
  </si>
  <si>
    <t xml:space="preserve">現行行政LANに影響を与えないために、どのようなテストを計画するか、具体的に記載すること。
</t>
    <phoneticPr fontId="3"/>
  </si>
  <si>
    <t xml:space="preserve">データセンターの運用期間を踏まえ、行政LANシステムに接続する個別業務システムも含め、具体的な移行計画を示すこと。
</t>
    <rPh sb="8" eb="10">
      <t>ウンヨウ</t>
    </rPh>
    <rPh sb="10" eb="12">
      <t>キカン</t>
    </rPh>
    <rPh sb="17" eb="19">
      <t>ギョウセイ</t>
    </rPh>
    <rPh sb="27" eb="29">
      <t>セツゾク</t>
    </rPh>
    <rPh sb="31" eb="33">
      <t>コベツ</t>
    </rPh>
    <rPh sb="33" eb="35">
      <t>ギョウム</t>
    </rPh>
    <rPh sb="40" eb="41">
      <t>フク</t>
    </rPh>
    <rPh sb="43" eb="46">
      <t>グタイテキ</t>
    </rPh>
    <phoneticPr fontId="3"/>
  </si>
  <si>
    <t xml:space="preserve">「環境マネジメントシステム認証制度の例」に示す各認証制度等に該当するか。また、そのことが確認できる書類が示されているか。
</t>
    <phoneticPr fontId="3"/>
  </si>
  <si>
    <t xml:space="preserve">要件定義書で定めた仕様を上回り、かつ運用に配慮した、以下を例とする優良な提案内容が示されているか。
－検疫ネットワークの実現方式、機能及び利用イメージについて具体的に記載されており、その内容がセキュリティ及びユーザビリティの双方の観点で優れていると認められる。
－保守体制は、セキュリティ動向を踏まえて検疫ネットワークの検査内容等を随時見直しセキュリティを維持することや、職員からの問合せ等に円滑に対応するために必要な技能を持った要員が十分に配置されている。
</t>
    <rPh sb="65" eb="67">
      <t>キノウ</t>
    </rPh>
    <phoneticPr fontId="3"/>
  </si>
  <si>
    <t xml:space="preserve">・プロジェクト全体管理責任者として、経験や知識、コミュニケーション能力、責任感、本プロジェクトに対する強いコミットメントが確認でき、適任であると判断できること。
・技術審査委員の各委員からの質疑に対し、誠実、かつ、根拠を持った分かりやすい回答ができていると判断できること。
</t>
    <phoneticPr fontId="3"/>
  </si>
  <si>
    <t>-</t>
    <phoneticPr fontId="3"/>
  </si>
  <si>
    <t>-</t>
  </si>
  <si>
    <t>必須</t>
    <rPh sb="0" eb="2">
      <t>ヒッス</t>
    </rPh>
    <phoneticPr fontId="3"/>
  </si>
  <si>
    <t>※</t>
  </si>
  <si>
    <t>※</t>
    <phoneticPr fontId="3"/>
  </si>
  <si>
    <t>調達仕様に対し、遵守又は達成可能な場合、「〇」を回答すること。</t>
    <rPh sb="0" eb="2">
      <t>チョウタツ</t>
    </rPh>
    <rPh sb="2" eb="4">
      <t>シヨウ</t>
    </rPh>
    <rPh sb="5" eb="6">
      <t>タイ</t>
    </rPh>
    <rPh sb="17" eb="19">
      <t>バアイ</t>
    </rPh>
    <phoneticPr fontId="3"/>
  </si>
  <si>
    <t xml:space="preserve">別紙３「移行に関する役割分担」の移行作業は本項目の移行手順に則っているが、より良い移行手順を提案する場合は、その移行手順毎に役割分担を明らかにすること。
</t>
    <rPh sb="0" eb="2">
      <t>ベッシ</t>
    </rPh>
    <rPh sb="4" eb="6">
      <t>イコウ</t>
    </rPh>
    <rPh sb="7" eb="8">
      <t>カン</t>
    </rPh>
    <rPh sb="10" eb="12">
      <t>ヤクワリ</t>
    </rPh>
    <rPh sb="12" eb="14">
      <t>ブンタン</t>
    </rPh>
    <phoneticPr fontId="3"/>
  </si>
  <si>
    <t xml:space="preserve">令和０１・０２・０３年度（平成３１・３２・３３年度）環境省競争参加資格（全省庁統一資格）のコピーを添付すること。
</t>
    <phoneticPr fontId="3"/>
  </si>
  <si>
    <t xml:space="preserve">公的な資格や認証取得を証明する書類を添付すること。
</t>
    <rPh sb="0" eb="2">
      <t>コウテキ</t>
    </rPh>
    <rPh sb="3" eb="5">
      <t>シカク</t>
    </rPh>
    <phoneticPr fontId="3"/>
  </si>
  <si>
    <t xml:space="preserve">受注実績を証明する資料を提示すること。
</t>
    <rPh sb="0" eb="2">
      <t>ジュチュウ</t>
    </rPh>
    <rPh sb="2" eb="4">
      <t>ジッセキ</t>
    </rPh>
    <rPh sb="12" eb="14">
      <t>テイジ</t>
    </rPh>
    <phoneticPr fontId="3"/>
  </si>
  <si>
    <t xml:space="preserve">暴力団等に該当しない旨の誓約書を提出すること。
</t>
    <phoneticPr fontId="3"/>
  </si>
  <si>
    <t>総合評価基準書（案）</t>
    <rPh sb="0" eb="2">
      <t>ソウゴウ</t>
    </rPh>
    <rPh sb="2" eb="4">
      <t>ヒョウカ</t>
    </rPh>
    <rPh sb="4" eb="6">
      <t>キジュン</t>
    </rPh>
    <rPh sb="6" eb="7">
      <t>ショ</t>
    </rPh>
    <rPh sb="8" eb="9">
      <t>アン</t>
    </rPh>
    <phoneticPr fontId="3"/>
  </si>
  <si>
    <t>任意</t>
  </si>
  <si>
    <t>任意</t>
    <rPh sb="0" eb="2">
      <t>ニンイ</t>
    </rPh>
    <phoneticPr fontId="3"/>
  </si>
  <si>
    <t>任意</t>
    <phoneticPr fontId="3"/>
  </si>
  <si>
    <t>要件定義書</t>
    <rPh sb="0" eb="2">
      <t>ヨウケン</t>
    </rPh>
    <rPh sb="2" eb="5">
      <t>テイギショ</t>
    </rPh>
    <phoneticPr fontId="3"/>
  </si>
  <si>
    <t>その他</t>
    <rPh sb="2" eb="3">
      <t>タ</t>
    </rPh>
    <phoneticPr fontId="3"/>
  </si>
  <si>
    <t xml:space="preserve">要求仕様を理解していることが示されており、調達仕様書と相違が無いこと。
</t>
    <rPh sb="0" eb="2">
      <t>ヨウキュウ</t>
    </rPh>
    <rPh sb="2" eb="4">
      <t>シヨウ</t>
    </rPh>
    <rPh sb="5" eb="7">
      <t>リカイ</t>
    </rPh>
    <rPh sb="14" eb="15">
      <t>シメ</t>
    </rPh>
    <rPh sb="21" eb="23">
      <t>チョウタツ</t>
    </rPh>
    <rPh sb="23" eb="25">
      <t>シヨウ</t>
    </rPh>
    <rPh sb="25" eb="26">
      <t>ショ</t>
    </rPh>
    <rPh sb="27" eb="29">
      <t>ソウイ</t>
    </rPh>
    <rPh sb="30" eb="31">
      <t>ナ</t>
    </rPh>
    <phoneticPr fontId="3"/>
  </si>
  <si>
    <t>1.3 利用者数</t>
  </si>
  <si>
    <t>1.6 管理すべき指標</t>
  </si>
  <si>
    <t>1.7 情報システム化の範囲</t>
  </si>
  <si>
    <t>1.7.2 システム構成</t>
  </si>
  <si>
    <t>1.8 業務の継続の方針等</t>
  </si>
  <si>
    <t>1.9 情報システムの拡張性等</t>
  </si>
  <si>
    <t>1.10 情報セキュリティ</t>
  </si>
  <si>
    <t xml:space="preserve">要求仕様を理解しており、行政LANの要件を踏まえたハードウェア構成、ソフトウェア構成及びネットワーク構成が具体的に示されていること。
</t>
    <rPh sb="0" eb="2">
      <t>ヨウキュウ</t>
    </rPh>
    <rPh sb="2" eb="4">
      <t>シヨウ</t>
    </rPh>
    <rPh sb="5" eb="7">
      <t>リカイ</t>
    </rPh>
    <rPh sb="12" eb="14">
      <t>ギョウセイ</t>
    </rPh>
    <rPh sb="18" eb="20">
      <t>ヨウケン</t>
    </rPh>
    <rPh sb="21" eb="22">
      <t>フ</t>
    </rPh>
    <rPh sb="31" eb="33">
      <t>コウセイ</t>
    </rPh>
    <rPh sb="40" eb="42">
      <t>コウセイ</t>
    </rPh>
    <rPh sb="42" eb="43">
      <t>オヨ</t>
    </rPh>
    <rPh sb="50" eb="52">
      <t>コウセイ</t>
    </rPh>
    <rPh sb="53" eb="56">
      <t>グタイテキ</t>
    </rPh>
    <rPh sb="57" eb="58">
      <t>シメ</t>
    </rPh>
    <phoneticPr fontId="3"/>
  </si>
  <si>
    <t>回答・提案書頁番号</t>
    <rPh sb="0" eb="2">
      <t>カイトウ</t>
    </rPh>
    <rPh sb="3" eb="6">
      <t>テイアンショ</t>
    </rPh>
    <rPh sb="6" eb="7">
      <t>ページ</t>
    </rPh>
    <rPh sb="7" eb="9">
      <t>バンゴウ</t>
    </rPh>
    <phoneticPr fontId="3"/>
  </si>
  <si>
    <t>別添資料</t>
    <rPh sb="0" eb="2">
      <t>ベッテン</t>
    </rPh>
    <rPh sb="2" eb="4">
      <t>シリョウ</t>
    </rPh>
    <phoneticPr fontId="3"/>
  </si>
  <si>
    <t>要求仕様を理解していることが示されており、調達仕様書と相違が無いこと。</t>
    <rPh sb="0" eb="2">
      <t>ヨウキュウ</t>
    </rPh>
    <rPh sb="2" eb="4">
      <t>シヨウ</t>
    </rPh>
    <rPh sb="5" eb="7">
      <t>リカイ</t>
    </rPh>
    <rPh sb="14" eb="15">
      <t>シメ</t>
    </rPh>
    <rPh sb="21" eb="23">
      <t>チョウタツ</t>
    </rPh>
    <rPh sb="23" eb="25">
      <t>シヨウ</t>
    </rPh>
    <rPh sb="25" eb="26">
      <t>ショ</t>
    </rPh>
    <rPh sb="27" eb="29">
      <t>ソウイ</t>
    </rPh>
    <rPh sb="30" eb="31">
      <t>ナ</t>
    </rPh>
    <phoneticPr fontId="3"/>
  </si>
  <si>
    <t xml:space="preserve">権利譲渡不可能なものがあれば、回答・提案書頁番号欄に記載すること。
</t>
    <rPh sb="24" eb="25">
      <t>ラン</t>
    </rPh>
    <phoneticPr fontId="3"/>
  </si>
  <si>
    <t xml:space="preserve">各機能の利用人数に対して、必要なライセンス等が提案に含まれていることを示すこと。
</t>
    <phoneticPr fontId="3"/>
  </si>
  <si>
    <t>第1章　業務要件</t>
    <phoneticPr fontId="3"/>
  </si>
  <si>
    <t xml:space="preserve">「第1章　業務要件」の要求仕様を理解していることが示されており、要件定義書と相違が無いこと。
</t>
    <rPh sb="11" eb="13">
      <t>ヨウキュウ</t>
    </rPh>
    <rPh sb="13" eb="15">
      <t>シヨウ</t>
    </rPh>
    <rPh sb="16" eb="18">
      <t>リカイ</t>
    </rPh>
    <rPh sb="25" eb="26">
      <t>シメ</t>
    </rPh>
    <rPh sb="32" eb="34">
      <t>ヨウケン</t>
    </rPh>
    <rPh sb="34" eb="37">
      <t>テイギショ</t>
    </rPh>
    <rPh sb="38" eb="40">
      <t>ソウイ</t>
    </rPh>
    <rPh sb="41" eb="42">
      <t>ナ</t>
    </rPh>
    <phoneticPr fontId="3"/>
  </si>
  <si>
    <t>要求仕様を満たす実現方式が示されていること。</t>
    <rPh sb="0" eb="2">
      <t>ヨウキュウ</t>
    </rPh>
    <rPh sb="2" eb="4">
      <t>シヨウ</t>
    </rPh>
    <rPh sb="5" eb="6">
      <t>ミ</t>
    </rPh>
    <rPh sb="8" eb="10">
      <t>ジツゲン</t>
    </rPh>
    <rPh sb="10" eb="12">
      <t>ホウシキ</t>
    </rPh>
    <rPh sb="13" eb="14">
      <t>シメ</t>
    </rPh>
    <phoneticPr fontId="3"/>
  </si>
  <si>
    <t>要求仕様を理解していることが示されており、要件定義書と相違が無いこと。</t>
    <rPh sb="0" eb="2">
      <t>ヨウキュウ</t>
    </rPh>
    <rPh sb="2" eb="4">
      <t>シヨウ</t>
    </rPh>
    <rPh sb="5" eb="7">
      <t>リカイ</t>
    </rPh>
    <rPh sb="14" eb="15">
      <t>シメ</t>
    </rPh>
    <rPh sb="21" eb="23">
      <t>ヨウケン</t>
    </rPh>
    <rPh sb="23" eb="26">
      <t>テイギショ</t>
    </rPh>
    <rPh sb="27" eb="29">
      <t>ソウイ</t>
    </rPh>
    <rPh sb="30" eb="31">
      <t>ナ</t>
    </rPh>
    <phoneticPr fontId="3"/>
  </si>
  <si>
    <t xml:space="preserve">作業要員が保有している資格を一覧表にして提示すること。
</t>
  </si>
  <si>
    <t xml:space="preserve">要件を理解し、遵守又は達成可能な場合、「〇」を回答すること。
</t>
  </si>
  <si>
    <t xml:space="preserve">共同提案を行う場合は、体制役割分担を示した書類を添付すること。
</t>
  </si>
  <si>
    <t xml:space="preserve">共同提案を行う場合は、協定書を添付すること。
</t>
  </si>
  <si>
    <t xml:space="preserve">競争参加資格及び公的な資格や認証を添付すること。
</t>
  </si>
  <si>
    <t xml:space="preserve">導入するネットワーク機器の一覧を示すこと。
</t>
    <rPh sb="0" eb="2">
      <t>ドウニュウ</t>
    </rPh>
    <rPh sb="10" eb="12">
      <t>キキ</t>
    </rPh>
    <rPh sb="13" eb="15">
      <t>イチラン</t>
    </rPh>
    <rPh sb="16" eb="17">
      <t>シメ</t>
    </rPh>
    <phoneticPr fontId="3"/>
  </si>
  <si>
    <t xml:space="preserve">データセンタ（メインサイト）及びデータセンタ（バックアップサイト）に敷設する全てのインターネット接続回線について、帯域およびサービスの種別（帯域確保型またはベストエフォート型等）を示すこと。
</t>
  </si>
  <si>
    <t xml:space="preserve">データセンタ（メインサイト）及びデータセンタ（バックアップサイト）に敷設する全てのインターネット接続回線について、割り当てるIPv4グローバルアドレス数を示すこと。
</t>
  </si>
  <si>
    <t xml:space="preserve">データセンタ（メインサイト）及びデータセンタ（バックアップサイト）に敷設する全てのインターネット接続回線について、割り当てるIPv6グローバルユニキャストアドレス数を示すこと。
</t>
  </si>
  <si>
    <t xml:space="preserve">拠点間ネットワークの帯域回線種別、及び本庁地方拠点から回線事業者の拠点に接続するアクセス回線の帯域回線種別の一覧を示すこと。
</t>
  </si>
  <si>
    <t xml:space="preserve">提案する次期行政LANが、想定する同時接続数に対して十分な性能を有することを示すこと。
</t>
    <rPh sb="13" eb="15">
      <t>ソウテイ</t>
    </rPh>
    <rPh sb="17" eb="19">
      <t>ドウジ</t>
    </rPh>
    <rPh sb="19" eb="21">
      <t>セツゾク</t>
    </rPh>
    <rPh sb="21" eb="22">
      <t>スウ</t>
    </rPh>
    <phoneticPr fontId="3"/>
  </si>
  <si>
    <t xml:space="preserve">リモートアクセス機能について、SSL-VPN以外の方式で機能を実現する場合、実現方法を提案すること。
</t>
  </si>
  <si>
    <t xml:space="preserve">要求仕様以外にも、次期行政LANがより良いものになるよう設計するため独自の工夫や有用な実施内容が提案されているか。
</t>
  </si>
  <si>
    <t xml:space="preserve">受入テストの実施にあたり、担当官の負担を軽減し、効率よく短期間で実施を可能とする提案内容があるか。
</t>
    <rPh sb="6" eb="8">
      <t>ジッシ</t>
    </rPh>
    <rPh sb="13" eb="16">
      <t>タントウカン</t>
    </rPh>
    <rPh sb="17" eb="19">
      <t>フタン</t>
    </rPh>
    <rPh sb="20" eb="22">
      <t>ケイゲン</t>
    </rPh>
    <rPh sb="32" eb="34">
      <t>ジッシ</t>
    </rPh>
    <phoneticPr fontId="3"/>
  </si>
  <si>
    <t xml:space="preserve">移行の実施にあたり、業務・システムの継続性に係る留意点や職員の日常業務への影響を最小限にする工夫が具体的に示されているか。
</t>
    <phoneticPr fontId="3"/>
  </si>
  <si>
    <t xml:space="preserve">一般端末のデータ移行について、職員の負担を軽減するとともに、ヘルプデスクへの問い合わせが極力発生しないような工夫や対策を講じているか。
</t>
    <phoneticPr fontId="3"/>
  </si>
  <si>
    <t xml:space="preserve">行政LAN関連システムの移行について、システム毎に移行方式等が異なることを踏まえ、具体的かつ現実的な移行計画が示されるとともに、多数のステークホルダとの調整事項を具体的に示し、想定されるリスクやその対策について実現性のある提案がされているか。
</t>
    <phoneticPr fontId="3"/>
  </si>
  <si>
    <t>次期行政LANの運用・保守について、効率的かつ効果的に実施するため独自の工夫や有用な実施内容が提案されているか。</t>
    <phoneticPr fontId="3"/>
  </si>
  <si>
    <t xml:space="preserve">運用・保守業務のスケジュール概要及びWBSの案が提示され、各工程のマイルストーンや成果物の納品日が遵守できるよう、適切な工数の見積もりと体制が提案されているか。
</t>
    <rPh sb="0" eb="2">
      <t>ウンヨウ</t>
    </rPh>
    <rPh sb="3" eb="5">
      <t>ホシュ</t>
    </rPh>
    <rPh sb="5" eb="7">
      <t>ギョウム</t>
    </rPh>
    <rPh sb="14" eb="16">
      <t>ガイヨウ</t>
    </rPh>
    <rPh sb="16" eb="17">
      <t>オヨ</t>
    </rPh>
    <rPh sb="22" eb="23">
      <t>アン</t>
    </rPh>
    <rPh sb="24" eb="26">
      <t>テイジ</t>
    </rPh>
    <rPh sb="29" eb="32">
      <t>カクコウテイ</t>
    </rPh>
    <rPh sb="41" eb="44">
      <t>セイカブツ</t>
    </rPh>
    <rPh sb="45" eb="48">
      <t>ノウヒンビ</t>
    </rPh>
    <rPh sb="49" eb="51">
      <t>ジュンシュ</t>
    </rPh>
    <rPh sb="57" eb="59">
      <t>テキセツ</t>
    </rPh>
    <rPh sb="60" eb="62">
      <t>コウスウ</t>
    </rPh>
    <rPh sb="63" eb="65">
      <t>ミツ</t>
    </rPh>
    <rPh sb="68" eb="70">
      <t>タイセイ</t>
    </rPh>
    <rPh sb="71" eb="73">
      <t>テイアン</t>
    </rPh>
    <phoneticPr fontId="3"/>
  </si>
  <si>
    <t xml:space="preserve">運用（統括及び運用オペレーション）・保守・データセンタ運用・セキュリティ運用を実施する体制や役割が具体的に提示され、各作業の作業内容と要員数が明確に示されているか。
</t>
    <phoneticPr fontId="3"/>
  </si>
  <si>
    <t xml:space="preserve">定常的な運用作業に関する改善提案を行うに当たって、課題、リスク、問合せ内容、各種運用業務の実績を取りまとめ分析する方法、及びそれらの分析結果から「中長期運用・保守計画」、「運用計画」、「保守計画」、「運用実施要領」及び「保守実施要領」の改善案に導くプロセスが示されていること。
</t>
    <rPh sb="107" eb="108">
      <t>オヨ</t>
    </rPh>
    <phoneticPr fontId="3"/>
  </si>
  <si>
    <t xml:space="preserve">情報セキュリティ対策製品のチューニングを行うに当たって、脆弱性やサイバー攻撃の事例とその対策等の技術動向を調査する方法、及びそれらが次期行政LANに該当するかどうかの調査方法、また具体的な改善案に導くかの方法が示されていること。
</t>
    <phoneticPr fontId="3"/>
  </si>
  <si>
    <t xml:space="preserve">設計・構築業務を実施する体制や役割が具体的に示されており、設計・構築業務に従事する者は、業務の遂行に当たって、有用な資格や業務実績を有しているか。
</t>
    <rPh sb="22" eb="23">
      <t>シメ</t>
    </rPh>
    <rPh sb="41" eb="42">
      <t>モノ</t>
    </rPh>
    <phoneticPr fontId="3"/>
  </si>
  <si>
    <t xml:space="preserve">移行業務を実施する体制や役割が具体的に示されており、移行業務に従事する者は、移行に係るリスクが最小となる移行方法及び移行プロセスを検討及び遂行しうる十分な業務実績を有しているか。
</t>
    <rPh sb="0" eb="2">
      <t>イコウ</t>
    </rPh>
    <rPh sb="19" eb="20">
      <t>シメ</t>
    </rPh>
    <rPh sb="26" eb="28">
      <t>イコウ</t>
    </rPh>
    <rPh sb="35" eb="36">
      <t>モノ</t>
    </rPh>
    <rPh sb="38" eb="40">
      <t>イコウ</t>
    </rPh>
    <rPh sb="41" eb="42">
      <t>カカ</t>
    </rPh>
    <rPh sb="47" eb="49">
      <t>サイショウ</t>
    </rPh>
    <rPh sb="52" eb="54">
      <t>イコウ</t>
    </rPh>
    <rPh sb="54" eb="56">
      <t>ホウホウ</t>
    </rPh>
    <rPh sb="56" eb="57">
      <t>オヨ</t>
    </rPh>
    <rPh sb="58" eb="60">
      <t>イコウ</t>
    </rPh>
    <rPh sb="65" eb="67">
      <t>ケントウ</t>
    </rPh>
    <rPh sb="67" eb="68">
      <t>オヨ</t>
    </rPh>
    <rPh sb="69" eb="71">
      <t>スイコウ</t>
    </rPh>
    <rPh sb="74" eb="76">
      <t>ジュウブン</t>
    </rPh>
    <phoneticPr fontId="3"/>
  </si>
  <si>
    <t xml:space="preserve">保守業務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十分な業務実績を有しているか。さらに、SLAを遵守するうえで適切な保守拠点の設置及び拠点ごとの保守要員の配置となっているか。
</t>
    <rPh sb="0" eb="2">
      <t>ホシュ</t>
    </rPh>
    <rPh sb="19" eb="20">
      <t>シメ</t>
    </rPh>
    <rPh sb="26" eb="28">
      <t>テイジョウ</t>
    </rPh>
    <rPh sb="28" eb="29">
      <t>ジ</t>
    </rPh>
    <rPh sb="32" eb="34">
      <t>ショウガイ</t>
    </rPh>
    <rPh sb="34" eb="36">
      <t>ハッセイ</t>
    </rPh>
    <rPh sb="36" eb="37">
      <t>ジ</t>
    </rPh>
    <rPh sb="45" eb="47">
      <t>エンカツ</t>
    </rPh>
    <rPh sb="48" eb="50">
      <t>サギョウ</t>
    </rPh>
    <rPh sb="51" eb="53">
      <t>スイコウ</t>
    </rPh>
    <rPh sb="58" eb="60">
      <t>シキ</t>
    </rPh>
    <rPh sb="60" eb="62">
      <t>ケイトウ</t>
    </rPh>
    <rPh sb="63" eb="65">
      <t>サギョウ</t>
    </rPh>
    <rPh sb="65" eb="67">
      <t>タイセイ</t>
    </rPh>
    <rPh sb="68" eb="71">
      <t>グタイテキ</t>
    </rPh>
    <rPh sb="72" eb="74">
      <t>テイアン</t>
    </rPh>
    <rPh sb="84" eb="86">
      <t>サギョウ</t>
    </rPh>
    <rPh sb="87" eb="89">
      <t>ジュウジ</t>
    </rPh>
    <rPh sb="91" eb="92">
      <t>モノ</t>
    </rPh>
    <rPh sb="94" eb="96">
      <t>サギョウ</t>
    </rPh>
    <rPh sb="97" eb="98">
      <t>オコナ</t>
    </rPh>
    <rPh sb="104" eb="105">
      <t>モト</t>
    </rPh>
    <rPh sb="109" eb="111">
      <t>ジュウブン</t>
    </rPh>
    <phoneticPr fontId="3"/>
  </si>
  <si>
    <t xml:space="preserve">セキュリティ運用業務を実施する体制や役割が具体的に示されており、定常時または障害発生時それぞれにおいて円滑に作業を遂行するための指揮系統や作業体制が具体的に提案されているか。特に、セキュリティインシデント発生時に、迅速かつ的確に対応を可能とするための体制が示されているか。また、作業に従事する者は、作業を行うにあたって求められる資格・実績を有しているか。
</t>
    <rPh sb="8" eb="10">
      <t>ギョウム</t>
    </rPh>
    <rPh sb="25" eb="26">
      <t>シメ</t>
    </rPh>
    <rPh sb="32" eb="34">
      <t>テイジョウ</t>
    </rPh>
    <rPh sb="34" eb="35">
      <t>ジ</t>
    </rPh>
    <rPh sb="38" eb="40">
      <t>ショウガイ</t>
    </rPh>
    <rPh sb="40" eb="42">
      <t>ハッセイ</t>
    </rPh>
    <rPh sb="42" eb="43">
      <t>ジ</t>
    </rPh>
    <rPh sb="51" eb="53">
      <t>エンカツ</t>
    </rPh>
    <rPh sb="54" eb="56">
      <t>サギョウ</t>
    </rPh>
    <rPh sb="57" eb="59">
      <t>スイコウ</t>
    </rPh>
    <rPh sb="64" eb="66">
      <t>シキ</t>
    </rPh>
    <rPh sb="66" eb="68">
      <t>ケイトウ</t>
    </rPh>
    <rPh sb="69" eb="71">
      <t>サギョウ</t>
    </rPh>
    <rPh sb="71" eb="73">
      <t>タイセイ</t>
    </rPh>
    <rPh sb="74" eb="77">
      <t>グタイテキ</t>
    </rPh>
    <rPh sb="78" eb="80">
      <t>テイアン</t>
    </rPh>
    <rPh sb="87" eb="88">
      <t>トク</t>
    </rPh>
    <rPh sb="102" eb="104">
      <t>ハッセイ</t>
    </rPh>
    <rPh sb="104" eb="105">
      <t>ジ</t>
    </rPh>
    <rPh sb="107" eb="109">
      <t>ジンソク</t>
    </rPh>
    <rPh sb="111" eb="113">
      <t>テキカク</t>
    </rPh>
    <rPh sb="114" eb="116">
      <t>タイオウ</t>
    </rPh>
    <rPh sb="117" eb="119">
      <t>カノウ</t>
    </rPh>
    <rPh sb="125" eb="127">
      <t>タイセイ</t>
    </rPh>
    <rPh sb="128" eb="129">
      <t>シメ</t>
    </rPh>
    <rPh sb="139" eb="141">
      <t>サギョウ</t>
    </rPh>
    <rPh sb="142" eb="144">
      <t>ジュウジ</t>
    </rPh>
    <rPh sb="146" eb="147">
      <t>モノ</t>
    </rPh>
    <rPh sb="149" eb="151">
      <t>サギョウ</t>
    </rPh>
    <rPh sb="152" eb="153">
      <t>オコナ</t>
    </rPh>
    <rPh sb="159" eb="160">
      <t>モト</t>
    </rPh>
    <rPh sb="164" eb="166">
      <t>シカク</t>
    </rPh>
    <rPh sb="167" eb="169">
      <t>ジッセキ</t>
    </rPh>
    <phoneticPr fontId="3"/>
  </si>
  <si>
    <t xml:space="preserve">運用業務（統括・運用オペレーション）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資格・実績を有しているか。
</t>
    <rPh sb="33" eb="34">
      <t>シメ</t>
    </rPh>
    <rPh sb="40" eb="42">
      <t>テイジョウ</t>
    </rPh>
    <rPh sb="42" eb="43">
      <t>ジ</t>
    </rPh>
    <rPh sb="46" eb="48">
      <t>ショウガイ</t>
    </rPh>
    <rPh sb="48" eb="50">
      <t>ハッセイ</t>
    </rPh>
    <rPh sb="50" eb="51">
      <t>ジ</t>
    </rPh>
    <rPh sb="59" eb="61">
      <t>エンカツ</t>
    </rPh>
    <rPh sb="62" eb="64">
      <t>サギョウ</t>
    </rPh>
    <rPh sb="65" eb="67">
      <t>スイコウ</t>
    </rPh>
    <rPh sb="72" eb="74">
      <t>シキ</t>
    </rPh>
    <rPh sb="74" eb="76">
      <t>ケイトウ</t>
    </rPh>
    <rPh sb="77" eb="79">
      <t>サギョウ</t>
    </rPh>
    <rPh sb="79" eb="81">
      <t>タイセイ</t>
    </rPh>
    <rPh sb="82" eb="85">
      <t>グタイテキ</t>
    </rPh>
    <rPh sb="86" eb="88">
      <t>テイアン</t>
    </rPh>
    <rPh sb="98" eb="100">
      <t>サギョウ</t>
    </rPh>
    <rPh sb="101" eb="103">
      <t>ジュウジ</t>
    </rPh>
    <rPh sb="105" eb="106">
      <t>モノ</t>
    </rPh>
    <rPh sb="108" eb="110">
      <t>サギョウ</t>
    </rPh>
    <rPh sb="111" eb="112">
      <t>オコナ</t>
    </rPh>
    <rPh sb="118" eb="119">
      <t>モト</t>
    </rPh>
    <rPh sb="123" eb="125">
      <t>シカク</t>
    </rPh>
    <rPh sb="126" eb="128">
      <t>ジッセキ</t>
    </rPh>
    <phoneticPr fontId="3"/>
  </si>
  <si>
    <t xml:space="preserve">ヘルプデスク運用業務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資格・実績を有しているか。
</t>
    <rPh sb="6" eb="8">
      <t>ウンヨウ</t>
    </rPh>
    <rPh sb="8" eb="10">
      <t>ギョウム</t>
    </rPh>
    <rPh sb="25" eb="26">
      <t>シメ</t>
    </rPh>
    <rPh sb="32" eb="34">
      <t>テイジョウ</t>
    </rPh>
    <rPh sb="34" eb="35">
      <t>ジ</t>
    </rPh>
    <rPh sb="38" eb="40">
      <t>ショウガイ</t>
    </rPh>
    <rPh sb="40" eb="42">
      <t>ハッセイ</t>
    </rPh>
    <rPh sb="42" eb="43">
      <t>ジ</t>
    </rPh>
    <rPh sb="51" eb="53">
      <t>エンカツ</t>
    </rPh>
    <rPh sb="54" eb="56">
      <t>サギョウ</t>
    </rPh>
    <rPh sb="57" eb="59">
      <t>スイコウ</t>
    </rPh>
    <rPh sb="64" eb="66">
      <t>シキ</t>
    </rPh>
    <rPh sb="66" eb="68">
      <t>ケイトウ</t>
    </rPh>
    <rPh sb="69" eb="71">
      <t>サギョウ</t>
    </rPh>
    <rPh sb="71" eb="73">
      <t>タイセイ</t>
    </rPh>
    <rPh sb="74" eb="77">
      <t>グタイテキ</t>
    </rPh>
    <rPh sb="78" eb="80">
      <t>テイアン</t>
    </rPh>
    <rPh sb="90" eb="92">
      <t>サギョウ</t>
    </rPh>
    <rPh sb="93" eb="95">
      <t>ジュウジ</t>
    </rPh>
    <rPh sb="97" eb="98">
      <t>モノ</t>
    </rPh>
    <rPh sb="100" eb="102">
      <t>サギョウ</t>
    </rPh>
    <rPh sb="103" eb="104">
      <t>オコナ</t>
    </rPh>
    <rPh sb="110" eb="111">
      <t>モト</t>
    </rPh>
    <rPh sb="115" eb="117">
      <t>シカク</t>
    </rPh>
    <rPh sb="118" eb="120">
      <t>ジッセキ</t>
    </rPh>
    <phoneticPr fontId="3"/>
  </si>
  <si>
    <t xml:space="preserve">環境負荷低減への取組にあたり、「環境物品等の調達の推進を図るための方針」（平成27年４月1日環境大臣）に掲げる特定調達物品等に該当するものについて、「環境物品等の調達の推進に関する基本方針」を満たした有益なものであること。
</t>
    <phoneticPr fontId="3"/>
  </si>
  <si>
    <t xml:space="preserve">女性の職業生活における活躍の推進に関する法律（以下「女性活躍推進法」という。）、次世代育成支援対策推進法（以下「次世代法」という。）、青少年の雇用の促進等に関する法律（以下「若者雇用推進法」という。）に基づく認定等（えるぼし認定等、くるみん認定、プラチナくるみん認定、ユースエール認定）の有無、有の場合は認定等の名称を記載し、認定通知書等の写しを添付すること。ただし、提案書提出時点において認定等の期間中であること。
</t>
    <phoneticPr fontId="3"/>
  </si>
  <si>
    <t xml:space="preserve">要件定義書で定めた仕様を上回り、信頼性の向上に資する優良な提案が示されているか。
</t>
    <rPh sb="16" eb="19">
      <t>シンライセイ</t>
    </rPh>
    <rPh sb="20" eb="22">
      <t>コウジョウ</t>
    </rPh>
    <rPh sb="23" eb="24">
      <t>シ</t>
    </rPh>
    <phoneticPr fontId="3"/>
  </si>
  <si>
    <t xml:space="preserve">要件定義書で定めた仕様を上回り、かつ運用に配慮した優良な情報セキュリティ対策が提案されているか。ただし、要件定義書に記載した機能と重複しないものとすること。なお、提案するセキュリティ機能については、具体性があり、かつ以下を考慮したうえで実現可能性及び効果が高いと合理的に判断できる場合に加点するものとする。
－行政LANにより執り行う業務や想定する脅威に対して有効な対策である
－チューニングや運用を適切に行えるスキルを有した体制を備える
－職員の特性を踏まえ、職員が導入するセキュリティ機能を適切に活用することが可能である
</t>
    <rPh sb="28" eb="30">
      <t>ジョウホウ</t>
    </rPh>
    <rPh sb="36" eb="38">
      <t>タイサク</t>
    </rPh>
    <rPh sb="52" eb="54">
      <t>ヨウケン</t>
    </rPh>
    <rPh sb="54" eb="57">
      <t>テイギショ</t>
    </rPh>
    <rPh sb="62" eb="64">
      <t>キノウ</t>
    </rPh>
    <rPh sb="99" eb="102">
      <t>グタイセイ</t>
    </rPh>
    <rPh sb="108" eb="110">
      <t>イカ</t>
    </rPh>
    <rPh sb="111" eb="113">
      <t>コウリョ</t>
    </rPh>
    <rPh sb="118" eb="120">
      <t>ジツゲン</t>
    </rPh>
    <rPh sb="120" eb="123">
      <t>カノウセイ</t>
    </rPh>
    <rPh sb="123" eb="124">
      <t>オヨ</t>
    </rPh>
    <rPh sb="125" eb="127">
      <t>コウカ</t>
    </rPh>
    <rPh sb="128" eb="129">
      <t>タカ</t>
    </rPh>
    <rPh sb="135" eb="137">
      <t>ハンダン</t>
    </rPh>
    <rPh sb="140" eb="142">
      <t>バアイ</t>
    </rPh>
    <rPh sb="143" eb="145">
      <t>カテン</t>
    </rPh>
    <rPh sb="177" eb="178">
      <t>タイ</t>
    </rPh>
    <rPh sb="180" eb="182">
      <t>ユウコウ</t>
    </rPh>
    <rPh sb="183" eb="185">
      <t>タイサク</t>
    </rPh>
    <rPh sb="200" eb="202">
      <t>テキセツ</t>
    </rPh>
    <rPh sb="213" eb="215">
      <t>タイセイ</t>
    </rPh>
    <rPh sb="216" eb="217">
      <t>ソナ</t>
    </rPh>
    <phoneticPr fontId="3"/>
  </si>
  <si>
    <t xml:space="preserve">要件定義書で定めた仕様を上回り、かつ職員が利用しやすい画面構成になっていることを、実際の画面に近しいサンプル画面などから確認できること。
</t>
    <rPh sb="18" eb="20">
      <t>ショクイン</t>
    </rPh>
    <rPh sb="21" eb="23">
      <t>リヨウ</t>
    </rPh>
    <rPh sb="27" eb="29">
      <t>ガメン</t>
    </rPh>
    <rPh sb="29" eb="31">
      <t>コウセイ</t>
    </rPh>
    <rPh sb="41" eb="43">
      <t>ジッサイ</t>
    </rPh>
    <rPh sb="44" eb="46">
      <t>ガメン</t>
    </rPh>
    <rPh sb="47" eb="48">
      <t>チカ</t>
    </rPh>
    <rPh sb="54" eb="56">
      <t>ガメン</t>
    </rPh>
    <rPh sb="60" eb="62">
      <t>カクニン</t>
    </rPh>
    <phoneticPr fontId="3"/>
  </si>
  <si>
    <t xml:space="preserve">電子掲示板について、要件定義書で定めた仕様を上回り、かつ以下の点を考慮したうえで、職員が容易に情報発信、質疑応答や知識共有ができる画面構成になっていることを、実際の画面に近しいサンプル画面などから確認できること。
－職員のITリテラシーを踏まえ、容易に利用することが可能である
</t>
    <rPh sb="0" eb="2">
      <t>デンシ</t>
    </rPh>
    <rPh sb="2" eb="5">
      <t>ケイジバン</t>
    </rPh>
    <rPh sb="28" eb="30">
      <t>イカ</t>
    </rPh>
    <rPh sb="31" eb="32">
      <t>テン</t>
    </rPh>
    <rPh sb="33" eb="35">
      <t>コウリョ</t>
    </rPh>
    <rPh sb="41" eb="43">
      <t>ショクイン</t>
    </rPh>
    <rPh sb="44" eb="46">
      <t>ヨウイ</t>
    </rPh>
    <rPh sb="47" eb="49">
      <t>ジョウホウ</t>
    </rPh>
    <rPh sb="49" eb="51">
      <t>ハッシン</t>
    </rPh>
    <rPh sb="52" eb="54">
      <t>シツギ</t>
    </rPh>
    <rPh sb="54" eb="56">
      <t>オウトウ</t>
    </rPh>
    <rPh sb="57" eb="59">
      <t>チシキ</t>
    </rPh>
    <rPh sb="59" eb="61">
      <t>キョウユウ</t>
    </rPh>
    <rPh sb="65" eb="67">
      <t>ガメン</t>
    </rPh>
    <rPh sb="67" eb="69">
      <t>コウセイ</t>
    </rPh>
    <rPh sb="79" eb="81">
      <t>ジッサイ</t>
    </rPh>
    <rPh sb="82" eb="84">
      <t>ガメン</t>
    </rPh>
    <rPh sb="85" eb="86">
      <t>チカ</t>
    </rPh>
    <rPh sb="92" eb="94">
      <t>ガメン</t>
    </rPh>
    <rPh sb="98" eb="100">
      <t>カクニン</t>
    </rPh>
    <phoneticPr fontId="3"/>
  </si>
  <si>
    <t xml:space="preserve">ワークフローについて、要件定義書で定めた仕様を上回り、かつ以下の点を考慮したうえで職員が容易にワークフローの作成及び設定変更等の運用作業を実施できるユーザビリティを具備していることを、サンプル画面などから確認できること。また、導入直後及び運用期間中に職員がワークフローの習得を希望した場合に対し、説明会の開催やマニュアルの整備など、取得を支援するための具体的な方法を提案すること。
－職員のITリテラシーを踏まえ、容易に利用することが可能である
</t>
    <rPh sb="11" eb="13">
      <t>ヨウケン</t>
    </rPh>
    <rPh sb="13" eb="16">
      <t>テイギショ</t>
    </rPh>
    <rPh sb="17" eb="18">
      <t>サダ</t>
    </rPh>
    <rPh sb="20" eb="22">
      <t>シヨウ</t>
    </rPh>
    <rPh sb="23" eb="25">
      <t>ウワマワ</t>
    </rPh>
    <rPh sb="41" eb="43">
      <t>ショクイン</t>
    </rPh>
    <rPh sb="44" eb="46">
      <t>ヨウイ</t>
    </rPh>
    <rPh sb="54" eb="56">
      <t>サクセイ</t>
    </rPh>
    <rPh sb="56" eb="57">
      <t>オヨ</t>
    </rPh>
    <rPh sb="58" eb="60">
      <t>セッテイ</t>
    </rPh>
    <rPh sb="60" eb="62">
      <t>ヘンコウ</t>
    </rPh>
    <rPh sb="62" eb="63">
      <t>トウ</t>
    </rPh>
    <rPh sb="64" eb="66">
      <t>ウンヨウ</t>
    </rPh>
    <rPh sb="66" eb="68">
      <t>サギョウ</t>
    </rPh>
    <rPh sb="69" eb="71">
      <t>ジッシ</t>
    </rPh>
    <rPh sb="82" eb="84">
      <t>グビ</t>
    </rPh>
    <rPh sb="96" eb="98">
      <t>ガメン</t>
    </rPh>
    <rPh sb="102" eb="104">
      <t>カクニン</t>
    </rPh>
    <rPh sb="113" eb="115">
      <t>ドウニュウ</t>
    </rPh>
    <rPh sb="115" eb="117">
      <t>チョクゴ</t>
    </rPh>
    <rPh sb="117" eb="118">
      <t>オヨ</t>
    </rPh>
    <rPh sb="119" eb="121">
      <t>ウンヨウ</t>
    </rPh>
    <rPh sb="121" eb="124">
      <t>キカンチュウ</t>
    </rPh>
    <rPh sb="125" eb="127">
      <t>ショクイン</t>
    </rPh>
    <rPh sb="135" eb="137">
      <t>シュウトク</t>
    </rPh>
    <rPh sb="138" eb="140">
      <t>キボウ</t>
    </rPh>
    <rPh sb="142" eb="144">
      <t>バアイ</t>
    </rPh>
    <rPh sb="145" eb="146">
      <t>タイ</t>
    </rPh>
    <rPh sb="148" eb="151">
      <t>セツメイカイ</t>
    </rPh>
    <rPh sb="152" eb="154">
      <t>カイサイ</t>
    </rPh>
    <rPh sb="161" eb="163">
      <t>セイビ</t>
    </rPh>
    <rPh sb="166" eb="168">
      <t>シュトク</t>
    </rPh>
    <rPh sb="169" eb="171">
      <t>シエン</t>
    </rPh>
    <rPh sb="176" eb="179">
      <t>グタイテキ</t>
    </rPh>
    <rPh sb="180" eb="182">
      <t>ホウホウ</t>
    </rPh>
    <rPh sb="183" eb="185">
      <t>テイアン</t>
    </rPh>
    <phoneticPr fontId="3"/>
  </si>
  <si>
    <t xml:space="preserve">要件定義書で定めた仕様を上回り、以下を例とする優良な提案内容が示されているか。
－突発的に通常の利用者数を大きく超えた利用者がアクセスを行った場合においても、国民に必要な情報の提供を継続するための提案を行っている。
</t>
    <phoneticPr fontId="3"/>
  </si>
  <si>
    <t xml:space="preserve">ネットワーク構成について、セキュリティや性能について考慮した実装方法が具体的に示されており、また障害対策についても適切な対策がなされており具体的に示されているか。
</t>
    <phoneticPr fontId="3"/>
  </si>
  <si>
    <t xml:space="preserve">次期行政LANシステムの構成を踏まえ、その流量を踏まえた調達範囲における回線帯域、ネットワーク機器等のサイジングを行っていることを、根拠を付して示されていること。
</t>
    <rPh sb="0" eb="2">
      <t>ジキ</t>
    </rPh>
    <rPh sb="2" eb="4">
      <t>ギョウセイ</t>
    </rPh>
    <rPh sb="12" eb="14">
      <t>コウセイ</t>
    </rPh>
    <rPh sb="15" eb="16">
      <t>フ</t>
    </rPh>
    <rPh sb="21" eb="23">
      <t>リュウリョウ</t>
    </rPh>
    <rPh sb="24" eb="25">
      <t>フ</t>
    </rPh>
    <rPh sb="28" eb="30">
      <t>チョウタツ</t>
    </rPh>
    <rPh sb="30" eb="32">
      <t>ハンイ</t>
    </rPh>
    <rPh sb="36" eb="38">
      <t>カイセン</t>
    </rPh>
    <rPh sb="38" eb="40">
      <t>タイイキ</t>
    </rPh>
    <rPh sb="47" eb="49">
      <t>キキ</t>
    </rPh>
    <rPh sb="49" eb="50">
      <t>トウ</t>
    </rPh>
    <rPh sb="57" eb="58">
      <t>オコナ</t>
    </rPh>
    <rPh sb="66" eb="68">
      <t>コンキョ</t>
    </rPh>
    <rPh sb="69" eb="70">
      <t>フ</t>
    </rPh>
    <rPh sb="72" eb="73">
      <t>シメ</t>
    </rPh>
    <phoneticPr fontId="3"/>
  </si>
  <si>
    <t xml:space="preserve">要件定義書で定めた仕様を上回り、かつ運用に配慮した、以下を例とする優良な提案内容が示されているか。
－最新のセキュリティ動向を踏まえ、次期行政LANのセキュリティ確保に効果的と評価できる機能を有しており、当該機能の継続的なチューニング等により運用期間を通じてセキュリティを維持するために必要な技能を持った運用要員の配置が提案されている。
－職員のインターネット閲覧における利便性の確保のために、当該機能の継続的なチューニング等を実施しうる運用要員の配置が提案されている。
</t>
    <rPh sb="197" eb="199">
      <t>トウガイ</t>
    </rPh>
    <rPh sb="199" eb="201">
      <t>キノウ</t>
    </rPh>
    <rPh sb="202" eb="205">
      <t>ケイゾクテキ</t>
    </rPh>
    <rPh sb="212" eb="213">
      <t>トウ</t>
    </rPh>
    <rPh sb="214" eb="216">
      <t>ジッシ</t>
    </rPh>
    <phoneticPr fontId="3"/>
  </si>
  <si>
    <t xml:space="preserve">要件定義書で定めた仕様を上回り、以下を例とする優良な提案内容が示されているか。
－インターネットから庁内に到達した電子メールに対してスパムメール判定する機能について、具体的かつ優良な提案が示されている。
－疑わしいメールの件名に特定の文字列を付記する等のマーキング処理を行う機能を有するか。
－スパムメールと判定し対策を講じた場合、判定を行った手法、件数等の記録を残し、任意の期間の状況を随時報告する機能を有する。
</t>
    <phoneticPr fontId="3"/>
  </si>
  <si>
    <t xml:space="preserve">要件定義書で定めた仕様を上回り、かつ運用に配慮した優良な提案内容が示されているか。
</t>
    <phoneticPr fontId="3"/>
  </si>
  <si>
    <t xml:space="preserve">内部対策について、要件定義書で定めた仕様を上回り、以下を例とする優良な提案内容が示されているか。
－ふるまい等により検知した未知のマルウェアについて、他の端末への感染有無の確認が可能である。
－ふるまい等により検知した未知のマルウェアに対して、自動的に防御を行うことが可能である。
</t>
    <phoneticPr fontId="3"/>
  </si>
  <si>
    <t>要件定義書で定めた仕様を上回り、かつ運用に配慮した優良な提案内容が示されているか。</t>
    <phoneticPr fontId="3"/>
  </si>
  <si>
    <t>No.</t>
    <phoneticPr fontId="3"/>
  </si>
  <si>
    <t xml:space="preserve">作業要員に求める資格等の要件に対応する、過去の業務経験を証明する資料や各資格試験の合格証を証跡として添付すること。
</t>
    <phoneticPr fontId="3"/>
  </si>
  <si>
    <t xml:space="preserve">次期行政LANの拡充や機能の改善にあたって、想定される要望が例示され、それに対応するプロセス及び体制が具体的に示されているか。
</t>
    <phoneticPr fontId="3"/>
  </si>
  <si>
    <t>※全ての項目の要求事項を満たした場合、基礎点50点を付与する</t>
    <rPh sb="1" eb="2">
      <t>スベ</t>
    </rPh>
    <rPh sb="4" eb="6">
      <t>コウモク</t>
    </rPh>
    <rPh sb="7" eb="9">
      <t>ヨウキュウ</t>
    </rPh>
    <rPh sb="9" eb="11">
      <t>ジコウ</t>
    </rPh>
    <rPh sb="12" eb="13">
      <t>ミ</t>
    </rPh>
    <rPh sb="16" eb="18">
      <t>バアイ</t>
    </rPh>
    <rPh sb="19" eb="21">
      <t>キソ</t>
    </rPh>
    <rPh sb="21" eb="22">
      <t>テン</t>
    </rPh>
    <rPh sb="24" eb="25">
      <t>テン</t>
    </rPh>
    <rPh sb="26" eb="28">
      <t>フヨ</t>
    </rPh>
    <phoneticPr fontId="3"/>
  </si>
  <si>
    <t>本調達の背景、目的及び期待する効果を十分に理解していることが示されていること。</t>
    <rPh sb="0" eb="1">
      <t>ホン</t>
    </rPh>
    <rPh sb="1" eb="3">
      <t>チョウタツ</t>
    </rPh>
    <rPh sb="4" eb="6">
      <t>ハイケイ</t>
    </rPh>
    <rPh sb="7" eb="9">
      <t>モクテキ</t>
    </rPh>
    <rPh sb="9" eb="10">
      <t>オヨ</t>
    </rPh>
    <rPh sb="11" eb="13">
      <t>キタイ</t>
    </rPh>
    <rPh sb="15" eb="17">
      <t>コウカ</t>
    </rPh>
    <rPh sb="18" eb="20">
      <t>ジュウブン</t>
    </rPh>
    <rPh sb="21" eb="23">
      <t>リカイ</t>
    </rPh>
    <rPh sb="30" eb="31">
      <t>シメ</t>
    </rPh>
    <phoneticPr fontId="3"/>
  </si>
  <si>
    <t>3.2　設計・構築に関する事項</t>
  </si>
  <si>
    <t>４．１　設計・構築業務</t>
  </si>
  <si>
    <t>(１)設計・構築実施計画書等の作成</t>
  </si>
  <si>
    <t xml:space="preserve">設計・構築に係るスケジュール概要及びWBSの案が提示され、各工程のマイルストーンや成果物の納品日が遵守できるよう、適切な工数の見積もりと体制が提案されているか。
</t>
    <rPh sb="0" eb="2">
      <t>セッケイ</t>
    </rPh>
    <rPh sb="6" eb="7">
      <t>カカ</t>
    </rPh>
    <rPh sb="14" eb="16">
      <t>ガイヨウ</t>
    </rPh>
    <rPh sb="16" eb="17">
      <t>オヨ</t>
    </rPh>
    <rPh sb="22" eb="23">
      <t>アン</t>
    </rPh>
    <rPh sb="24" eb="26">
      <t>テイジ</t>
    </rPh>
    <rPh sb="29" eb="32">
      <t>カクコウテイ</t>
    </rPh>
    <rPh sb="41" eb="44">
      <t>セイカブツ</t>
    </rPh>
    <rPh sb="45" eb="48">
      <t>ノウヒンビ</t>
    </rPh>
    <rPh sb="49" eb="51">
      <t>ジュンシュ</t>
    </rPh>
    <rPh sb="57" eb="59">
      <t>テキセツ</t>
    </rPh>
    <rPh sb="60" eb="62">
      <t>コウスウ</t>
    </rPh>
    <rPh sb="63" eb="65">
      <t>ミツ</t>
    </rPh>
    <rPh sb="68" eb="70">
      <t>タイセイ</t>
    </rPh>
    <rPh sb="71" eb="73">
      <t>テイアン</t>
    </rPh>
    <phoneticPr fontId="3"/>
  </si>
  <si>
    <t xml:space="preserve">設計・構築・テスト・移行を実施する体制や役割が具体的に提示され、各作業の作業内容と要員数が明確に示されているか。
</t>
  </si>
  <si>
    <t>(３)構築・テスト</t>
  </si>
  <si>
    <t xml:space="preserve">構築・テストの実施にあたり、利害関係者との調整ポイント等を理解し、誰とどのような内容の要件を調整する必要がある等、具体的に示されているか。
</t>
    <phoneticPr fontId="3"/>
  </si>
  <si>
    <t xml:space="preserve">目標を理解した上で、本業務請負者の責務を果たすことを承知する場合は○を回答すること。
</t>
    <phoneticPr fontId="3"/>
  </si>
  <si>
    <t>1.7.3 クラウドサービスの選定</t>
    <rPh sb="15" eb="17">
      <t>センテイ</t>
    </rPh>
    <phoneticPr fontId="3"/>
  </si>
  <si>
    <t>要求仕様に準じた適切なクラウドサービスが選択されていること。</t>
    <rPh sb="0" eb="2">
      <t>ヨウキュウ</t>
    </rPh>
    <rPh sb="2" eb="4">
      <t>シヨウ</t>
    </rPh>
    <rPh sb="5" eb="6">
      <t>ジュン</t>
    </rPh>
    <rPh sb="8" eb="10">
      <t>テキセツ</t>
    </rPh>
    <rPh sb="20" eb="22">
      <t>センタク</t>
    </rPh>
    <phoneticPr fontId="3"/>
  </si>
  <si>
    <t>1.8.1 信頼性に関する指標</t>
    <phoneticPr fontId="3"/>
  </si>
  <si>
    <t xml:space="preserve">信頼性に係る対策が、表1-9に示す各サービスの稼働率の目標値を達成できることを、根拠（利用するクラウドサービスのSLA、提案する機器のMTBF、想定する障害に対する検知時間、想定する障害に対する回復時間、運用体制・人員割り当て等）を含めて客観的に判断できるよう論理的かつ詳細に記載すること。
なお、外部公開Webについては関連するセキュリティ機能が動作していない状態はサービスが稼働していないものとみなすため、稼働率の証明にあたっては各サービスに関連するセキュリティの信頼性についても考慮すること。
</t>
    <rPh sb="0" eb="3">
      <t>シンライセイ</t>
    </rPh>
    <rPh sb="43" eb="45">
      <t>リヨウ</t>
    </rPh>
    <rPh sb="149" eb="151">
      <t>ガイブ</t>
    </rPh>
    <rPh sb="151" eb="153">
      <t>コウカイ</t>
    </rPh>
    <rPh sb="171" eb="173">
      <t>キノウ</t>
    </rPh>
    <rPh sb="174" eb="176">
      <t>ドウサ</t>
    </rPh>
    <rPh sb="234" eb="237">
      <t>シンライセイ</t>
    </rPh>
    <phoneticPr fontId="3"/>
  </si>
  <si>
    <t>2.1.16　携帯アクセス</t>
    <phoneticPr fontId="3"/>
  </si>
  <si>
    <t>第3章　設計・構築等に関する要件</t>
    <phoneticPr fontId="3"/>
  </si>
  <si>
    <t>第4章　運用支援に関する要件</t>
    <rPh sb="4" eb="6">
      <t>ウンヨウ</t>
    </rPh>
    <rPh sb="6" eb="8">
      <t>シエン</t>
    </rPh>
    <rPh sb="9" eb="10">
      <t>カン</t>
    </rPh>
    <rPh sb="12" eb="14">
      <t>ヨウケン</t>
    </rPh>
    <phoneticPr fontId="3"/>
  </si>
  <si>
    <t>第5章　保守に関する要件</t>
    <rPh sb="4" eb="6">
      <t>ホシュ</t>
    </rPh>
    <rPh sb="7" eb="8">
      <t>カン</t>
    </rPh>
    <rPh sb="10" eb="12">
      <t>ヨウケン</t>
    </rPh>
    <phoneticPr fontId="3"/>
  </si>
  <si>
    <t>第6章　引継ぎに関する要件</t>
    <rPh sb="11" eb="12">
      <t>ケン</t>
    </rPh>
    <phoneticPr fontId="3"/>
  </si>
  <si>
    <t>5.1　行政LANに関する事項</t>
    <rPh sb="4" eb="6">
      <t>ギョウセイ</t>
    </rPh>
    <phoneticPr fontId="3"/>
  </si>
  <si>
    <t xml:space="preserve">要件定義書で定めた仕様を上回り、かつ以下を考慮したうえで実現可能性及び効果が高いと合理的に判断できる場合に加点するものとする。
－セキュリティパッチの適用にあたり、OS更新プログラムの配布等により帯域がひっ迫することで、業務に影響が出ないようにするために、次期行政LANの構成を踏まえた実施方針や工夫が具体的に示されている。
</t>
    <phoneticPr fontId="3"/>
  </si>
  <si>
    <t>「表 5-1　保守業務のサービスレベル」を満たすための具体的な根拠を示すこと。</t>
    <phoneticPr fontId="3"/>
  </si>
  <si>
    <t xml:space="preserve">｢表 4-3　運用業務のサービスレベル｣を満たすための具体的な根拠を示すこと。
</t>
    <phoneticPr fontId="3"/>
  </si>
  <si>
    <t xml:space="preserve">業務の実施内容や実現方法等について、以下を考慮したうえで具体的に提案されているか。
－インシデント管理及びセキュリティ障害対応において想定される作業内容は具体的か
－要件定義書に記載されている業務の実施内容以外にも原子力規制庁にとって有用な実施内容が提案されているか。または、要件定義書の規定よりも高いレベルでサービスを提供可能か。
</t>
    <rPh sb="49" eb="51">
      <t>カンリ</t>
    </rPh>
    <rPh sb="51" eb="52">
      <t>オヨ</t>
    </rPh>
    <rPh sb="59" eb="61">
      <t>ショウガイ</t>
    </rPh>
    <rPh sb="61" eb="63">
      <t>タイオウ</t>
    </rPh>
    <phoneticPr fontId="3"/>
  </si>
  <si>
    <t xml:space="preserve">業務の実施内容や実現方法等について、以下を考慮したうえで具体的に提案されているか。
－想定される災害発生時の対処作業等が具体的に示されているか
－バックアップサイトへの切り替え及びバックアップサイトからの切り戻し作業における想定される作業内容が具体的に示されているか
－切り替え及び切り戻しの際に想定される課題認識が妥当なものであり、課題に対する対策は有効と考えられるか。　
－要件定義書に記載されている業務の実施内容以外にも原子力規制庁にとって有用な実施内容が提案されているか。または、要件定義書の規定よりも高いレベルでサービスを提供可能か。
</t>
    <rPh sb="18" eb="20">
      <t>イカ</t>
    </rPh>
    <rPh sb="21" eb="23">
      <t>コウリョ</t>
    </rPh>
    <rPh sb="48" eb="50">
      <t>サイガイ</t>
    </rPh>
    <rPh sb="64" eb="65">
      <t>シメ</t>
    </rPh>
    <rPh sb="126" eb="127">
      <t>シメ</t>
    </rPh>
    <rPh sb="167" eb="169">
      <t>カダイ</t>
    </rPh>
    <rPh sb="170" eb="171">
      <t>タイ</t>
    </rPh>
    <phoneticPr fontId="3"/>
  </si>
  <si>
    <t xml:space="preserve">原子力規制庁の意図しない変更が行われないことを保証する管理が、一貫した品質保証体制の下でなされていることを示す書類等を添付すること。当該書類には、体制役割を記載すること。
</t>
  </si>
  <si>
    <t xml:space="preserve">原子力規制庁が保有する複数のネットワークシステムの統合にあたり、次期行政LANシステムのネットワークについて、具備すべき拡張性が具体的に示されているか。
</t>
    <rPh sb="7" eb="9">
      <t>ホユウ</t>
    </rPh>
    <rPh sb="11" eb="13">
      <t>フクスウ</t>
    </rPh>
    <rPh sb="25" eb="27">
      <t>トウゴウ</t>
    </rPh>
    <rPh sb="32" eb="34">
      <t>ジキ</t>
    </rPh>
    <rPh sb="34" eb="36">
      <t>ギョウセイ</t>
    </rPh>
    <rPh sb="55" eb="57">
      <t>グビ</t>
    </rPh>
    <rPh sb="60" eb="63">
      <t>カクチョウセイ</t>
    </rPh>
    <rPh sb="64" eb="67">
      <t>グタイテキ</t>
    </rPh>
    <rPh sb="68" eb="69">
      <t>シメ</t>
    </rPh>
    <phoneticPr fontId="3"/>
  </si>
  <si>
    <t xml:space="preserve">入口対策について、要件定義書で定めた仕様を上回り、かつ最新の標的型攻撃のトレンド、原子力規制庁の業務内容や取り扱う情報等を踏まえ、防御すべき対象（具体的なアプリケーション名等）を明確にした上で有効な対策を提案しているか。なお、提案するセキュリティ機能については、具体性があり、かつ以下を考慮したうえで実現可能性及び効果が高いと合理的に判断できる場合に加点するものとする。
－行政LANにより執り行う業務や想定する脅威に対して有効な対策である
－チューニングや運用を適切に行えるスキルを有した体制を備える
－職員のITリテラシーを踏まえ、職員が導入するセキュリティ機能を適切に活用することが可能である
</t>
    <rPh sb="27" eb="29">
      <t>サイシン</t>
    </rPh>
    <phoneticPr fontId="3"/>
  </si>
  <si>
    <t xml:space="preserve">要件定義書で定めた仕様を上回り、かつ以下を考慮したうえで実現可能性及び効果が高いと合理的に判断できる場合に加点するものとする。
－導入時に、次期行政LANシステムのシステム構成や原子力規制庁の業務等に合わせて、最適なログ分析ツールのルールを選定できる。
－運用・保守期間中に、システム構成の変更、攻撃手法の変化やセキュリティ要件の変化に合わせて、適切にルールを改善するスキルを有した体制を備える。
</t>
  </si>
  <si>
    <t>5.1.4　ハードウェアの保守</t>
  </si>
  <si>
    <t>5.1.5　ソフトウェア製品の保守</t>
  </si>
  <si>
    <t xml:space="preserve">要件定義書で定めた仕様を上回り、かつ以下の点を考慮したうえで優良な提案内容が示されているか。
- 個人、組織、拠点内や、組織外関係者とファイルを共有するにあたり、フォルダ構成や利用イメージが具体的に示されていること。
- 職員等が誤って情報漏洩を起こさないよう、利用上の注意点や誤りを抑止する仕組みが提案されていること。
</t>
    <rPh sb="18" eb="20">
      <t>イカ</t>
    </rPh>
    <rPh sb="21" eb="22">
      <t>テン</t>
    </rPh>
    <rPh sb="23" eb="25">
      <t>コウリョ</t>
    </rPh>
    <rPh sb="49" eb="51">
      <t>コジン</t>
    </rPh>
    <rPh sb="52" eb="54">
      <t>ソシキ</t>
    </rPh>
    <rPh sb="55" eb="57">
      <t>キョテン</t>
    </rPh>
    <rPh sb="57" eb="58">
      <t>ナイ</t>
    </rPh>
    <rPh sb="60" eb="62">
      <t>ソシキ</t>
    </rPh>
    <rPh sb="62" eb="63">
      <t>ガイ</t>
    </rPh>
    <rPh sb="63" eb="66">
      <t>カンケイシャ</t>
    </rPh>
    <rPh sb="72" eb="74">
      <t>キョウユウ</t>
    </rPh>
    <rPh sb="85" eb="87">
      <t>コウセイ</t>
    </rPh>
    <rPh sb="88" eb="90">
      <t>リヨウ</t>
    </rPh>
    <rPh sb="95" eb="98">
      <t>グタイテキ</t>
    </rPh>
    <rPh sb="99" eb="100">
      <t>シメ</t>
    </rPh>
    <rPh sb="111" eb="113">
      <t>ショクイン</t>
    </rPh>
    <rPh sb="113" eb="114">
      <t>トウ</t>
    </rPh>
    <rPh sb="115" eb="116">
      <t>アヤマ</t>
    </rPh>
    <rPh sb="118" eb="120">
      <t>ジョウホウ</t>
    </rPh>
    <rPh sb="120" eb="122">
      <t>ロウエイ</t>
    </rPh>
    <rPh sb="123" eb="124">
      <t>オ</t>
    </rPh>
    <rPh sb="131" eb="134">
      <t>リヨウジョウ</t>
    </rPh>
    <rPh sb="135" eb="138">
      <t>チュウイテン</t>
    </rPh>
    <rPh sb="139" eb="140">
      <t>アヤマ</t>
    </rPh>
    <rPh sb="142" eb="144">
      <t>ヨクシ</t>
    </rPh>
    <rPh sb="146" eb="148">
      <t>シク</t>
    </rPh>
    <rPh sb="150" eb="152">
      <t>テイアン</t>
    </rPh>
    <phoneticPr fontId="3"/>
  </si>
  <si>
    <t>リモートワークの実施を踏まえて適切な機種が提案されていること。</t>
    <rPh sb="8" eb="10">
      <t>ジッシ</t>
    </rPh>
    <rPh sb="11" eb="12">
      <t>フ</t>
    </rPh>
    <rPh sb="15" eb="17">
      <t>テキセツ</t>
    </rPh>
    <rPh sb="18" eb="20">
      <t>キシュ</t>
    </rPh>
    <rPh sb="21" eb="23">
      <t>テイアン</t>
    </rPh>
    <phoneticPr fontId="3"/>
  </si>
  <si>
    <t xml:space="preserve">クラウド・バイ・デフォルト原則に基づき、有効性とコストを考慮した上でクラウドサービスが積極的に活用されていること。
</t>
    <rPh sb="16" eb="17">
      <t>モト</t>
    </rPh>
    <rPh sb="20" eb="23">
      <t>ユウコウセイ</t>
    </rPh>
    <rPh sb="28" eb="30">
      <t>コウリョ</t>
    </rPh>
    <rPh sb="32" eb="33">
      <t>ウエ</t>
    </rPh>
    <rPh sb="43" eb="46">
      <t>セッキョクテキ</t>
    </rPh>
    <rPh sb="47" eb="49">
      <t>カツヨウ</t>
    </rPh>
    <phoneticPr fontId="3"/>
  </si>
  <si>
    <t>リモートワークの実施を踏まえて適切なソリューションが選択され、具体的な実現方式が提案されていること。</t>
    <rPh sb="8" eb="10">
      <t>ジッシ</t>
    </rPh>
    <rPh sb="11" eb="12">
      <t>フ</t>
    </rPh>
    <rPh sb="15" eb="17">
      <t>テキセツ</t>
    </rPh>
    <rPh sb="26" eb="28">
      <t>センタク</t>
    </rPh>
    <rPh sb="31" eb="34">
      <t>グタイテキ</t>
    </rPh>
    <rPh sb="35" eb="37">
      <t>ジツゲン</t>
    </rPh>
    <rPh sb="37" eb="39">
      <t>ホウシキ</t>
    </rPh>
    <rPh sb="40" eb="42">
      <t>テイアン</t>
    </rPh>
    <phoneticPr fontId="3"/>
  </si>
  <si>
    <t>庁外での業務遂行やクラウドサービスの活用を踏まえ、有効な未然防止及び事後対応につながる情報セキュリティ対策が具体的に提案されているか。</t>
    <phoneticPr fontId="3"/>
  </si>
  <si>
    <t xml:space="preserve">本業務請負者の資本関係、役員等の情報、作業要員の氏名、所属、専門性（情報セキュリティに係る資格研修実績等）、実績、国籍等の情報を示した書類を添付すること。
</t>
  </si>
  <si>
    <t xml:space="preserve">各工程で想定される課題・リスクが提示され、本業務請負者の実績・経験から有効と判断する対応方法が具体的に提案されているか。
</t>
  </si>
  <si>
    <t xml:space="preserve">要求仕様に対し、効率的かつ効果的に実施するためのプロセスや手法が具体的に提案されているか。また、その提案内容の有効性・実現性について、本業務請負者の実績・経験に基づく根拠とともに示されているか。
</t>
    <rPh sb="17" eb="19">
      <t>ジッシ</t>
    </rPh>
    <rPh sb="29" eb="31">
      <t>シュホウ</t>
    </rPh>
    <rPh sb="32" eb="35">
      <t>グタイテキ</t>
    </rPh>
    <rPh sb="36" eb="38">
      <t>テイアン</t>
    </rPh>
    <rPh sb="77" eb="79">
      <t>ケイケン</t>
    </rPh>
    <phoneticPr fontId="3"/>
  </si>
  <si>
    <t xml:space="preserve">構築・テストを効率的に実施するための考え方や方法が具体的に示されているか。また、本業務請負者が必要と判断する他システムとの連携テストの実施方法やプロセスが具体的に示されているか。
</t>
  </si>
  <si>
    <t xml:space="preserve">移行の実施にあたり、移行対象、スケジュール、作業プロセスやデータ等の移行方式が具体的に示されているか。また、その提案内容の有効性・実現性について、本業務請負者の実績・経験に基づく根拠とともに示されているか。
</t>
    <rPh sb="0" eb="2">
      <t>イコウ</t>
    </rPh>
    <rPh sb="3" eb="5">
      <t>ジッシ</t>
    </rPh>
    <rPh sb="10" eb="12">
      <t>イコウ</t>
    </rPh>
    <rPh sb="12" eb="14">
      <t>タイショウ</t>
    </rPh>
    <rPh sb="22" eb="24">
      <t>サギョウ</t>
    </rPh>
    <rPh sb="32" eb="33">
      <t>トウ</t>
    </rPh>
    <rPh sb="34" eb="36">
      <t>イコウ</t>
    </rPh>
    <rPh sb="36" eb="38">
      <t>ホウシキ</t>
    </rPh>
    <rPh sb="39" eb="42">
      <t>グタイテキ</t>
    </rPh>
    <rPh sb="43" eb="44">
      <t>シメ</t>
    </rPh>
    <phoneticPr fontId="3"/>
  </si>
  <si>
    <t xml:space="preserve">移行の実施にあたり、想定される課題が具体的に示されているか。また、その課題に対し、本業務請負者の実績・経験に基づく有効な解決策が示されているか。
</t>
  </si>
  <si>
    <t xml:space="preserve">要求仕様の実施に当たり、実施内容やプロセスが具体的に提案されているか。また、その提案内容の有効性・実現性について、本業務請負者の実績・経験に基づく根拠とともに示されているか。
</t>
    <rPh sb="0" eb="2">
      <t>ヨウキュウ</t>
    </rPh>
    <rPh sb="2" eb="4">
      <t>シヨウ</t>
    </rPh>
    <rPh sb="5" eb="7">
      <t>ジッシ</t>
    </rPh>
    <rPh sb="8" eb="9">
      <t>ア</t>
    </rPh>
    <rPh sb="12" eb="14">
      <t>ジッシ</t>
    </rPh>
    <rPh sb="14" eb="16">
      <t>ナイヨウ</t>
    </rPh>
    <rPh sb="22" eb="25">
      <t>グタイテキ</t>
    </rPh>
    <rPh sb="26" eb="28">
      <t>テイアン</t>
    </rPh>
    <rPh sb="67" eb="69">
      <t>ケイケン</t>
    </rPh>
    <phoneticPr fontId="3"/>
  </si>
  <si>
    <t xml:space="preserve">次期行政LANの運用・保守について、想定される課題が具体的に示されているか。また、その課題に対し、本業務請負者の実績・経験に基づく有効な解決策が示されているか。
</t>
  </si>
  <si>
    <t xml:space="preserve">次期行政LANで実施する定常時対応業務について、クラウドサービス監視やセキュリティ監視等の観点を含め、調達仕様書及び要件定義書に記載した監視項目のほかに、本業務請負者の実績・経験に基づき監視すべき項目を列挙したうえで、それらを監視することで原子力規制庁にもたらす利点が示されているか。
</t>
    <rPh sb="0" eb="2">
      <t>ジキ</t>
    </rPh>
    <rPh sb="2" eb="4">
      <t>ギョウセイ</t>
    </rPh>
    <rPh sb="8" eb="10">
      <t>ジッシ</t>
    </rPh>
    <rPh sb="12" eb="14">
      <t>テイジョウ</t>
    </rPh>
    <rPh sb="14" eb="15">
      <t>ジ</t>
    </rPh>
    <rPh sb="15" eb="17">
      <t>タイオウ</t>
    </rPh>
    <rPh sb="17" eb="19">
      <t>ギョウム</t>
    </rPh>
    <rPh sb="32" eb="34">
      <t>カンシ</t>
    </rPh>
    <rPh sb="41" eb="43">
      <t>カンシ</t>
    </rPh>
    <rPh sb="43" eb="44">
      <t>トウ</t>
    </rPh>
    <rPh sb="45" eb="47">
      <t>カンテン</t>
    </rPh>
    <rPh sb="48" eb="49">
      <t>フク</t>
    </rPh>
    <rPh sb="51" eb="53">
      <t>チョウタツ</t>
    </rPh>
    <rPh sb="53" eb="55">
      <t>シヨウ</t>
    </rPh>
    <rPh sb="55" eb="56">
      <t>ショ</t>
    </rPh>
    <rPh sb="56" eb="57">
      <t>オヨ</t>
    </rPh>
    <rPh sb="58" eb="60">
      <t>ヨウケン</t>
    </rPh>
    <rPh sb="60" eb="63">
      <t>テイギショ</t>
    </rPh>
    <rPh sb="64" eb="66">
      <t>キサイ</t>
    </rPh>
    <rPh sb="68" eb="70">
      <t>カンシ</t>
    </rPh>
    <rPh sb="70" eb="72">
      <t>コウモク</t>
    </rPh>
    <rPh sb="84" eb="86">
      <t>ジッセキ</t>
    </rPh>
    <rPh sb="87" eb="89">
      <t>ケイケン</t>
    </rPh>
    <rPh sb="90" eb="91">
      <t>モト</t>
    </rPh>
    <rPh sb="93" eb="95">
      <t>カンシ</t>
    </rPh>
    <rPh sb="98" eb="100">
      <t>コウモク</t>
    </rPh>
    <rPh sb="101" eb="103">
      <t>レッキョ</t>
    </rPh>
    <rPh sb="113" eb="115">
      <t>カンシ</t>
    </rPh>
    <rPh sb="131" eb="133">
      <t>リテン</t>
    </rPh>
    <rPh sb="134" eb="135">
      <t>シメ</t>
    </rPh>
    <phoneticPr fontId="3"/>
  </si>
  <si>
    <t xml:space="preserve">次期行政LANで発生する可能性が高いインシデントと対応策について、本業務請負者の実績に基づいて列挙し、障害発生時対応を実施する上で十分な知見を有していることが示されているか。
</t>
    <rPh sb="0" eb="2">
      <t>ジキ</t>
    </rPh>
    <rPh sb="2" eb="4">
      <t>ギョウセイ</t>
    </rPh>
    <rPh sb="51" eb="53">
      <t>ショウガイ</t>
    </rPh>
    <rPh sb="53" eb="55">
      <t>ハッセイ</t>
    </rPh>
    <rPh sb="55" eb="56">
      <t>ジ</t>
    </rPh>
    <rPh sb="56" eb="58">
      <t>タイオウ</t>
    </rPh>
    <rPh sb="79" eb="80">
      <t>シメ</t>
    </rPh>
    <phoneticPr fontId="3"/>
  </si>
  <si>
    <t xml:space="preserve">品質管理について、高品質を実現するための品質管理方法及び本業務請負者内の品質管理体制が整備されているか。
</t>
  </si>
  <si>
    <t xml:space="preserve">情報システムに原子力規制庁の意図しない変更が行われるなどの不正が見付かったときに、追跡調査や立入検査等、原子力規制庁と本業務請負者が連携して原因を調査排除できる体制を示す書類を添付すること。当該書類には、体制役割を記載すること。
</t>
  </si>
  <si>
    <t xml:space="preserve">本業務請負者の組織・体制面におけるセキュリティ対策について、以下を例とする提案がされているか。
－本業務請負者の作業拠点におけるセキュリティの確保されたプロジェクトルームの設置
－本業務請負者の作業用PCのセキュリティ確保
－業務従事者に対する適切なセキュリティ教育　等
</t>
    <rPh sb="30" eb="32">
      <t>イカ</t>
    </rPh>
    <rPh sb="33" eb="34">
      <t>レイ</t>
    </rPh>
    <rPh sb="119" eb="120">
      <t>タイ</t>
    </rPh>
    <rPh sb="122" eb="124">
      <t>テキセツ</t>
    </rPh>
    <rPh sb="131" eb="133">
      <t>キョウイク</t>
    </rPh>
    <rPh sb="134" eb="135">
      <t>トウ</t>
    </rPh>
    <phoneticPr fontId="3"/>
  </si>
  <si>
    <t xml:space="preserve">本業務請負者が社として保有する能力や実績（保有する資格等の難易度や数、実績の件数）は構築、保守、運用（運用統括だけでなく、データセンタ運用、セキュリティ運用）いずれの面においても本プロジェクトを実施する上で十分であることが示されているか。
</t>
    <rPh sb="111" eb="112">
      <t>シメ</t>
    </rPh>
    <phoneticPr fontId="3"/>
  </si>
  <si>
    <t xml:space="preserve">要件定義書で定めた仕様を上回り、以下を例とする優良な提案内容が示されているか。
－外部公開Webのコンテンツデータが更新されている最中も、改ざん検知監視可能な機能を有する。
－コンテンツ改ざん検知の頻度について、要件定義書で定めた仕様を上回り、原子力規制庁のWebサイトの信頼性確保により効果的であると認められる。
</t>
    <phoneticPr fontId="3"/>
  </si>
  <si>
    <t>5.1.4.1(イ)（ｂ）新規に導入する機器を1年間延長利用する際のサポート</t>
    <phoneticPr fontId="3"/>
  </si>
  <si>
    <t>5.1.5.1(イ)（ｂ）新規に導入するソフトウェアを1年間延長利用する際のサポート</t>
    <phoneticPr fontId="3"/>
  </si>
  <si>
    <t xml:space="preserve">新規に導入する機器を1年間延長利用する際のサポートが可能である場合、「5.1.4.1（イ）（ｂ）a.」に示す資料とともに提案すること。
</t>
    <rPh sb="0" eb="2">
      <t>シンキ</t>
    </rPh>
    <rPh sb="3" eb="5">
      <t>ドウニュウ</t>
    </rPh>
    <rPh sb="7" eb="9">
      <t>キキ</t>
    </rPh>
    <rPh sb="11" eb="13">
      <t>ネンカン</t>
    </rPh>
    <rPh sb="13" eb="15">
      <t>エンチョウ</t>
    </rPh>
    <rPh sb="15" eb="17">
      <t>リヨウ</t>
    </rPh>
    <rPh sb="19" eb="20">
      <t>サイ</t>
    </rPh>
    <rPh sb="26" eb="28">
      <t>カノウ</t>
    </rPh>
    <rPh sb="31" eb="33">
      <t>バアイ</t>
    </rPh>
    <rPh sb="52" eb="53">
      <t>シメ</t>
    </rPh>
    <rPh sb="54" eb="56">
      <t>シリョウ</t>
    </rPh>
    <rPh sb="60" eb="62">
      <t>テイアン</t>
    </rPh>
    <phoneticPr fontId="3"/>
  </si>
  <si>
    <t xml:space="preserve">新規に導入するソフトウェアを1年間延長利用する際のサポートが可能である場合、「5.1.5.1（イ）（ｂ）a.」に示す資料とともに提案すること。
</t>
    <rPh sb="0" eb="2">
      <t>シンキ</t>
    </rPh>
    <rPh sb="3" eb="5">
      <t>ドウニュウ</t>
    </rPh>
    <rPh sb="15" eb="17">
      <t>ネンカン</t>
    </rPh>
    <rPh sb="17" eb="19">
      <t>エンチョウ</t>
    </rPh>
    <rPh sb="19" eb="21">
      <t>リヨウ</t>
    </rPh>
    <rPh sb="23" eb="24">
      <t>サイ</t>
    </rPh>
    <rPh sb="30" eb="32">
      <t>カノウ</t>
    </rPh>
    <rPh sb="35" eb="37">
      <t>バアイ</t>
    </rPh>
    <rPh sb="56" eb="57">
      <t>シメ</t>
    </rPh>
    <rPh sb="58" eb="60">
      <t>シリョウ</t>
    </rPh>
    <rPh sb="64" eb="66">
      <t>テイアン</t>
    </rPh>
    <phoneticPr fontId="3"/>
  </si>
  <si>
    <t>5.1.4.1(イ)（c）現行行政LANの機器を契約期間において利用する際のサポート</t>
    <phoneticPr fontId="3"/>
  </si>
  <si>
    <t>5.1.4.1(イ)（d）現行行政LANの機器を1年間延長利用する際のサポート</t>
    <phoneticPr fontId="3"/>
  </si>
  <si>
    <t xml:space="preserve">機器を継続使用し、なおかつ契約期間中のサポートが可能である場合は、「5.1.4.1（イ）（ｃ）a.」に示す資料とともに提案すること。また、継続使用を行わない場合はその旨を回答すること。
</t>
    <rPh sb="13" eb="15">
      <t>ケイヤク</t>
    </rPh>
    <rPh sb="15" eb="18">
      <t>キカンチュウ</t>
    </rPh>
    <rPh sb="24" eb="26">
      <t>カノウ</t>
    </rPh>
    <rPh sb="29" eb="31">
      <t>バアイ</t>
    </rPh>
    <rPh sb="83" eb="84">
      <t>ムネ</t>
    </rPh>
    <phoneticPr fontId="3"/>
  </si>
  <si>
    <t xml:space="preserve">機器を継続使用し、なおかつ契約期間中のサポートが可能である場合は、「5.1.5.1（イ）（ｃ）a.」に示す資料とともに提案すること。また、継続使用を行わない場合はその旨を回答すること。
</t>
    <rPh sb="13" eb="15">
      <t>ケイヤク</t>
    </rPh>
    <rPh sb="15" eb="18">
      <t>キカンチュウ</t>
    </rPh>
    <rPh sb="24" eb="26">
      <t>カノウ</t>
    </rPh>
    <rPh sb="29" eb="31">
      <t>バアイ</t>
    </rPh>
    <rPh sb="83" eb="84">
      <t>ムネ</t>
    </rPh>
    <phoneticPr fontId="3"/>
  </si>
  <si>
    <t>5.1.5.1(イ)（ｃ）現行行政LANのソフトウェアを契約期間において利用する際のサポート</t>
    <phoneticPr fontId="3"/>
  </si>
  <si>
    <t>5.1.5.1(イ)（ｄ）現行行政LANのソフトウェアを1年間延長利用する際のサポート</t>
    <phoneticPr fontId="3"/>
  </si>
  <si>
    <t>「5.1.5.1(イ)（ｂ）」から「5.1.5.1(イ)（ｄ）」を除き、要求仕様を理解していることが示されており、要件定義書と相違が無いこと。</t>
    <phoneticPr fontId="3"/>
  </si>
  <si>
    <t>「5.1.4.1(イ)（ｂ）」から「5.1.4.1(イ)（ｄ）」を除き、要求仕様を理解していることが示されており、要件定義書と相違が無いこと。</t>
    <rPh sb="33" eb="34">
      <t>ノゾ</t>
    </rPh>
    <phoneticPr fontId="3"/>
  </si>
  <si>
    <t>2.3.9  Information Rights Management（IRM）</t>
    <phoneticPr fontId="3"/>
  </si>
  <si>
    <t>2.3.10　侵入検知・防御</t>
    <phoneticPr fontId="3"/>
  </si>
  <si>
    <t>2.3.11　ファイアウォール</t>
    <phoneticPr fontId="3"/>
  </si>
  <si>
    <t>2.3.12　Web Application Firewall</t>
    <phoneticPr fontId="3"/>
  </si>
  <si>
    <t>2.3.13　標的型攻撃対策</t>
    <phoneticPr fontId="3"/>
  </si>
  <si>
    <t>2.3.14　エンタープライズモビリティ（EMM）</t>
    <phoneticPr fontId="3"/>
  </si>
  <si>
    <t>2.3.15　エンドポイントセキュリティ対策</t>
    <phoneticPr fontId="3"/>
  </si>
  <si>
    <t>2.3.16　ログ管理</t>
    <rPh sb="9" eb="11">
      <t>カンリ</t>
    </rPh>
    <phoneticPr fontId="3"/>
  </si>
  <si>
    <t>2.3.17　ログ分析（SIEM)</t>
    <rPh sb="9" eb="11">
      <t>ブンセキ</t>
    </rPh>
    <phoneticPr fontId="3"/>
  </si>
  <si>
    <t>2.3.18　クラウドサービス監視（CASB）</t>
    <rPh sb="15" eb="17">
      <t>カンシ</t>
    </rPh>
    <phoneticPr fontId="3"/>
  </si>
  <si>
    <t>2.3.19　構成管理</t>
    <rPh sb="7" eb="9">
      <t>コウセイ</t>
    </rPh>
    <rPh sb="9" eb="11">
      <t>カンリ</t>
    </rPh>
    <phoneticPr fontId="3"/>
  </si>
  <si>
    <t>プレゼンテーション・ヒアリング対応</t>
    <phoneticPr fontId="3"/>
  </si>
  <si>
    <t xml:space="preserve">「表 6-1 引継ぎに関する事項」の各項目を承知する場合は○を回答すること。
</t>
    <phoneticPr fontId="3"/>
  </si>
  <si>
    <t>5.2　解析LANに関する事項</t>
    <rPh sb="4" eb="6">
      <t>カイセキ</t>
    </rPh>
    <phoneticPr fontId="3"/>
  </si>
  <si>
    <t>5.3　クローズドLANに関する事項</t>
    <phoneticPr fontId="3"/>
  </si>
  <si>
    <t>4.1　共通要件</t>
    <rPh sb="4" eb="6">
      <t>キョウツウ</t>
    </rPh>
    <rPh sb="6" eb="8">
      <t>ヨウケン</t>
    </rPh>
    <phoneticPr fontId="3"/>
  </si>
  <si>
    <t xml:space="preserve">「4.2.3.4(d)免責事項」を除き、その他の要件が遵守又は達成可能か回答すること。
</t>
    <rPh sb="17" eb="18">
      <t>ノゾ</t>
    </rPh>
    <phoneticPr fontId="3"/>
  </si>
  <si>
    <t>4.2　行政LANに関する事項</t>
    <rPh sb="4" eb="6">
      <t>ギョウセイ</t>
    </rPh>
    <phoneticPr fontId="3"/>
  </si>
  <si>
    <t>4.3.1　基本要件</t>
    <rPh sb="6" eb="8">
      <t>キホン</t>
    </rPh>
    <rPh sb="8" eb="10">
      <t>ヨウケン</t>
    </rPh>
    <phoneticPr fontId="3"/>
  </si>
  <si>
    <t>4.3　解析LANに関する事項</t>
    <rPh sb="4" eb="6">
      <t>カイセキ</t>
    </rPh>
    <phoneticPr fontId="3"/>
  </si>
  <si>
    <t>4.4　クローズドLANに関する事項</t>
    <phoneticPr fontId="3"/>
  </si>
  <si>
    <t>現行行政LANの機器を1年間延長利用する際のサポートが可能である場合、「5.1.4.1（イ）（ｄ）a.」に示す資料とともに提案すること。また、継続使用を行わない場合はその旨を回答すること。</t>
    <rPh sb="0" eb="2">
      <t>ゲンコウ</t>
    </rPh>
    <rPh sb="2" eb="4">
      <t>ギョウセイ</t>
    </rPh>
    <rPh sb="8" eb="10">
      <t>キキ</t>
    </rPh>
    <rPh sb="12" eb="14">
      <t>ネンカン</t>
    </rPh>
    <rPh sb="14" eb="16">
      <t>エンチョウ</t>
    </rPh>
    <rPh sb="16" eb="18">
      <t>リヨウ</t>
    </rPh>
    <rPh sb="20" eb="21">
      <t>サイ</t>
    </rPh>
    <rPh sb="27" eb="29">
      <t>カノウ</t>
    </rPh>
    <rPh sb="32" eb="34">
      <t>バアイ</t>
    </rPh>
    <rPh sb="56" eb="57">
      <t>シメ</t>
    </rPh>
    <rPh sb="58" eb="60">
      <t>シリョウ</t>
    </rPh>
    <rPh sb="64" eb="66">
      <t>テイアン</t>
    </rPh>
    <phoneticPr fontId="3"/>
  </si>
  <si>
    <t>現行行政LANのソフトウェアを1年間延長利用する際のサポートが可能である場合、「5.1.5.1（イ）（ｄ）a.」に示す資料とともに提案すること。また、継続使用を行わない場合はその旨を回答すること。</t>
    <rPh sb="0" eb="2">
      <t>ゲンコウ</t>
    </rPh>
    <rPh sb="2" eb="4">
      <t>ギョウセイ</t>
    </rPh>
    <rPh sb="16" eb="18">
      <t>ネンカン</t>
    </rPh>
    <rPh sb="18" eb="20">
      <t>エンチョウ</t>
    </rPh>
    <rPh sb="20" eb="22">
      <t>リヨウ</t>
    </rPh>
    <rPh sb="24" eb="25">
      <t>サイ</t>
    </rPh>
    <rPh sb="31" eb="33">
      <t>カノウ</t>
    </rPh>
    <rPh sb="36" eb="38">
      <t>バアイ</t>
    </rPh>
    <rPh sb="57" eb="58">
      <t>シメ</t>
    </rPh>
    <rPh sb="59" eb="61">
      <t>シリョウ</t>
    </rPh>
    <rPh sb="65" eb="67">
      <t>テイアン</t>
    </rPh>
    <phoneticPr fontId="3"/>
  </si>
  <si>
    <t>2.1.2　VDI</t>
    <phoneticPr fontId="3"/>
  </si>
  <si>
    <t>2.1.4　モバイルルータ</t>
    <phoneticPr fontId="3"/>
  </si>
  <si>
    <t>2.1.5　認証基盤</t>
    <phoneticPr fontId="3"/>
  </si>
  <si>
    <t>2.1.6　電子メール</t>
    <phoneticPr fontId="3"/>
  </si>
  <si>
    <t>2.1.7　在席管理・メッセンジャー</t>
    <phoneticPr fontId="3"/>
  </si>
  <si>
    <t>2.1.8　Web会議</t>
    <phoneticPr fontId="3"/>
  </si>
  <si>
    <t>2.1.9　ペーパーレス会議システム</t>
    <phoneticPr fontId="3"/>
  </si>
  <si>
    <t>2.1.10　グループウェア</t>
    <phoneticPr fontId="3"/>
  </si>
  <si>
    <t>2.1.11　電子掲示板</t>
    <phoneticPr fontId="3"/>
  </si>
  <si>
    <t>2.1.12　ワークフロー</t>
    <phoneticPr fontId="3"/>
  </si>
  <si>
    <t>2.1.13　ファイル共有</t>
    <phoneticPr fontId="3"/>
  </si>
  <si>
    <t>2.1.14　原子力規制庁ファイルサーバ（災害対策用）</t>
    <phoneticPr fontId="3"/>
  </si>
  <si>
    <t>2.1.15　外部公開Web</t>
    <phoneticPr fontId="3"/>
  </si>
  <si>
    <t xml:space="preserve">「2.1.6.4 電子メール誤送信防止」及び「2.1.6.5 電子メールの一斉配信」について、以下の点を考慮したうえで、現実的かつ効果的と判断しうる実現方式を具体的に提案すること。
－職員のITリテラシーを踏まえ、容易に利用することが可能である
－過大なコストを要しない
</t>
    <rPh sb="20" eb="21">
      <t>オヨ</t>
    </rPh>
    <rPh sb="47" eb="49">
      <t>イカ</t>
    </rPh>
    <rPh sb="50" eb="51">
      <t>テン</t>
    </rPh>
    <rPh sb="52" eb="54">
      <t>コウリョ</t>
    </rPh>
    <rPh sb="60" eb="63">
      <t>ゲンジツテキ</t>
    </rPh>
    <rPh sb="65" eb="68">
      <t>コウカテキ</t>
    </rPh>
    <rPh sb="69" eb="71">
      <t>ハンダン</t>
    </rPh>
    <rPh sb="74" eb="76">
      <t>ジツゲン</t>
    </rPh>
    <rPh sb="76" eb="78">
      <t>ホウシキ</t>
    </rPh>
    <rPh sb="79" eb="82">
      <t>グタイテキ</t>
    </rPh>
    <rPh sb="83" eb="85">
      <t>テイアン</t>
    </rPh>
    <rPh sb="107" eb="109">
      <t>ヨウイ</t>
    </rPh>
    <rPh sb="110" eb="112">
      <t>リヨウ</t>
    </rPh>
    <rPh sb="124" eb="126">
      <t>カダイ</t>
    </rPh>
    <rPh sb="131" eb="132">
      <t>ヨウ</t>
    </rPh>
    <phoneticPr fontId="3"/>
  </si>
  <si>
    <t xml:space="preserve">リモートワークの実施を踏まえて適切なソリューションが選択され、具体的な実現方式が提案されていること。
</t>
    <rPh sb="8" eb="10">
      <t>ジッシ</t>
    </rPh>
    <rPh sb="11" eb="12">
      <t>フ</t>
    </rPh>
    <rPh sb="15" eb="17">
      <t>テキセツ</t>
    </rPh>
    <rPh sb="26" eb="28">
      <t>センタク</t>
    </rPh>
    <rPh sb="31" eb="34">
      <t>グタイテキ</t>
    </rPh>
    <rPh sb="35" eb="37">
      <t>ジツゲン</t>
    </rPh>
    <rPh sb="37" eb="39">
      <t>ホウシキ</t>
    </rPh>
    <rPh sb="40" eb="42">
      <t>テイアン</t>
    </rPh>
    <phoneticPr fontId="3"/>
  </si>
  <si>
    <t xml:space="preserve">4.3.1.4（ア）の指標が提案され、それを満たすための具体的な根拠が示されていること。
</t>
    <rPh sb="11" eb="13">
      <t>シヒョウ</t>
    </rPh>
    <rPh sb="14" eb="16">
      <t>テイアン</t>
    </rPh>
    <phoneticPr fontId="3"/>
  </si>
  <si>
    <t>1.9.2 ネットワークシステムの統合</t>
    <phoneticPr fontId="3"/>
  </si>
  <si>
    <t>4.2.2　定常業務</t>
    <phoneticPr fontId="3"/>
  </si>
  <si>
    <t>4.2.3　障害発生時対応業務</t>
    <phoneticPr fontId="3"/>
  </si>
  <si>
    <t>4.2.4　災害時対応業務</t>
    <phoneticPr fontId="3"/>
  </si>
  <si>
    <t xml:space="preserve">「4.2.2.3 (ア)ヘルプデスク」及び「4.2.2.3 (イ)端末運用」において、要件定義書で定めた仕様を上回り、かつ以下を考慮したうえで教育内容が有効性・実現性を有すると合理的に判断できる場合、加点するものとする。
－想定される依頼申請受付作業やクライアント端末管理作業等が具体的に想定されているか。
－問合せに対する対応方法が具体的に整理され、利用者満足度向上に向けた工夫がされているか。
－要件定義書に記載されている業務の実施内容以外にも、原子力規制庁にとって有用な実施内容が提案されている。
</t>
    <phoneticPr fontId="3"/>
  </si>
  <si>
    <t xml:space="preserve">「4.2.2.3 (エ)教育」において、要件定義書で定めた仕様を上回り、かつ以下を考慮したうえで教育内容が有効性・実現性を有すると合理的に判断できる場合、加点するものとする。
－職員のITリテラシーを踏まえ、職員が次期行政LANを円滑に使用できるよう、教育資料の記載要素・記載内容・記載粒度が配慮されている。
－要件定義書に記載されている業務の実施内容以外にも、原子力規制庁にとって有用な実施内容が提案されている。
</t>
    <phoneticPr fontId="3"/>
  </si>
  <si>
    <t>5.1.8	データの収集と報告</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</si>
</sst>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scheme val="minor"/>
    </font>
    <font>
      <sz val="18"/>
      <color theme="3"/>
      <name val="游ゴシック Light"/>
      <family val="2"/>
      <charset val="128"/>
      <scheme val="major"/>
    </font>
    <font>
      <sz val="11"/>
      <color rgb="FF9C0006"/>
      <name val="Meiryo UI"/>
      <family val="2"/>
      <charset val="128"/>
    </font>
    <font>
      <sz val="6"/>
      <name val="游ゴシック"/>
      <family val="3"/>
      <charset val="128"/>
      <scheme val="minor"/>
    </font>
    <font>
      <sz val="11"/>
      <color theme="1"/>
      <name val="游ゴシック"/>
      <family val="2"/>
      <charset val="128"/>
      <scheme val="minor"/>
    </font>
    <font>
      <sz val="9"/>
      <name val="ＭＳ Ｐゴシック"/>
      <family val="3"/>
      <charset val="128"/>
    </font>
    <font>
      <sz val="9"/>
      <color theme="1"/>
      <name val="ＭＳ Ｐゴシック"/>
      <family val="3"/>
      <charset val="128"/>
    </font>
    <font>
      <u/>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2" borderId="0" applyNumberFormat="0" applyBorder="0" applyAlignment="0" applyProtection="0">
      <alignment vertical="center"/>
    </xf>
    <xf numFmtId="38" fontId="4" fillId="0" borderId="0" applyFont="0" applyFill="0" applyBorder="0" applyAlignment="0" applyProtection="0">
      <alignment vertical="center"/>
    </xf>
  </cellStyleXfs>
  <cellXfs count="113">
    <xf numFmtId="0" fontId="0" fillId="0" borderId="0" xfId="0"/>
    <xf numFmtId="0" fontId="6" fillId="0" borderId="0" xfId="0" applyFont="1" applyAlignment="1">
      <alignment horizontal="left" vertical="top"/>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6" fillId="0" borderId="1" xfId="0" applyFont="1" applyBorder="1" applyAlignment="1">
      <alignment horizontal="left" vertical="top"/>
    </xf>
    <xf numFmtId="0" fontId="6" fillId="4" borderId="1"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0" xfId="0" applyFont="1" applyFill="1" applyBorder="1" applyAlignment="1">
      <alignment horizontal="center" vertical="top"/>
    </xf>
    <xf numFmtId="0" fontId="6" fillId="4" borderId="9" xfId="0" applyFont="1" applyFill="1" applyBorder="1" applyAlignment="1">
      <alignment horizontal="center" vertical="top" wrapText="1"/>
    </xf>
    <xf numFmtId="0" fontId="6" fillId="4" borderId="1" xfId="0" applyFont="1" applyFill="1" applyBorder="1" applyAlignment="1">
      <alignment horizontal="center" vertical="top"/>
    </xf>
    <xf numFmtId="0" fontId="6" fillId="4" borderId="15" xfId="0" applyFont="1" applyFill="1" applyBorder="1" applyAlignment="1">
      <alignment horizontal="center" vertical="top"/>
    </xf>
    <xf numFmtId="0" fontId="6" fillId="4" borderId="9" xfId="0" applyFont="1" applyFill="1" applyBorder="1" applyAlignment="1">
      <alignment horizontal="center" vertical="top"/>
    </xf>
    <xf numFmtId="0" fontId="6" fillId="0" borderId="0" xfId="0" applyFont="1" applyAlignment="1">
      <alignment horizontal="center" vertical="top"/>
    </xf>
    <xf numFmtId="0" fontId="6" fillId="0" borderId="1" xfId="0" applyFont="1" applyBorder="1" applyAlignment="1">
      <alignment horizontal="left" vertical="top" wrapText="1"/>
    </xf>
    <xf numFmtId="0" fontId="6" fillId="4" borderId="15"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5" fillId="4" borderId="1" xfId="1" applyFont="1" applyFill="1" applyBorder="1" applyAlignment="1">
      <alignment horizontal="left" vertical="top" wrapText="1"/>
    </xf>
    <xf numFmtId="0" fontId="6" fillId="0" borderId="0" xfId="0" applyFont="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6" borderId="1" xfId="0" applyFont="1" applyFill="1" applyBorder="1" applyAlignment="1">
      <alignment horizontal="center" vertical="top"/>
    </xf>
    <xf numFmtId="0" fontId="6" fillId="0" borderId="0" xfId="0" applyFont="1" applyAlignment="1">
      <alignment horizontal="centerContinuous" vertical="center"/>
    </xf>
    <xf numFmtId="0" fontId="6" fillId="4" borderId="15"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2"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0" borderId="1" xfId="0" applyFont="1" applyBorder="1" applyAlignment="1">
      <alignment horizontal="center" vertical="top"/>
    </xf>
    <xf numFmtId="0" fontId="6" fillId="0" borderId="0" xfId="0" applyFont="1" applyAlignment="1">
      <alignment horizontal="centerContinuous" vertical="top"/>
    </xf>
    <xf numFmtId="0" fontId="7" fillId="0" borderId="0" xfId="0" applyFont="1" applyAlignment="1">
      <alignment horizontal="centerContinuous" vertical="center" wrapText="1"/>
    </xf>
    <xf numFmtId="0" fontId="6" fillId="4"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8" fillId="0" borderId="0" xfId="0" applyFont="1" applyAlignment="1">
      <alignment horizontal="left" vertical="top"/>
    </xf>
    <xf numFmtId="0" fontId="6" fillId="4" borderId="4"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0" xfId="0" applyFont="1" applyFill="1" applyBorder="1" applyAlignment="1">
      <alignment horizontal="left" vertical="top" wrapText="1"/>
    </xf>
    <xf numFmtId="0" fontId="6" fillId="4" borderId="4" xfId="0" applyFont="1" applyFill="1" applyBorder="1" applyAlignment="1">
      <alignment horizontal="center" vertical="top"/>
    </xf>
    <xf numFmtId="0" fontId="6" fillId="4" borderId="11" xfId="0" applyFont="1" applyFill="1" applyBorder="1" applyAlignment="1">
      <alignment horizontal="left" vertical="top"/>
    </xf>
    <xf numFmtId="0" fontId="6" fillId="4" borderId="9" xfId="0" applyFont="1" applyFill="1" applyBorder="1" applyAlignment="1">
      <alignment horizontal="left" vertical="top"/>
    </xf>
    <xf numFmtId="0" fontId="6" fillId="4" borderId="10" xfId="0" applyFont="1" applyFill="1" applyBorder="1" applyAlignment="1">
      <alignment horizontal="left" vertical="top"/>
    </xf>
    <xf numFmtId="0" fontId="6" fillId="4" borderId="3" xfId="0" applyFont="1" applyFill="1" applyBorder="1" applyAlignment="1">
      <alignment horizontal="left" vertical="top"/>
    </xf>
    <xf numFmtId="0" fontId="6" fillId="4" borderId="5" xfId="0" applyFont="1" applyFill="1" applyBorder="1" applyAlignment="1">
      <alignment horizontal="left" vertical="top"/>
    </xf>
    <xf numFmtId="0" fontId="6" fillId="4" borderId="7" xfId="0" applyFont="1" applyFill="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centerContinuous" vertical="center" wrapText="1"/>
    </xf>
    <xf numFmtId="0" fontId="6" fillId="4" borderId="9" xfId="0" applyFont="1" applyFill="1" applyBorder="1" applyAlignment="1">
      <alignment vertical="top" wrapText="1"/>
    </xf>
    <xf numFmtId="0" fontId="6" fillId="4" borderId="5" xfId="0" applyFont="1" applyFill="1" applyBorder="1" applyAlignment="1">
      <alignment vertical="top" wrapText="1"/>
    </xf>
    <xf numFmtId="0" fontId="6" fillId="4" borderId="6" xfId="0" applyFont="1" applyFill="1" applyBorder="1" applyAlignment="1">
      <alignment vertical="top" wrapText="1"/>
    </xf>
    <xf numFmtId="0" fontId="6" fillId="4" borderId="10" xfId="0" applyFont="1" applyFill="1" applyBorder="1" applyAlignment="1">
      <alignment vertical="top" wrapText="1"/>
    </xf>
    <xf numFmtId="0" fontId="6" fillId="4" borderId="6" xfId="0" applyFont="1" applyFill="1" applyBorder="1" applyAlignment="1">
      <alignment horizontal="center" vertical="top"/>
    </xf>
    <xf numFmtId="0" fontId="6" fillId="4" borderId="15" xfId="0" applyFont="1" applyFill="1" applyBorder="1" applyAlignment="1">
      <alignment horizontal="center" vertical="top"/>
    </xf>
    <xf numFmtId="0" fontId="6" fillId="4" borderId="15" xfId="0" applyFont="1" applyFill="1" applyBorder="1" applyAlignment="1">
      <alignment horizontal="center" vertical="top"/>
    </xf>
    <xf numFmtId="0" fontId="5" fillId="3" borderId="1" xfId="0" applyFont="1" applyFill="1" applyBorder="1" applyAlignment="1">
      <alignment horizontal="center" vertical="top"/>
    </xf>
    <xf numFmtId="0" fontId="6" fillId="4" borderId="15" xfId="0" applyFont="1" applyFill="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Continuous" vertical="center"/>
    </xf>
    <xf numFmtId="0" fontId="5" fillId="4" borderId="1" xfId="0" applyFont="1" applyFill="1" applyBorder="1" applyAlignment="1">
      <alignment horizontal="center" vertical="top"/>
    </xf>
    <xf numFmtId="0" fontId="5" fillId="4" borderId="15"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5" xfId="0" applyFont="1" applyFill="1" applyBorder="1" applyAlignment="1">
      <alignment horizontal="center" vertical="top"/>
    </xf>
    <xf numFmtId="0" fontId="5" fillId="4" borderId="10" xfId="0" applyFont="1" applyFill="1" applyBorder="1" applyAlignment="1">
      <alignment horizontal="center" vertical="top"/>
    </xf>
    <xf numFmtId="0" fontId="5" fillId="4" borderId="9" xfId="0" applyFont="1" applyFill="1" applyBorder="1" applyAlignment="1">
      <alignment horizontal="center" vertical="top"/>
    </xf>
    <xf numFmtId="0" fontId="5" fillId="0" borderId="0" xfId="0" applyFont="1" applyAlignment="1">
      <alignment horizontal="left" vertical="top"/>
    </xf>
    <xf numFmtId="0" fontId="6" fillId="7" borderId="6"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top"/>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5" fillId="3" borderId="6"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6" fillId="7" borderId="8" xfId="0" applyFont="1" applyFill="1" applyBorder="1" applyAlignment="1">
      <alignment horizontal="left" vertical="top" wrapText="1"/>
    </xf>
    <xf numFmtId="0" fontId="6" fillId="7" borderId="11"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5" fillId="3" borderId="2"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14" xfId="0" applyFont="1" applyFill="1" applyBorder="1" applyAlignment="1">
      <alignment horizontal="center" vertical="top" wrapText="1"/>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4" borderId="7" xfId="0" applyFont="1" applyFill="1" applyBorder="1" applyAlignment="1">
      <alignment horizontal="left" vertical="top" wrapText="1"/>
    </xf>
    <xf numFmtId="0" fontId="6" fillId="4" borderId="14"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cellXfs>
  <cellStyles count="3">
    <cellStyle name="悪い" xfId="1" builtinId="27"/>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
  <sheetViews>
    <sheetView tabSelected="1" zoomScale="85" zoomScaleNormal="85" zoomScaleSheetLayoutView="130" workbookViewId="0">
      <selection activeCell="A15" sqref="A15"/>
    </sheetView>
  </sheetViews>
  <sheetFormatPr defaultColWidth="9" defaultRowHeight="11.25" x14ac:dyDescent="0.4"/>
  <cols>
    <col min="1" max="1" width="3.375" style="1" customWidth="1"/>
    <col min="2" max="2" width="6.625" style="21" customWidth="1"/>
    <col min="3" max="3" width="6.625" style="1" customWidth="1"/>
    <col min="4" max="4" width="6.625" style="54" customWidth="1"/>
    <col min="5" max="5" width="17.5" style="54" customWidth="1"/>
    <col min="6" max="6" width="9" style="14"/>
    <col min="7" max="7" width="7.375" style="14" customWidth="1"/>
    <col min="8" max="8" width="7.5" style="14" customWidth="1"/>
    <col min="9" max="9" width="7.375" style="65" customWidth="1"/>
    <col min="10" max="11" width="45.75" style="1" customWidth="1"/>
    <col min="12" max="13" width="13.375" style="1" customWidth="1"/>
    <col min="14" max="16384" width="9" style="1"/>
  </cols>
  <sheetData>
    <row r="1" spans="1:13" ht="13.5" x14ac:dyDescent="0.4">
      <c r="A1" s="43"/>
    </row>
    <row r="2" spans="1:13" ht="14.25" x14ac:dyDescent="0.4">
      <c r="A2" s="36"/>
      <c r="B2" s="37" t="s">
        <v>89</v>
      </c>
      <c r="C2" s="26"/>
      <c r="D2" s="55"/>
      <c r="E2" s="55"/>
      <c r="F2" s="26"/>
      <c r="G2" s="26"/>
      <c r="H2" s="26"/>
      <c r="I2" s="66"/>
      <c r="J2" s="26"/>
      <c r="K2" s="26"/>
      <c r="L2" s="26"/>
      <c r="M2" s="26"/>
    </row>
    <row r="4" spans="1:13" x14ac:dyDescent="0.4">
      <c r="A4" s="84" t="s">
        <v>156</v>
      </c>
      <c r="B4" s="84" t="s">
        <v>0</v>
      </c>
      <c r="C4" s="85" t="s">
        <v>1</v>
      </c>
      <c r="D4" s="98" t="s">
        <v>2</v>
      </c>
      <c r="E4" s="99"/>
      <c r="F4" s="85" t="s">
        <v>4</v>
      </c>
      <c r="G4" s="88" t="s">
        <v>5</v>
      </c>
      <c r="H4" s="89"/>
      <c r="I4" s="90"/>
      <c r="J4" s="85" t="s">
        <v>3</v>
      </c>
      <c r="K4" s="85"/>
      <c r="L4" s="85" t="s">
        <v>104</v>
      </c>
      <c r="M4" s="84" t="s">
        <v>105</v>
      </c>
    </row>
    <row r="5" spans="1:13" x14ac:dyDescent="0.4">
      <c r="A5" s="84"/>
      <c r="B5" s="84"/>
      <c r="C5" s="85"/>
      <c r="D5" s="100"/>
      <c r="E5" s="101"/>
      <c r="F5" s="85"/>
      <c r="G5" s="2" t="s">
        <v>6</v>
      </c>
      <c r="H5" s="2" t="s">
        <v>7</v>
      </c>
      <c r="I5" s="63" t="s">
        <v>8</v>
      </c>
      <c r="J5" s="2" t="s">
        <v>7</v>
      </c>
      <c r="K5" s="3" t="s">
        <v>8</v>
      </c>
      <c r="L5" s="85"/>
      <c r="M5" s="84"/>
    </row>
    <row r="6" spans="1:13" x14ac:dyDescent="0.4">
      <c r="A6" s="35" t="s">
        <v>78</v>
      </c>
      <c r="B6" s="93" t="s">
        <v>66</v>
      </c>
      <c r="C6" s="94"/>
      <c r="D6" s="94"/>
      <c r="E6" s="94"/>
      <c r="F6" s="94"/>
      <c r="G6" s="94"/>
      <c r="H6" s="94"/>
      <c r="I6" s="94"/>
      <c r="J6" s="94"/>
      <c r="K6" s="94"/>
      <c r="L6" s="94"/>
      <c r="M6" s="95"/>
    </row>
    <row r="7" spans="1:13" x14ac:dyDescent="0.4">
      <c r="A7" s="35" t="s">
        <v>78</v>
      </c>
      <c r="B7" s="75" t="s">
        <v>9</v>
      </c>
      <c r="C7" s="76"/>
      <c r="D7" s="76"/>
      <c r="E7" s="76"/>
      <c r="F7" s="76"/>
      <c r="G7" s="92"/>
      <c r="H7" s="76"/>
      <c r="I7" s="76"/>
      <c r="J7" s="76"/>
      <c r="K7" s="76"/>
      <c r="L7" s="76"/>
      <c r="M7" s="77"/>
    </row>
    <row r="8" spans="1:13" ht="22.5" x14ac:dyDescent="0.4">
      <c r="A8" s="35">
        <v>1</v>
      </c>
      <c r="B8" s="39"/>
      <c r="C8" s="48"/>
      <c r="D8" s="30"/>
      <c r="E8" s="44"/>
      <c r="F8" s="60" t="s">
        <v>80</v>
      </c>
      <c r="G8" s="11">
        <f>SUM(I8:I8)</f>
        <v>0</v>
      </c>
      <c r="H8" s="47" t="s">
        <v>82</v>
      </c>
      <c r="I8" s="67" t="s">
        <v>69</v>
      </c>
      <c r="J8" s="5" t="s">
        <v>160</v>
      </c>
      <c r="K8" s="47" t="s">
        <v>67</v>
      </c>
      <c r="L8" s="4"/>
      <c r="M8" s="4"/>
    </row>
    <row r="9" spans="1:13" x14ac:dyDescent="0.4">
      <c r="A9" s="35" t="s">
        <v>78</v>
      </c>
      <c r="B9" s="75" t="s">
        <v>53</v>
      </c>
      <c r="C9" s="76"/>
      <c r="D9" s="76"/>
      <c r="E9" s="91"/>
      <c r="F9" s="91"/>
      <c r="G9" s="91"/>
      <c r="H9" s="91"/>
      <c r="I9" s="76"/>
      <c r="J9" s="76"/>
      <c r="K9" s="76"/>
      <c r="L9" s="76"/>
      <c r="M9" s="77"/>
    </row>
    <row r="10" spans="1:13" ht="33.75" x14ac:dyDescent="0.4">
      <c r="A10" s="35">
        <f>MAX($A$8:$A9)+1</f>
        <v>2</v>
      </c>
      <c r="B10" s="29"/>
      <c r="C10" s="51"/>
      <c r="D10" s="46"/>
      <c r="E10" s="46"/>
      <c r="F10" s="11" t="s">
        <v>80</v>
      </c>
      <c r="G10" s="11" t="s">
        <v>69</v>
      </c>
      <c r="H10" s="11" t="s">
        <v>82</v>
      </c>
      <c r="I10" s="67" t="s">
        <v>69</v>
      </c>
      <c r="J10" s="5" t="s">
        <v>95</v>
      </c>
      <c r="K10" s="24" t="s">
        <v>67</v>
      </c>
      <c r="L10" s="4"/>
      <c r="M10" s="4"/>
    </row>
    <row r="11" spans="1:13" x14ac:dyDescent="0.4">
      <c r="A11" s="35" t="s">
        <v>78</v>
      </c>
      <c r="B11" s="75" t="s">
        <v>54</v>
      </c>
      <c r="C11" s="76"/>
      <c r="D11" s="76"/>
      <c r="E11" s="76"/>
      <c r="F11" s="76"/>
      <c r="G11" s="76"/>
      <c r="H11" s="76"/>
      <c r="I11" s="76"/>
      <c r="J11" s="76"/>
      <c r="K11" s="76"/>
      <c r="L11" s="76"/>
      <c r="M11" s="77"/>
    </row>
    <row r="12" spans="1:13" x14ac:dyDescent="0.4">
      <c r="A12" s="35" t="s">
        <v>78</v>
      </c>
      <c r="B12" s="75" t="s">
        <v>55</v>
      </c>
      <c r="C12" s="76"/>
      <c r="D12" s="76"/>
      <c r="E12" s="76"/>
      <c r="F12" s="76"/>
      <c r="G12" s="76"/>
      <c r="H12" s="76"/>
      <c r="I12" s="76"/>
      <c r="J12" s="76"/>
      <c r="K12" s="76"/>
      <c r="L12" s="76"/>
      <c r="M12" s="77"/>
    </row>
    <row r="13" spans="1:13" ht="33.75" x14ac:dyDescent="0.4">
      <c r="A13" s="35">
        <f>MAX($A$8:$A12)+1</f>
        <v>3</v>
      </c>
      <c r="B13" s="7"/>
      <c r="C13" s="78" t="s">
        <v>162</v>
      </c>
      <c r="D13" s="79"/>
      <c r="E13" s="80"/>
      <c r="F13" s="11" t="s">
        <v>80</v>
      </c>
      <c r="G13" s="12">
        <f>SUM(I13:I40)</f>
        <v>270</v>
      </c>
      <c r="H13" s="11" t="s">
        <v>82</v>
      </c>
      <c r="I13" s="67" t="s">
        <v>69</v>
      </c>
      <c r="J13" s="5" t="s">
        <v>95</v>
      </c>
      <c r="K13" s="24" t="s">
        <v>67</v>
      </c>
      <c r="L13" s="4"/>
      <c r="M13" s="4"/>
    </row>
    <row r="14" spans="1:13" ht="45" x14ac:dyDescent="0.4">
      <c r="A14" s="35">
        <f>MAX($A$8:$A13)+1</f>
        <v>4</v>
      </c>
      <c r="B14" s="7"/>
      <c r="C14" s="49"/>
      <c r="D14" s="102" t="s">
        <v>163</v>
      </c>
      <c r="E14" s="103"/>
      <c r="F14" s="12" t="s">
        <v>91</v>
      </c>
      <c r="G14" s="13"/>
      <c r="H14" s="12" t="s">
        <v>69</v>
      </c>
      <c r="I14" s="68">
        <v>30</v>
      </c>
      <c r="J14" s="18" t="s">
        <v>67</v>
      </c>
      <c r="K14" s="5" t="s">
        <v>164</v>
      </c>
      <c r="L14" s="4"/>
      <c r="M14" s="4"/>
    </row>
    <row r="15" spans="1:13" ht="33.75" x14ac:dyDescent="0.4">
      <c r="A15" s="35">
        <f>MAX($A$8:$A14)+1</f>
        <v>5</v>
      </c>
      <c r="B15" s="7"/>
      <c r="C15" s="49"/>
      <c r="D15" s="34"/>
      <c r="E15" s="22"/>
      <c r="F15" s="13"/>
      <c r="G15" s="13"/>
      <c r="H15" s="13"/>
      <c r="I15" s="69"/>
      <c r="J15" s="13"/>
      <c r="K15" s="5" t="s">
        <v>165</v>
      </c>
      <c r="L15" s="4"/>
      <c r="M15" s="4"/>
    </row>
    <row r="16" spans="1:13" ht="33.75" x14ac:dyDescent="0.4">
      <c r="A16" s="35">
        <f>MAX($A$8:$A15)+1</f>
        <v>6</v>
      </c>
      <c r="B16" s="7"/>
      <c r="C16" s="49"/>
      <c r="D16" s="31"/>
      <c r="E16" s="23"/>
      <c r="F16" s="9"/>
      <c r="G16" s="13"/>
      <c r="H16" s="9"/>
      <c r="I16" s="70"/>
      <c r="J16" s="19"/>
      <c r="K16" s="5" t="s">
        <v>196</v>
      </c>
      <c r="L16" s="4"/>
      <c r="M16" s="4"/>
    </row>
    <row r="17" spans="1:13" ht="56.25" x14ac:dyDescent="0.4">
      <c r="A17" s="35">
        <f>MAX($A$8:$A16)+1</f>
        <v>7</v>
      </c>
      <c r="B17" s="7"/>
      <c r="C17" s="49"/>
      <c r="D17" s="39" t="s">
        <v>10</v>
      </c>
      <c r="E17" s="40"/>
      <c r="F17" s="12" t="s">
        <v>91</v>
      </c>
      <c r="G17" s="13"/>
      <c r="H17" s="12" t="s">
        <v>69</v>
      </c>
      <c r="I17" s="71">
        <v>40</v>
      </c>
      <c r="J17" s="18" t="s">
        <v>67</v>
      </c>
      <c r="K17" s="5" t="s">
        <v>197</v>
      </c>
      <c r="L17" s="4"/>
      <c r="M17" s="4"/>
    </row>
    <row r="18" spans="1:13" ht="33.75" x14ac:dyDescent="0.4">
      <c r="A18" s="35">
        <f>MAX($A$8:$A17)+1</f>
        <v>8</v>
      </c>
      <c r="B18" s="7"/>
      <c r="C18" s="49"/>
      <c r="D18" s="31"/>
      <c r="E18" s="23"/>
      <c r="F18" s="9"/>
      <c r="G18" s="13"/>
      <c r="H18" s="9"/>
      <c r="I18" s="72"/>
      <c r="J18" s="19"/>
      <c r="K18" s="5" t="s">
        <v>125</v>
      </c>
      <c r="L18" s="4"/>
      <c r="M18" s="4"/>
    </row>
    <row r="19" spans="1:13" ht="45" x14ac:dyDescent="0.4">
      <c r="A19" s="35">
        <f>MAX($A$8:$A18)+1</f>
        <v>9</v>
      </c>
      <c r="B19" s="7"/>
      <c r="C19" s="49"/>
      <c r="D19" s="102" t="s">
        <v>166</v>
      </c>
      <c r="E19" s="103"/>
      <c r="F19" s="96" t="s">
        <v>90</v>
      </c>
      <c r="G19" s="13"/>
      <c r="H19" s="12" t="s">
        <v>69</v>
      </c>
      <c r="I19" s="71">
        <v>30</v>
      </c>
      <c r="J19" s="18" t="s">
        <v>67</v>
      </c>
      <c r="K19" s="5" t="s">
        <v>198</v>
      </c>
      <c r="L19" s="4"/>
      <c r="M19" s="4"/>
    </row>
    <row r="20" spans="1:13" ht="45" x14ac:dyDescent="0.4">
      <c r="A20" s="35">
        <f>MAX($A$8:$A19)+1</f>
        <v>10</v>
      </c>
      <c r="B20" s="7"/>
      <c r="C20" s="49"/>
      <c r="D20" s="31"/>
      <c r="E20" s="23"/>
      <c r="F20" s="97"/>
      <c r="G20" s="13"/>
      <c r="H20" s="9"/>
      <c r="I20" s="72"/>
      <c r="J20" s="19"/>
      <c r="K20" s="5" t="s">
        <v>167</v>
      </c>
      <c r="L20" s="4"/>
      <c r="M20" s="4"/>
    </row>
    <row r="21" spans="1:13" ht="33.75" x14ac:dyDescent="0.4">
      <c r="A21" s="35">
        <f>MAX($A$8:$A20)+1</f>
        <v>11</v>
      </c>
      <c r="B21" s="7"/>
      <c r="C21" s="49"/>
      <c r="D21" s="104" t="s">
        <v>11</v>
      </c>
      <c r="E21" s="105"/>
      <c r="F21" s="11" t="s">
        <v>92</v>
      </c>
      <c r="G21" s="13"/>
      <c r="H21" s="12" t="s">
        <v>69</v>
      </c>
      <c r="I21" s="67">
        <v>10</v>
      </c>
      <c r="J21" s="11" t="s">
        <v>67</v>
      </c>
      <c r="K21" s="5" t="s">
        <v>126</v>
      </c>
      <c r="L21" s="4"/>
      <c r="M21" s="4"/>
    </row>
    <row r="22" spans="1:13" ht="56.25" x14ac:dyDescent="0.4">
      <c r="A22" s="35">
        <f>MAX($A$8:$A21)+1</f>
        <v>12</v>
      </c>
      <c r="B22" s="7"/>
      <c r="C22" s="49"/>
      <c r="D22" s="102" t="s">
        <v>12</v>
      </c>
      <c r="E22" s="103"/>
      <c r="F22" s="12" t="s">
        <v>92</v>
      </c>
      <c r="G22" s="13"/>
      <c r="H22" s="12" t="s">
        <v>69</v>
      </c>
      <c r="I22" s="71">
        <v>30</v>
      </c>
      <c r="J22" s="18" t="s">
        <v>67</v>
      </c>
      <c r="K22" s="5" t="s">
        <v>199</v>
      </c>
      <c r="L22" s="4"/>
      <c r="M22" s="4"/>
    </row>
    <row r="23" spans="1:13" ht="33.75" x14ac:dyDescent="0.4">
      <c r="A23" s="35">
        <f>MAX($A$8:$A22)+1</f>
        <v>13</v>
      </c>
      <c r="B23" s="7"/>
      <c r="C23" s="49"/>
      <c r="D23" s="34"/>
      <c r="E23" s="22"/>
      <c r="F23" s="13"/>
      <c r="G23" s="13"/>
      <c r="H23" s="13"/>
      <c r="I23" s="73"/>
      <c r="J23" s="13"/>
      <c r="K23" s="5" t="s">
        <v>127</v>
      </c>
      <c r="L23" s="4"/>
      <c r="M23" s="4"/>
    </row>
    <row r="24" spans="1:13" ht="45" x14ac:dyDescent="0.4">
      <c r="A24" s="35">
        <f>MAX($A$8:$A23)+1</f>
        <v>14</v>
      </c>
      <c r="B24" s="7"/>
      <c r="C24" s="49"/>
      <c r="D24" s="34"/>
      <c r="E24" s="22"/>
      <c r="F24" s="13"/>
      <c r="G24" s="13"/>
      <c r="H24" s="13"/>
      <c r="I24" s="73"/>
      <c r="J24" s="13"/>
      <c r="K24" s="5" t="s">
        <v>200</v>
      </c>
      <c r="L24" s="4"/>
      <c r="M24" s="4"/>
    </row>
    <row r="25" spans="1:13" ht="45" x14ac:dyDescent="0.4">
      <c r="A25" s="35">
        <f>MAX($A$8:$A24)+1</f>
        <v>15</v>
      </c>
      <c r="B25" s="7"/>
      <c r="C25" s="49"/>
      <c r="D25" s="34"/>
      <c r="E25" s="22"/>
      <c r="F25" s="13"/>
      <c r="G25" s="13"/>
      <c r="H25" s="13"/>
      <c r="I25" s="73"/>
      <c r="J25" s="13"/>
      <c r="K25" s="5" t="s">
        <v>128</v>
      </c>
      <c r="L25" s="4"/>
      <c r="M25" s="4"/>
    </row>
    <row r="26" spans="1:13" ht="56.25" x14ac:dyDescent="0.4">
      <c r="A26" s="35">
        <f>MAX($A$8:$A25)+1</f>
        <v>16</v>
      </c>
      <c r="B26" s="7"/>
      <c r="C26" s="49"/>
      <c r="D26" s="31"/>
      <c r="E26" s="23"/>
      <c r="F26" s="9"/>
      <c r="G26" s="13"/>
      <c r="H26" s="9"/>
      <c r="I26" s="72"/>
      <c r="J26" s="19"/>
      <c r="K26" s="5" t="s">
        <v>129</v>
      </c>
      <c r="L26" s="4"/>
      <c r="M26" s="4"/>
    </row>
    <row r="27" spans="1:13" ht="33.75" x14ac:dyDescent="0.4">
      <c r="A27" s="35">
        <f>MAX($A$8:$A26)+1</f>
        <v>17</v>
      </c>
      <c r="B27" s="7"/>
      <c r="C27" s="78" t="s">
        <v>56</v>
      </c>
      <c r="D27" s="79"/>
      <c r="E27" s="80"/>
      <c r="F27" s="11" t="s">
        <v>80</v>
      </c>
      <c r="G27" s="13"/>
      <c r="H27" s="28" t="s">
        <v>81</v>
      </c>
      <c r="I27" s="67" t="s">
        <v>69</v>
      </c>
      <c r="J27" s="5" t="s">
        <v>95</v>
      </c>
      <c r="K27" s="24" t="s">
        <v>67</v>
      </c>
      <c r="L27" s="4"/>
      <c r="M27" s="4"/>
    </row>
    <row r="28" spans="1:13" ht="45" x14ac:dyDescent="0.4">
      <c r="A28" s="35">
        <f>MAX($A$8:$A27)+1</f>
        <v>18</v>
      </c>
      <c r="B28" s="7"/>
      <c r="C28" s="49"/>
      <c r="D28" s="102" t="s">
        <v>13</v>
      </c>
      <c r="E28" s="103"/>
      <c r="F28" s="12" t="s">
        <v>90</v>
      </c>
      <c r="G28" s="13"/>
      <c r="H28" s="12" t="s">
        <v>67</v>
      </c>
      <c r="I28" s="71">
        <v>20</v>
      </c>
      <c r="J28" s="18" t="s">
        <v>67</v>
      </c>
      <c r="K28" s="5" t="s">
        <v>201</v>
      </c>
      <c r="L28" s="4"/>
      <c r="M28" s="4"/>
    </row>
    <row r="29" spans="1:13" ht="45" x14ac:dyDescent="0.4">
      <c r="A29" s="35">
        <f>MAX($A$8:$A28)+1</f>
        <v>19</v>
      </c>
      <c r="B29" s="7"/>
      <c r="C29" s="49"/>
      <c r="D29" s="34"/>
      <c r="E29" s="22"/>
      <c r="F29" s="13"/>
      <c r="G29" s="13"/>
      <c r="H29" s="13"/>
      <c r="I29" s="73"/>
      <c r="J29" s="13"/>
      <c r="K29" s="5" t="s">
        <v>202</v>
      </c>
      <c r="L29" s="4"/>
      <c r="M29" s="4"/>
    </row>
    <row r="30" spans="1:13" ht="39.75" customHeight="1" x14ac:dyDescent="0.4">
      <c r="A30" s="35">
        <f>MAX($A$8:$A29)+1</f>
        <v>20</v>
      </c>
      <c r="B30" s="7"/>
      <c r="C30" s="49"/>
      <c r="D30" s="31"/>
      <c r="E30" s="23"/>
      <c r="F30" s="9"/>
      <c r="G30" s="13"/>
      <c r="H30" s="9"/>
      <c r="I30" s="72"/>
      <c r="J30" s="19"/>
      <c r="K30" s="5" t="s">
        <v>130</v>
      </c>
      <c r="L30" s="4"/>
      <c r="M30" s="4"/>
    </row>
    <row r="31" spans="1:13" ht="45" x14ac:dyDescent="0.4">
      <c r="A31" s="35">
        <f>MAX($A$8:$A30)+1</f>
        <v>21</v>
      </c>
      <c r="B31" s="7"/>
      <c r="C31" s="49"/>
      <c r="D31" s="102" t="s">
        <v>57</v>
      </c>
      <c r="E31" s="103"/>
      <c r="F31" s="12" t="s">
        <v>92</v>
      </c>
      <c r="G31" s="13"/>
      <c r="H31" s="12" t="s">
        <v>79</v>
      </c>
      <c r="I31" s="71">
        <v>20</v>
      </c>
      <c r="J31" s="18" t="s">
        <v>67</v>
      </c>
      <c r="K31" s="5" t="s">
        <v>131</v>
      </c>
      <c r="L31" s="4"/>
      <c r="M31" s="4"/>
    </row>
    <row r="32" spans="1:13" ht="45" x14ac:dyDescent="0.4">
      <c r="A32" s="35">
        <f>MAX($A$8:$A31)+1</f>
        <v>22</v>
      </c>
      <c r="B32" s="7"/>
      <c r="C32" s="49"/>
      <c r="D32" s="34"/>
      <c r="E32" s="22"/>
      <c r="F32" s="13"/>
      <c r="G32" s="13"/>
      <c r="H32" s="13"/>
      <c r="I32" s="73"/>
      <c r="J32" s="13"/>
      <c r="K32" s="5" t="s">
        <v>132</v>
      </c>
      <c r="L32" s="4"/>
      <c r="M32" s="4"/>
    </row>
    <row r="33" spans="1:13" ht="33.75" x14ac:dyDescent="0.4">
      <c r="A33" s="35">
        <f>MAX($A$8:$A32)+1</f>
        <v>23</v>
      </c>
      <c r="B33" s="7"/>
      <c r="C33" s="49"/>
      <c r="D33" s="31"/>
      <c r="E33" s="23"/>
      <c r="F33" s="9"/>
      <c r="G33" s="13"/>
      <c r="H33" s="9"/>
      <c r="I33" s="72"/>
      <c r="J33" s="19"/>
      <c r="K33" s="5" t="s">
        <v>196</v>
      </c>
      <c r="L33" s="4"/>
      <c r="M33" s="4"/>
    </row>
    <row r="34" spans="1:13" ht="67.5" x14ac:dyDescent="0.4">
      <c r="A34" s="35">
        <f>MAX($A$8:$A33)+1</f>
        <v>24</v>
      </c>
      <c r="B34" s="7"/>
      <c r="C34" s="49"/>
      <c r="D34" s="104" t="s">
        <v>14</v>
      </c>
      <c r="E34" s="105"/>
      <c r="F34" s="11" t="s">
        <v>92</v>
      </c>
      <c r="G34" s="13"/>
      <c r="H34" s="11" t="s">
        <v>69</v>
      </c>
      <c r="I34" s="67">
        <v>20</v>
      </c>
      <c r="J34" s="11" t="s">
        <v>67</v>
      </c>
      <c r="K34" s="5" t="s">
        <v>203</v>
      </c>
      <c r="L34" s="4"/>
      <c r="M34" s="4"/>
    </row>
    <row r="35" spans="1:13" ht="45" x14ac:dyDescent="0.4">
      <c r="A35" s="35">
        <f>MAX($A$8:$A34)+1</f>
        <v>25</v>
      </c>
      <c r="B35" s="7"/>
      <c r="C35" s="49"/>
      <c r="D35" s="104" t="s">
        <v>15</v>
      </c>
      <c r="E35" s="105"/>
      <c r="F35" s="11" t="s">
        <v>92</v>
      </c>
      <c r="G35" s="13"/>
      <c r="H35" s="11" t="s">
        <v>69</v>
      </c>
      <c r="I35" s="67">
        <v>30</v>
      </c>
      <c r="J35" s="11" t="s">
        <v>67</v>
      </c>
      <c r="K35" s="5" t="s">
        <v>204</v>
      </c>
      <c r="L35" s="4"/>
      <c r="M35" s="4"/>
    </row>
    <row r="36" spans="1:13" ht="67.5" x14ac:dyDescent="0.4">
      <c r="A36" s="35">
        <f>MAX($A$8:$A35)+1</f>
        <v>26</v>
      </c>
      <c r="B36" s="7"/>
      <c r="C36" s="49"/>
      <c r="D36" s="102" t="s">
        <v>16</v>
      </c>
      <c r="E36" s="103"/>
      <c r="F36" s="12" t="s">
        <v>92</v>
      </c>
      <c r="G36" s="13"/>
      <c r="H36" s="12" t="s">
        <v>79</v>
      </c>
      <c r="I36" s="71">
        <v>40</v>
      </c>
      <c r="J36" s="18" t="s">
        <v>67</v>
      </c>
      <c r="K36" s="5" t="s">
        <v>133</v>
      </c>
      <c r="L36" s="4"/>
      <c r="M36" s="4"/>
    </row>
    <row r="37" spans="1:13" ht="56.25" x14ac:dyDescent="0.4">
      <c r="A37" s="35">
        <f>MAX($A$8:$A36)+1</f>
        <v>27</v>
      </c>
      <c r="B37" s="7"/>
      <c r="C37" s="49"/>
      <c r="D37" s="34"/>
      <c r="E37" s="22"/>
      <c r="F37" s="13"/>
      <c r="G37" s="13"/>
      <c r="H37" s="13"/>
      <c r="I37" s="73"/>
      <c r="J37" s="13"/>
      <c r="K37" s="5" t="s">
        <v>134</v>
      </c>
      <c r="L37" s="4"/>
      <c r="M37" s="4"/>
    </row>
    <row r="38" spans="1:13" ht="33.75" x14ac:dyDescent="0.4">
      <c r="A38" s="35">
        <f>MAX($A$8:$A37)+1</f>
        <v>28</v>
      </c>
      <c r="B38" s="7"/>
      <c r="C38" s="49"/>
      <c r="D38" s="31"/>
      <c r="E38" s="23"/>
      <c r="F38" s="9"/>
      <c r="G38" s="13"/>
      <c r="H38" s="9"/>
      <c r="I38" s="72"/>
      <c r="J38" s="19"/>
      <c r="K38" s="5" t="s">
        <v>158</v>
      </c>
      <c r="L38" s="4"/>
      <c r="M38" s="4"/>
    </row>
    <row r="39" spans="1:13" x14ac:dyDescent="0.4">
      <c r="A39" s="35">
        <f>MAX($A$8:$A38)+1</f>
        <v>29</v>
      </c>
      <c r="B39" s="7"/>
      <c r="C39" s="81" t="s">
        <v>58</v>
      </c>
      <c r="D39" s="82"/>
      <c r="E39" s="83"/>
      <c r="F39" s="11" t="s">
        <v>80</v>
      </c>
      <c r="G39" s="13"/>
      <c r="H39" s="12" t="s">
        <v>81</v>
      </c>
      <c r="I39" s="67" t="s">
        <v>69</v>
      </c>
      <c r="J39" s="5" t="s">
        <v>83</v>
      </c>
      <c r="K39" s="24" t="s">
        <v>67</v>
      </c>
      <c r="L39" s="4"/>
      <c r="M39" s="4"/>
    </row>
    <row r="40" spans="1:13" ht="33.75" x14ac:dyDescent="0.4">
      <c r="A40" s="35">
        <f>MAX($A$8:$A39)+1</f>
        <v>30</v>
      </c>
      <c r="B40" s="8"/>
      <c r="C40" s="81" t="s">
        <v>59</v>
      </c>
      <c r="D40" s="82"/>
      <c r="E40" s="83"/>
      <c r="F40" s="11" t="s">
        <v>80</v>
      </c>
      <c r="G40" s="9"/>
      <c r="H40" s="12" t="s">
        <v>81</v>
      </c>
      <c r="I40" s="67" t="s">
        <v>69</v>
      </c>
      <c r="J40" s="5" t="s">
        <v>95</v>
      </c>
      <c r="K40" s="24" t="s">
        <v>67</v>
      </c>
      <c r="L40" s="4"/>
      <c r="M40" s="4"/>
    </row>
    <row r="41" spans="1:13" x14ac:dyDescent="0.4">
      <c r="A41" s="35" t="s">
        <v>78</v>
      </c>
      <c r="B41" s="75" t="s">
        <v>60</v>
      </c>
      <c r="C41" s="76"/>
      <c r="D41" s="76"/>
      <c r="E41" s="76"/>
      <c r="F41" s="76"/>
      <c r="G41" s="76"/>
      <c r="H41" s="76"/>
      <c r="I41" s="76"/>
      <c r="J41" s="76"/>
      <c r="K41" s="76"/>
      <c r="L41" s="76"/>
      <c r="M41" s="77"/>
    </row>
    <row r="42" spans="1:13" ht="22.5" x14ac:dyDescent="0.4">
      <c r="A42" s="35">
        <f>MAX($A$8:$A41)+1</f>
        <v>31</v>
      </c>
      <c r="B42" s="34"/>
      <c r="C42" s="51"/>
      <c r="D42" s="33"/>
      <c r="E42" s="38"/>
      <c r="F42" s="11" t="s">
        <v>80</v>
      </c>
      <c r="G42" s="12">
        <f>SUM(I42:I51)</f>
        <v>110</v>
      </c>
      <c r="H42" s="12" t="s">
        <v>81</v>
      </c>
      <c r="I42" s="67" t="s">
        <v>69</v>
      </c>
      <c r="J42" s="15" t="s">
        <v>106</v>
      </c>
      <c r="K42" s="24" t="s">
        <v>67</v>
      </c>
      <c r="L42" s="4"/>
      <c r="M42" s="4"/>
    </row>
    <row r="43" spans="1:13" ht="45" x14ac:dyDescent="0.4">
      <c r="A43" s="35">
        <f>MAX($A$8:$A42)+1</f>
        <v>32</v>
      </c>
      <c r="B43" s="7"/>
      <c r="C43" s="78" t="s">
        <v>17</v>
      </c>
      <c r="D43" s="79"/>
      <c r="E43" s="80"/>
      <c r="F43" s="11" t="s">
        <v>92</v>
      </c>
      <c r="G43" s="13"/>
      <c r="H43" s="11" t="s">
        <v>69</v>
      </c>
      <c r="I43" s="67">
        <v>20</v>
      </c>
      <c r="J43" s="18" t="s">
        <v>67</v>
      </c>
      <c r="K43" s="5" t="s">
        <v>135</v>
      </c>
      <c r="L43" s="4"/>
      <c r="M43" s="4"/>
    </row>
    <row r="44" spans="1:13" ht="45" x14ac:dyDescent="0.4">
      <c r="A44" s="35">
        <f>MAX($A$8:$A43)+1</f>
        <v>33</v>
      </c>
      <c r="B44" s="7"/>
      <c r="C44" s="52"/>
      <c r="D44" s="46"/>
      <c r="E44" s="22"/>
      <c r="F44" s="11" t="s">
        <v>92</v>
      </c>
      <c r="G44" s="13"/>
      <c r="H44" s="11" t="s">
        <v>69</v>
      </c>
      <c r="I44" s="67">
        <v>20</v>
      </c>
      <c r="J44" s="13"/>
      <c r="K44" s="5" t="s">
        <v>136</v>
      </c>
      <c r="L44" s="4"/>
      <c r="M44" s="4"/>
    </row>
    <row r="45" spans="1:13" ht="78.75" x14ac:dyDescent="0.4">
      <c r="A45" s="35">
        <f>MAX($A$8:$A44)+1</f>
        <v>34</v>
      </c>
      <c r="B45" s="7"/>
      <c r="C45" s="52"/>
      <c r="D45" s="46"/>
      <c r="E45" s="22"/>
      <c r="F45" s="11" t="s">
        <v>92</v>
      </c>
      <c r="G45" s="13"/>
      <c r="H45" s="11" t="s">
        <v>69</v>
      </c>
      <c r="I45" s="67">
        <v>10</v>
      </c>
      <c r="J45" s="13"/>
      <c r="K45" s="5" t="s">
        <v>137</v>
      </c>
      <c r="L45" s="4"/>
      <c r="M45" s="4"/>
    </row>
    <row r="46" spans="1:13" ht="78.75" x14ac:dyDescent="0.4">
      <c r="A46" s="35">
        <f>MAX($A$8:$A45)+1</f>
        <v>35</v>
      </c>
      <c r="B46" s="7"/>
      <c r="C46" s="52"/>
      <c r="D46" s="46"/>
      <c r="E46" s="22"/>
      <c r="F46" s="11" t="s">
        <v>92</v>
      </c>
      <c r="G46" s="13"/>
      <c r="H46" s="11" t="s">
        <v>69</v>
      </c>
      <c r="I46" s="67">
        <v>20</v>
      </c>
      <c r="J46" s="13"/>
      <c r="K46" s="5" t="s">
        <v>138</v>
      </c>
      <c r="L46" s="4"/>
      <c r="M46" s="4"/>
    </row>
    <row r="47" spans="1:13" ht="67.5" x14ac:dyDescent="0.4">
      <c r="A47" s="35">
        <f>MAX($A$8:$A46)+1</f>
        <v>36</v>
      </c>
      <c r="B47" s="7"/>
      <c r="C47" s="52"/>
      <c r="D47" s="46"/>
      <c r="E47" s="22"/>
      <c r="F47" s="11" t="s">
        <v>92</v>
      </c>
      <c r="G47" s="13"/>
      <c r="H47" s="11" t="s">
        <v>69</v>
      </c>
      <c r="I47" s="67">
        <v>20</v>
      </c>
      <c r="J47" s="13"/>
      <c r="K47" s="5" t="s">
        <v>139</v>
      </c>
      <c r="L47" s="4"/>
      <c r="M47" s="4"/>
    </row>
    <row r="48" spans="1:13" ht="67.5" x14ac:dyDescent="0.4">
      <c r="A48" s="35">
        <f>MAX($A$8:$A47)+1</f>
        <v>37</v>
      </c>
      <c r="B48" s="7"/>
      <c r="C48" s="53"/>
      <c r="D48" s="32"/>
      <c r="E48" s="23"/>
      <c r="F48" s="11" t="s">
        <v>92</v>
      </c>
      <c r="G48" s="13"/>
      <c r="H48" s="11" t="s">
        <v>69</v>
      </c>
      <c r="I48" s="67">
        <v>10</v>
      </c>
      <c r="J48" s="19"/>
      <c r="K48" s="5" t="s">
        <v>140</v>
      </c>
      <c r="L48" s="4"/>
      <c r="M48" s="4"/>
    </row>
    <row r="49" spans="1:13" ht="33.75" x14ac:dyDescent="0.4">
      <c r="A49" s="35">
        <f>MAX($A$8:$A48)+1</f>
        <v>38</v>
      </c>
      <c r="B49" s="7"/>
      <c r="C49" s="78" t="s">
        <v>18</v>
      </c>
      <c r="D49" s="79"/>
      <c r="E49" s="80"/>
      <c r="F49" s="28" t="s">
        <v>80</v>
      </c>
      <c r="G49" s="13"/>
      <c r="H49" s="28" t="s">
        <v>81</v>
      </c>
      <c r="I49" s="71" t="s">
        <v>69</v>
      </c>
      <c r="J49" s="5" t="s">
        <v>157</v>
      </c>
      <c r="K49" s="24" t="s">
        <v>67</v>
      </c>
      <c r="L49" s="4"/>
      <c r="M49" s="4"/>
    </row>
    <row r="50" spans="1:13" ht="22.5" x14ac:dyDescent="0.4">
      <c r="A50" s="35">
        <f>MAX($A$8:$A49)+1</f>
        <v>39</v>
      </c>
      <c r="B50" s="7"/>
      <c r="C50" s="53"/>
      <c r="D50" s="32"/>
      <c r="E50" s="23"/>
      <c r="F50" s="9"/>
      <c r="G50" s="13"/>
      <c r="H50" s="9"/>
      <c r="I50" s="72"/>
      <c r="J50" s="5" t="s">
        <v>113</v>
      </c>
      <c r="K50" s="24" t="s">
        <v>67</v>
      </c>
      <c r="L50" s="4"/>
      <c r="M50" s="4"/>
    </row>
    <row r="51" spans="1:13" ht="33.75" x14ac:dyDescent="0.4">
      <c r="A51" s="35">
        <f>MAX($A$8:$A50)+1</f>
        <v>40</v>
      </c>
      <c r="B51" s="8"/>
      <c r="C51" s="81" t="s">
        <v>19</v>
      </c>
      <c r="D51" s="82"/>
      <c r="E51" s="83"/>
      <c r="F51" s="11" t="s">
        <v>92</v>
      </c>
      <c r="G51" s="9"/>
      <c r="H51" s="11" t="s">
        <v>69</v>
      </c>
      <c r="I51" s="67">
        <v>10</v>
      </c>
      <c r="J51" s="24" t="s">
        <v>67</v>
      </c>
      <c r="K51" s="5" t="s">
        <v>205</v>
      </c>
      <c r="L51" s="4"/>
      <c r="M51" s="4"/>
    </row>
    <row r="52" spans="1:13" x14ac:dyDescent="0.4">
      <c r="A52" s="35" t="s">
        <v>78</v>
      </c>
      <c r="B52" s="75" t="s">
        <v>61</v>
      </c>
      <c r="C52" s="76"/>
      <c r="D52" s="76"/>
      <c r="E52" s="76"/>
      <c r="F52" s="76"/>
      <c r="G52" s="76"/>
      <c r="H52" s="76"/>
      <c r="I52" s="76"/>
      <c r="J52" s="76"/>
      <c r="K52" s="76"/>
      <c r="L52" s="76"/>
      <c r="M52" s="77"/>
    </row>
    <row r="53" spans="1:13" ht="33.75" x14ac:dyDescent="0.4">
      <c r="A53" s="35">
        <f>MAX($A$8:$A52)+1</f>
        <v>41</v>
      </c>
      <c r="B53" s="34"/>
      <c r="C53" s="51"/>
      <c r="D53" s="33"/>
      <c r="E53" s="38"/>
      <c r="F53" s="11" t="s">
        <v>80</v>
      </c>
      <c r="G53" s="12">
        <f>SUM(I53:I59)</f>
        <v>30</v>
      </c>
      <c r="H53" s="11" t="s">
        <v>81</v>
      </c>
      <c r="I53" s="67" t="s">
        <v>69</v>
      </c>
      <c r="J53" s="5" t="s">
        <v>95</v>
      </c>
      <c r="K53" s="24" t="s">
        <v>67</v>
      </c>
      <c r="L53" s="4"/>
      <c r="M53" s="4"/>
    </row>
    <row r="54" spans="1:13" ht="56.25" x14ac:dyDescent="0.4">
      <c r="A54" s="35">
        <f>MAX($A$8:$A53)+1</f>
        <v>42</v>
      </c>
      <c r="B54" s="7"/>
      <c r="C54" s="78" t="s">
        <v>20</v>
      </c>
      <c r="D54" s="79"/>
      <c r="E54" s="80"/>
      <c r="F54" s="11" t="s">
        <v>92</v>
      </c>
      <c r="G54" s="13"/>
      <c r="H54" s="11" t="s">
        <v>69</v>
      </c>
      <c r="I54" s="67">
        <v>10</v>
      </c>
      <c r="J54" s="16" t="s">
        <v>67</v>
      </c>
      <c r="K54" s="5" t="s">
        <v>141</v>
      </c>
      <c r="L54" s="4"/>
      <c r="M54" s="4"/>
    </row>
    <row r="55" spans="1:13" ht="33.75" x14ac:dyDescent="0.4">
      <c r="A55" s="35">
        <f>MAX($A$8:$A54)+1</f>
        <v>43</v>
      </c>
      <c r="B55" s="7"/>
      <c r="C55" s="53"/>
      <c r="D55" s="32"/>
      <c r="E55" s="23"/>
      <c r="F55" s="11" t="s">
        <v>92</v>
      </c>
      <c r="G55" s="13"/>
      <c r="H55" s="11" t="s">
        <v>69</v>
      </c>
      <c r="I55" s="67">
        <v>10</v>
      </c>
      <c r="J55" s="17"/>
      <c r="K55" s="5" t="s">
        <v>75</v>
      </c>
      <c r="L55" s="4"/>
      <c r="M55" s="4"/>
    </row>
    <row r="56" spans="1:13" ht="45" x14ac:dyDescent="0.4">
      <c r="A56" s="35">
        <f>MAX($A$8:$A55)+1</f>
        <v>44</v>
      </c>
      <c r="B56" s="7"/>
      <c r="C56" s="78" t="s">
        <v>21</v>
      </c>
      <c r="D56" s="79"/>
      <c r="E56" s="80"/>
      <c r="F56" s="28" t="s">
        <v>80</v>
      </c>
      <c r="G56" s="13"/>
      <c r="H56" s="28" t="s">
        <v>82</v>
      </c>
      <c r="I56" s="67" t="s">
        <v>69</v>
      </c>
      <c r="J56" s="5" t="s">
        <v>184</v>
      </c>
      <c r="K56" s="27" t="s">
        <v>67</v>
      </c>
      <c r="L56" s="4"/>
      <c r="M56" s="4"/>
    </row>
    <row r="57" spans="1:13" ht="56.25" x14ac:dyDescent="0.4">
      <c r="A57" s="35">
        <f>MAX($A$8:$A56)+1</f>
        <v>45</v>
      </c>
      <c r="B57" s="7"/>
      <c r="C57" s="52"/>
      <c r="D57" s="46"/>
      <c r="E57" s="22"/>
      <c r="F57" s="13"/>
      <c r="G57" s="13"/>
      <c r="H57" s="13"/>
      <c r="I57" s="67" t="s">
        <v>69</v>
      </c>
      <c r="J57" s="5" t="s">
        <v>206</v>
      </c>
      <c r="K57" s="10"/>
      <c r="L57" s="4"/>
      <c r="M57" s="4"/>
    </row>
    <row r="58" spans="1:13" ht="45" x14ac:dyDescent="0.4">
      <c r="A58" s="35">
        <f>MAX($A$8:$A57)+1</f>
        <v>46</v>
      </c>
      <c r="B58" s="7"/>
      <c r="C58" s="52"/>
      <c r="D58" s="46"/>
      <c r="E58" s="22"/>
      <c r="F58" s="9"/>
      <c r="G58" s="13"/>
      <c r="H58" s="9"/>
      <c r="I58" s="67" t="s">
        <v>69</v>
      </c>
      <c r="J58" s="5" t="s">
        <v>195</v>
      </c>
      <c r="K58" s="17"/>
      <c r="L58" s="4"/>
      <c r="M58" s="4"/>
    </row>
    <row r="59" spans="1:13" ht="78.75" x14ac:dyDescent="0.4">
      <c r="A59" s="35">
        <f>MAX($A$8:$A58)+1</f>
        <v>47</v>
      </c>
      <c r="B59" s="8"/>
      <c r="C59" s="53"/>
      <c r="D59" s="32"/>
      <c r="E59" s="23"/>
      <c r="F59" s="11" t="s">
        <v>92</v>
      </c>
      <c r="G59" s="9"/>
      <c r="H59" s="11" t="s">
        <v>69</v>
      </c>
      <c r="I59" s="67">
        <v>10</v>
      </c>
      <c r="J59" s="24" t="s">
        <v>67</v>
      </c>
      <c r="K59" s="5" t="s">
        <v>207</v>
      </c>
      <c r="L59" s="4"/>
      <c r="M59" s="4"/>
    </row>
    <row r="60" spans="1:13" x14ac:dyDescent="0.4">
      <c r="A60" s="35" t="s">
        <v>78</v>
      </c>
      <c r="B60" s="75" t="s">
        <v>62</v>
      </c>
      <c r="C60" s="76"/>
      <c r="D60" s="76"/>
      <c r="E60" s="76"/>
      <c r="F60" s="76"/>
      <c r="G60" s="76"/>
      <c r="H60" s="76"/>
      <c r="I60" s="76"/>
      <c r="J60" s="76"/>
      <c r="K60" s="76"/>
      <c r="L60" s="76"/>
      <c r="M60" s="77"/>
    </row>
    <row r="61" spans="1:13" ht="22.5" x14ac:dyDescent="0.4">
      <c r="A61" s="35">
        <f>MAX($A$8:$A60)+1</f>
        <v>48</v>
      </c>
      <c r="B61" s="34"/>
      <c r="C61" s="51"/>
      <c r="D61" s="33"/>
      <c r="E61" s="40"/>
      <c r="F61" s="12" t="s">
        <v>80</v>
      </c>
      <c r="G61" s="12">
        <v>0</v>
      </c>
      <c r="H61" s="12" t="s">
        <v>81</v>
      </c>
      <c r="I61" s="71" t="s">
        <v>69</v>
      </c>
      <c r="J61" s="5" t="s">
        <v>114</v>
      </c>
      <c r="K61" s="24" t="s">
        <v>67</v>
      </c>
      <c r="L61" s="4"/>
      <c r="M61" s="4"/>
    </row>
    <row r="62" spans="1:13" ht="33.75" x14ac:dyDescent="0.4">
      <c r="A62" s="35">
        <f>MAX($A$8:$A61)+1</f>
        <v>49</v>
      </c>
      <c r="B62" s="7"/>
      <c r="C62" s="81" t="s">
        <v>22</v>
      </c>
      <c r="D62" s="82"/>
      <c r="E62" s="83"/>
      <c r="F62" s="11" t="s">
        <v>80</v>
      </c>
      <c r="G62" s="13"/>
      <c r="H62" s="11" t="s">
        <v>81</v>
      </c>
      <c r="I62" s="67" t="s">
        <v>69</v>
      </c>
      <c r="J62" s="5" t="s">
        <v>107</v>
      </c>
      <c r="K62" s="24" t="s">
        <v>67</v>
      </c>
      <c r="L62" s="4"/>
      <c r="M62" s="4"/>
    </row>
    <row r="63" spans="1:13" x14ac:dyDescent="0.4">
      <c r="A63" s="35" t="s">
        <v>78</v>
      </c>
      <c r="B63" s="75" t="s">
        <v>63</v>
      </c>
      <c r="C63" s="76"/>
      <c r="D63" s="76"/>
      <c r="E63" s="76"/>
      <c r="F63" s="76"/>
      <c r="G63" s="76"/>
      <c r="H63" s="76"/>
      <c r="I63" s="76"/>
      <c r="J63" s="76"/>
      <c r="K63" s="76"/>
      <c r="L63" s="76"/>
      <c r="M63" s="77"/>
    </row>
    <row r="64" spans="1:13" ht="22.5" x14ac:dyDescent="0.4">
      <c r="A64" s="35">
        <f>MAX($A$8:$A63)+1</f>
        <v>50</v>
      </c>
      <c r="B64" s="34"/>
      <c r="C64" s="51"/>
      <c r="D64" s="33"/>
      <c r="E64" s="38"/>
      <c r="F64" s="11" t="s">
        <v>80</v>
      </c>
      <c r="G64" s="12">
        <f>SUM(I64:I73)</f>
        <v>20</v>
      </c>
      <c r="H64" s="11" t="s">
        <v>81</v>
      </c>
      <c r="I64" s="67" t="s">
        <v>69</v>
      </c>
      <c r="J64" s="5" t="s">
        <v>114</v>
      </c>
      <c r="K64" s="24" t="s">
        <v>67</v>
      </c>
      <c r="L64" s="4"/>
      <c r="M64" s="4"/>
    </row>
    <row r="65" spans="1:13" ht="33.75" x14ac:dyDescent="0.4">
      <c r="A65" s="35">
        <f>MAX($A$8:$A64)+1</f>
        <v>51</v>
      </c>
      <c r="B65" s="7"/>
      <c r="C65" s="81" t="s">
        <v>23</v>
      </c>
      <c r="D65" s="82"/>
      <c r="E65" s="83"/>
      <c r="F65" s="11" t="s">
        <v>80</v>
      </c>
      <c r="G65" s="13"/>
      <c r="H65" s="11" t="s">
        <v>81</v>
      </c>
      <c r="I65" s="67" t="s">
        <v>69</v>
      </c>
      <c r="J65" s="5" t="s">
        <v>85</v>
      </c>
      <c r="K65" s="24" t="s">
        <v>67</v>
      </c>
      <c r="L65" s="4"/>
      <c r="M65" s="4"/>
    </row>
    <row r="66" spans="1:13" ht="22.5" x14ac:dyDescent="0.4">
      <c r="A66" s="35">
        <f>MAX($A$8:$A65)+1</f>
        <v>52</v>
      </c>
      <c r="B66" s="7"/>
      <c r="C66" s="78" t="s">
        <v>24</v>
      </c>
      <c r="D66" s="79"/>
      <c r="E66" s="80"/>
      <c r="F66" s="28" t="s">
        <v>80</v>
      </c>
      <c r="G66" s="13"/>
      <c r="H66" s="28" t="s">
        <v>81</v>
      </c>
      <c r="I66" s="71" t="s">
        <v>69</v>
      </c>
      <c r="J66" s="5" t="s">
        <v>86</v>
      </c>
      <c r="K66" s="24" t="s">
        <v>67</v>
      </c>
      <c r="L66" s="4"/>
      <c r="M66" s="4"/>
    </row>
    <row r="67" spans="1:13" ht="56.25" x14ac:dyDescent="0.4">
      <c r="A67" s="35">
        <f>MAX($A$8:$A66)+1</f>
        <v>53</v>
      </c>
      <c r="B67" s="7"/>
      <c r="C67" s="52"/>
      <c r="D67" s="46"/>
      <c r="E67" s="22"/>
      <c r="F67" s="11" t="s">
        <v>92</v>
      </c>
      <c r="G67" s="13"/>
      <c r="H67" s="11" t="s">
        <v>69</v>
      </c>
      <c r="I67" s="67">
        <v>10</v>
      </c>
      <c r="J67" s="24" t="s">
        <v>67</v>
      </c>
      <c r="K67" s="6" t="s">
        <v>208</v>
      </c>
      <c r="L67" s="4"/>
      <c r="M67" s="4"/>
    </row>
    <row r="68" spans="1:13" ht="90" x14ac:dyDescent="0.4">
      <c r="A68" s="35">
        <f>MAX($A$8:$A67)+1</f>
        <v>54</v>
      </c>
      <c r="B68" s="7"/>
      <c r="C68" s="53"/>
      <c r="D68" s="32"/>
      <c r="E68" s="23"/>
      <c r="F68" s="11" t="s">
        <v>92</v>
      </c>
      <c r="G68" s="13"/>
      <c r="H68" s="11" t="s">
        <v>69</v>
      </c>
      <c r="I68" s="67">
        <v>10</v>
      </c>
      <c r="J68" s="24" t="s">
        <v>67</v>
      </c>
      <c r="K68" s="6" t="s">
        <v>142</v>
      </c>
      <c r="L68" s="4"/>
      <c r="M68" s="4"/>
    </row>
    <row r="69" spans="1:13" ht="33.75" x14ac:dyDescent="0.4">
      <c r="A69" s="35">
        <f>MAX($A$8:$A68)+1</f>
        <v>55</v>
      </c>
      <c r="B69" s="7"/>
      <c r="C69" s="78" t="s">
        <v>25</v>
      </c>
      <c r="D69" s="79"/>
      <c r="E69" s="80"/>
      <c r="F69" s="12" t="s">
        <v>80</v>
      </c>
      <c r="G69" s="13"/>
      <c r="H69" s="12" t="s">
        <v>81</v>
      </c>
      <c r="I69" s="71" t="s">
        <v>69</v>
      </c>
      <c r="J69" s="5" t="s">
        <v>95</v>
      </c>
      <c r="K69" s="24" t="s">
        <v>67</v>
      </c>
      <c r="L69" s="4"/>
      <c r="M69" s="4"/>
    </row>
    <row r="70" spans="1:13" ht="22.5" x14ac:dyDescent="0.4">
      <c r="A70" s="35">
        <f>MAX($A$8:$A69)+1</f>
        <v>56</v>
      </c>
      <c r="B70" s="7"/>
      <c r="C70" s="53"/>
      <c r="D70" s="32"/>
      <c r="E70" s="23"/>
      <c r="F70" s="9"/>
      <c r="G70" s="13"/>
      <c r="H70" s="9"/>
      <c r="I70" s="72"/>
      <c r="J70" s="5" t="s">
        <v>87</v>
      </c>
      <c r="K70" s="24" t="s">
        <v>67</v>
      </c>
      <c r="L70" s="4"/>
      <c r="M70" s="4"/>
    </row>
    <row r="71" spans="1:13" ht="22.5" x14ac:dyDescent="0.4">
      <c r="A71" s="35">
        <f>MAX($A$8:$A70)+1</f>
        <v>57</v>
      </c>
      <c r="B71" s="7"/>
      <c r="C71" s="78" t="s">
        <v>26</v>
      </c>
      <c r="D71" s="79"/>
      <c r="E71" s="80"/>
      <c r="F71" s="28" t="s">
        <v>80</v>
      </c>
      <c r="G71" s="13"/>
      <c r="H71" s="28" t="s">
        <v>81</v>
      </c>
      <c r="I71" s="71" t="s">
        <v>69</v>
      </c>
      <c r="J71" s="5" t="s">
        <v>115</v>
      </c>
      <c r="K71" s="86" t="s">
        <v>69</v>
      </c>
      <c r="L71" s="4"/>
      <c r="M71" s="4"/>
    </row>
    <row r="72" spans="1:13" ht="22.5" x14ac:dyDescent="0.4">
      <c r="A72" s="35">
        <f>MAX($A$8:$A71)+1</f>
        <v>58</v>
      </c>
      <c r="B72" s="7"/>
      <c r="C72" s="52"/>
      <c r="D72" s="46"/>
      <c r="E72" s="22"/>
      <c r="F72" s="13"/>
      <c r="G72" s="13"/>
      <c r="H72" s="13"/>
      <c r="I72" s="73"/>
      <c r="J72" s="5" t="s">
        <v>116</v>
      </c>
      <c r="K72" s="86"/>
      <c r="L72" s="4"/>
      <c r="M72" s="4"/>
    </row>
    <row r="73" spans="1:13" ht="22.5" x14ac:dyDescent="0.4">
      <c r="A73" s="35">
        <f>MAX($A$8:$A72)+1</f>
        <v>59</v>
      </c>
      <c r="B73" s="7"/>
      <c r="C73" s="53"/>
      <c r="D73" s="32"/>
      <c r="E73" s="23"/>
      <c r="F73" s="9"/>
      <c r="G73" s="13"/>
      <c r="H73" s="9"/>
      <c r="I73" s="72"/>
      <c r="J73" s="5" t="s">
        <v>117</v>
      </c>
      <c r="K73" s="87"/>
      <c r="L73" s="4"/>
      <c r="M73" s="4"/>
    </row>
    <row r="74" spans="1:13" x14ac:dyDescent="0.4">
      <c r="A74" s="35" t="s">
        <v>78</v>
      </c>
      <c r="B74" s="75" t="s">
        <v>64</v>
      </c>
      <c r="C74" s="76"/>
      <c r="D74" s="76"/>
      <c r="E74" s="76"/>
      <c r="F74" s="76"/>
      <c r="G74" s="76"/>
      <c r="H74" s="76"/>
      <c r="I74" s="76"/>
      <c r="J74" s="76"/>
      <c r="K74" s="76"/>
      <c r="L74" s="76"/>
      <c r="M74" s="77"/>
    </row>
    <row r="75" spans="1:13" ht="22.5" x14ac:dyDescent="0.4">
      <c r="A75" s="35">
        <f>MAX($A$8:$A74)+1</f>
        <v>60</v>
      </c>
      <c r="B75" s="34"/>
      <c r="C75" s="51"/>
      <c r="D75" s="33"/>
      <c r="E75" s="38"/>
      <c r="F75" s="11" t="s">
        <v>80</v>
      </c>
      <c r="G75" s="12">
        <v>0</v>
      </c>
      <c r="H75" s="11" t="s">
        <v>81</v>
      </c>
      <c r="I75" s="67" t="s">
        <v>69</v>
      </c>
      <c r="J75" s="5" t="s">
        <v>114</v>
      </c>
      <c r="K75" s="24" t="s">
        <v>67</v>
      </c>
      <c r="L75" s="4"/>
      <c r="M75" s="4"/>
    </row>
    <row r="76" spans="1:13" x14ac:dyDescent="0.4">
      <c r="A76" s="35" t="s">
        <v>78</v>
      </c>
      <c r="B76" s="75" t="s">
        <v>27</v>
      </c>
      <c r="C76" s="76"/>
      <c r="D76" s="76"/>
      <c r="E76" s="76"/>
      <c r="F76" s="76"/>
      <c r="G76" s="76"/>
      <c r="H76" s="76"/>
      <c r="I76" s="76"/>
      <c r="J76" s="76"/>
      <c r="K76" s="76"/>
      <c r="L76" s="76"/>
      <c r="M76" s="77"/>
    </row>
    <row r="77" spans="1:13" ht="22.5" x14ac:dyDescent="0.4">
      <c r="A77" s="35">
        <f>MAX($A$8:$A76)+1</f>
        <v>61</v>
      </c>
      <c r="B77" s="34"/>
      <c r="C77" s="51"/>
      <c r="D77" s="30"/>
      <c r="E77" s="40"/>
      <c r="F77" s="12" t="s">
        <v>80</v>
      </c>
      <c r="G77" s="12">
        <v>0</v>
      </c>
      <c r="H77" s="12" t="s">
        <v>81</v>
      </c>
      <c r="I77" s="71" t="s">
        <v>69</v>
      </c>
      <c r="J77" s="5" t="s">
        <v>114</v>
      </c>
      <c r="K77" s="16" t="s">
        <v>67</v>
      </c>
      <c r="L77" s="4"/>
      <c r="M77" s="4"/>
    </row>
    <row r="78" spans="1:13" ht="22.5" x14ac:dyDescent="0.4">
      <c r="A78" s="35">
        <f>MAX($A$8:$A77)+1</f>
        <v>62</v>
      </c>
      <c r="B78" s="7"/>
      <c r="C78" s="81" t="s">
        <v>28</v>
      </c>
      <c r="D78" s="82"/>
      <c r="E78" s="83"/>
      <c r="F78" s="28" t="s">
        <v>80</v>
      </c>
      <c r="G78" s="13"/>
      <c r="H78" s="28" t="s">
        <v>81</v>
      </c>
      <c r="I78" s="71" t="s">
        <v>69</v>
      </c>
      <c r="J78" s="5" t="s">
        <v>88</v>
      </c>
      <c r="K78" s="27" t="s">
        <v>67</v>
      </c>
      <c r="L78" s="4"/>
      <c r="M78" s="4"/>
    </row>
    <row r="79" spans="1:13" x14ac:dyDescent="0.4">
      <c r="A79" s="35" t="s">
        <v>78</v>
      </c>
      <c r="B79" s="75" t="s">
        <v>29</v>
      </c>
      <c r="C79" s="76"/>
      <c r="D79" s="76"/>
      <c r="E79" s="76"/>
      <c r="F79" s="76"/>
      <c r="G79" s="76"/>
      <c r="H79" s="76"/>
      <c r="I79" s="76"/>
      <c r="J79" s="76"/>
      <c r="K79" s="76"/>
      <c r="L79" s="76"/>
      <c r="M79" s="77"/>
    </row>
    <row r="80" spans="1:13" x14ac:dyDescent="0.4">
      <c r="A80" s="35">
        <f>MAX($A$8:$A79)+1</f>
        <v>63</v>
      </c>
      <c r="B80" s="31"/>
      <c r="C80" s="51"/>
      <c r="D80" s="32"/>
      <c r="E80" s="23"/>
      <c r="F80" s="11" t="s">
        <v>80</v>
      </c>
      <c r="G80" s="11">
        <v>0</v>
      </c>
      <c r="H80" s="11" t="s">
        <v>81</v>
      </c>
      <c r="I80" s="67" t="s">
        <v>69</v>
      </c>
      <c r="J80" s="5" t="s">
        <v>68</v>
      </c>
      <c r="K80" s="24"/>
      <c r="L80" s="4"/>
      <c r="M80" s="4"/>
    </row>
    <row r="81" spans="1:13" x14ac:dyDescent="0.4">
      <c r="A81" s="35" t="s">
        <v>78</v>
      </c>
      <c r="B81" s="93" t="s">
        <v>93</v>
      </c>
      <c r="C81" s="94"/>
      <c r="D81" s="94"/>
      <c r="E81" s="94"/>
      <c r="F81" s="94"/>
      <c r="G81" s="94"/>
      <c r="H81" s="94"/>
      <c r="I81" s="94"/>
      <c r="J81" s="94"/>
      <c r="K81" s="94"/>
      <c r="L81" s="94"/>
      <c r="M81" s="95"/>
    </row>
    <row r="82" spans="1:13" x14ac:dyDescent="0.4">
      <c r="A82" s="35" t="s">
        <v>78</v>
      </c>
      <c r="B82" s="75" t="s">
        <v>109</v>
      </c>
      <c r="C82" s="76"/>
      <c r="D82" s="76"/>
      <c r="E82" s="76"/>
      <c r="F82" s="76"/>
      <c r="G82" s="76"/>
      <c r="H82" s="76"/>
      <c r="I82" s="76"/>
      <c r="J82" s="76"/>
      <c r="K82" s="76"/>
      <c r="L82" s="76"/>
      <c r="M82" s="77"/>
    </row>
    <row r="83" spans="1:13" ht="33.75" x14ac:dyDescent="0.4">
      <c r="A83" s="35">
        <f>MAX($A$8:$A82)+1</f>
        <v>64</v>
      </c>
      <c r="B83" s="34"/>
      <c r="C83" s="51"/>
      <c r="D83" s="33"/>
      <c r="E83" s="38"/>
      <c r="F83" s="11" t="s">
        <v>80</v>
      </c>
      <c r="G83" s="12">
        <f>SUM(I83:I94)</f>
        <v>40</v>
      </c>
      <c r="H83" s="11" t="s">
        <v>81</v>
      </c>
      <c r="I83" s="67" t="s">
        <v>69</v>
      </c>
      <c r="J83" s="5" t="s">
        <v>110</v>
      </c>
      <c r="K83" s="24" t="s">
        <v>69</v>
      </c>
      <c r="L83" s="4"/>
      <c r="M83" s="4"/>
    </row>
    <row r="84" spans="1:13" ht="33.75" x14ac:dyDescent="0.4">
      <c r="A84" s="35">
        <f>MAX($A$8:$A83)+1</f>
        <v>65</v>
      </c>
      <c r="B84" s="7"/>
      <c r="C84" s="81" t="s">
        <v>96</v>
      </c>
      <c r="D84" s="82"/>
      <c r="E84" s="83"/>
      <c r="F84" s="11" t="s">
        <v>80</v>
      </c>
      <c r="G84" s="13"/>
      <c r="H84" s="11" t="s">
        <v>81</v>
      </c>
      <c r="I84" s="67" t="s">
        <v>69</v>
      </c>
      <c r="J84" s="5" t="s">
        <v>108</v>
      </c>
      <c r="K84" s="24" t="s">
        <v>69</v>
      </c>
      <c r="L84" s="4"/>
      <c r="M84" s="4"/>
    </row>
    <row r="85" spans="1:13" ht="33.75" x14ac:dyDescent="0.4">
      <c r="A85" s="35">
        <f>MAX($A$8:$A84)+1</f>
        <v>66</v>
      </c>
      <c r="B85" s="7"/>
      <c r="C85" s="81" t="s">
        <v>97</v>
      </c>
      <c r="D85" s="82"/>
      <c r="E85" s="83"/>
      <c r="F85" s="11" t="s">
        <v>80</v>
      </c>
      <c r="G85" s="13"/>
      <c r="H85" s="11" t="s">
        <v>81</v>
      </c>
      <c r="I85" s="67" t="s">
        <v>69</v>
      </c>
      <c r="J85" s="5" t="s">
        <v>168</v>
      </c>
      <c r="K85" s="24" t="s">
        <v>69</v>
      </c>
      <c r="L85" s="4"/>
      <c r="M85" s="4"/>
    </row>
    <row r="86" spans="1:13" x14ac:dyDescent="0.4">
      <c r="A86" s="35">
        <f>MAX($A$8:$A85)+1</f>
        <v>67</v>
      </c>
      <c r="B86" s="7"/>
      <c r="C86" s="78" t="s">
        <v>98</v>
      </c>
      <c r="D86" s="79"/>
      <c r="E86" s="80"/>
      <c r="F86" s="11" t="s">
        <v>69</v>
      </c>
      <c r="G86" s="13"/>
      <c r="H86" s="11" t="s">
        <v>69</v>
      </c>
      <c r="I86" s="67" t="s">
        <v>69</v>
      </c>
      <c r="J86" s="11" t="s">
        <v>69</v>
      </c>
      <c r="K86" s="24" t="s">
        <v>69</v>
      </c>
      <c r="L86" s="4"/>
      <c r="M86" s="4"/>
    </row>
    <row r="87" spans="1:13" ht="45" x14ac:dyDescent="0.4">
      <c r="A87" s="35">
        <f>MAX($A$8:$A86)+1</f>
        <v>68</v>
      </c>
      <c r="B87" s="7"/>
      <c r="C87" s="49"/>
      <c r="D87" s="104" t="s">
        <v>99</v>
      </c>
      <c r="E87" s="105"/>
      <c r="F87" s="11" t="s">
        <v>80</v>
      </c>
      <c r="G87" s="13"/>
      <c r="H87" s="11" t="s">
        <v>81</v>
      </c>
      <c r="I87" s="67" t="s">
        <v>69</v>
      </c>
      <c r="J87" s="5" t="s">
        <v>103</v>
      </c>
      <c r="K87" s="24"/>
      <c r="L87" s="4"/>
      <c r="M87" s="4"/>
    </row>
    <row r="88" spans="1:13" x14ac:dyDescent="0.4">
      <c r="A88" s="35">
        <f>MAX($A$8:$A87)+1</f>
        <v>69</v>
      </c>
      <c r="B88" s="7"/>
      <c r="C88" s="49"/>
      <c r="D88" s="104" t="s">
        <v>169</v>
      </c>
      <c r="E88" s="105"/>
      <c r="F88" s="11" t="s">
        <v>80</v>
      </c>
      <c r="G88" s="13"/>
      <c r="H88" s="11" t="s">
        <v>81</v>
      </c>
      <c r="I88" s="67" t="s">
        <v>69</v>
      </c>
      <c r="J88" s="5" t="s">
        <v>170</v>
      </c>
      <c r="K88" s="24"/>
      <c r="L88" s="4"/>
      <c r="M88" s="4"/>
    </row>
    <row r="89" spans="1:13" x14ac:dyDescent="0.4">
      <c r="A89" s="35">
        <f>MAX($A$8:$A88)+1</f>
        <v>70</v>
      </c>
      <c r="B89" s="7"/>
      <c r="C89" s="78" t="s">
        <v>100</v>
      </c>
      <c r="D89" s="79"/>
      <c r="E89" s="80"/>
      <c r="F89" s="11" t="s">
        <v>69</v>
      </c>
      <c r="G89" s="13"/>
      <c r="H89" s="11" t="s">
        <v>69</v>
      </c>
      <c r="I89" s="67" t="s">
        <v>69</v>
      </c>
      <c r="J89" s="11" t="s">
        <v>69</v>
      </c>
      <c r="K89" s="24" t="s">
        <v>69</v>
      </c>
      <c r="L89" s="4"/>
      <c r="M89" s="4"/>
    </row>
    <row r="90" spans="1:13" ht="112.5" x14ac:dyDescent="0.4">
      <c r="A90" s="35">
        <f>MAX($A$8:$A89)+1</f>
        <v>71</v>
      </c>
      <c r="B90" s="7"/>
      <c r="C90" s="49"/>
      <c r="D90" s="102" t="s">
        <v>171</v>
      </c>
      <c r="E90" s="103"/>
      <c r="F90" s="11" t="s">
        <v>80</v>
      </c>
      <c r="G90" s="13"/>
      <c r="H90" s="11" t="s">
        <v>81</v>
      </c>
      <c r="I90" s="67" t="s">
        <v>69</v>
      </c>
      <c r="J90" s="5" t="s">
        <v>172</v>
      </c>
      <c r="K90" s="24" t="s">
        <v>67</v>
      </c>
      <c r="L90" s="4"/>
      <c r="M90" s="4"/>
    </row>
    <row r="91" spans="1:13" ht="33.75" x14ac:dyDescent="0.4">
      <c r="A91" s="35">
        <f>MAX($A$8:$A90)+1</f>
        <v>72</v>
      </c>
      <c r="B91" s="7"/>
      <c r="C91" s="50"/>
      <c r="D91" s="31"/>
      <c r="E91" s="23"/>
      <c r="F91" s="11" t="s">
        <v>92</v>
      </c>
      <c r="G91" s="13"/>
      <c r="H91" s="11" t="s">
        <v>78</v>
      </c>
      <c r="I91" s="67">
        <v>10</v>
      </c>
      <c r="J91" s="24" t="s">
        <v>69</v>
      </c>
      <c r="K91" s="6" t="s">
        <v>143</v>
      </c>
      <c r="L91" s="4"/>
      <c r="M91" s="4"/>
    </row>
    <row r="92" spans="1:13" x14ac:dyDescent="0.4">
      <c r="A92" s="35">
        <f>MAX($A$8:$A91)+1</f>
        <v>73</v>
      </c>
      <c r="B92" s="7"/>
      <c r="C92" s="78" t="s">
        <v>101</v>
      </c>
      <c r="D92" s="79"/>
      <c r="E92" s="80"/>
      <c r="F92" s="11" t="s">
        <v>69</v>
      </c>
      <c r="G92" s="13"/>
      <c r="H92" s="11" t="s">
        <v>69</v>
      </c>
      <c r="I92" s="67" t="s">
        <v>69</v>
      </c>
      <c r="J92" s="11" t="s">
        <v>69</v>
      </c>
      <c r="K92" s="24" t="s">
        <v>69</v>
      </c>
      <c r="L92" s="4"/>
      <c r="M92" s="4"/>
    </row>
    <row r="93" spans="1:13" ht="45" x14ac:dyDescent="0.4">
      <c r="A93" s="35">
        <f>MAX($A$8:$A92)+1</f>
        <v>74</v>
      </c>
      <c r="B93" s="7"/>
      <c r="C93" s="49"/>
      <c r="D93" s="104" t="s">
        <v>261</v>
      </c>
      <c r="E93" s="105"/>
      <c r="F93" s="11" t="s">
        <v>92</v>
      </c>
      <c r="G93" s="13"/>
      <c r="H93" s="11" t="s">
        <v>78</v>
      </c>
      <c r="I93" s="67">
        <v>10</v>
      </c>
      <c r="J93" s="24" t="s">
        <v>69</v>
      </c>
      <c r="K93" s="5" t="s">
        <v>185</v>
      </c>
      <c r="L93" s="4"/>
      <c r="M93" s="4"/>
    </row>
    <row r="94" spans="1:13" ht="123.75" x14ac:dyDescent="0.4">
      <c r="A94" s="35">
        <f>MAX($A$8:$A93)+1</f>
        <v>75</v>
      </c>
      <c r="B94" s="8"/>
      <c r="C94" s="81" t="s">
        <v>102</v>
      </c>
      <c r="D94" s="82"/>
      <c r="E94" s="83"/>
      <c r="F94" s="11" t="s">
        <v>92</v>
      </c>
      <c r="G94" s="9"/>
      <c r="H94" s="11" t="s">
        <v>78</v>
      </c>
      <c r="I94" s="67">
        <v>20</v>
      </c>
      <c r="J94" s="24" t="s">
        <v>69</v>
      </c>
      <c r="K94" s="5" t="s">
        <v>144</v>
      </c>
      <c r="L94" s="4"/>
      <c r="M94" s="4"/>
    </row>
    <row r="95" spans="1:13" x14ac:dyDescent="0.4">
      <c r="A95" s="35" t="s">
        <v>78</v>
      </c>
      <c r="B95" s="75" t="s">
        <v>30</v>
      </c>
      <c r="C95" s="76"/>
      <c r="D95" s="76"/>
      <c r="E95" s="76"/>
      <c r="F95" s="76"/>
      <c r="G95" s="76"/>
      <c r="H95" s="76"/>
      <c r="I95" s="76"/>
      <c r="J95" s="76"/>
      <c r="K95" s="76"/>
      <c r="L95" s="76"/>
      <c r="M95" s="77"/>
    </row>
    <row r="96" spans="1:13" x14ac:dyDescent="0.4">
      <c r="A96" s="35">
        <f>MAX($A$8:$A95)+1</f>
        <v>76</v>
      </c>
      <c r="B96" s="7"/>
      <c r="C96" s="78" t="s">
        <v>31</v>
      </c>
      <c r="D96" s="79"/>
      <c r="E96" s="80"/>
      <c r="F96" s="11" t="s">
        <v>69</v>
      </c>
      <c r="G96" s="13"/>
      <c r="H96" s="11" t="s">
        <v>69</v>
      </c>
      <c r="I96" s="67" t="s">
        <v>69</v>
      </c>
      <c r="J96" s="11" t="s">
        <v>69</v>
      </c>
      <c r="K96" s="24" t="s">
        <v>69</v>
      </c>
      <c r="L96" s="4"/>
      <c r="M96" s="4"/>
    </row>
    <row r="97" spans="1:13" x14ac:dyDescent="0.4">
      <c r="A97" s="35">
        <f>MAX($A$8:$A96)+1</f>
        <v>77</v>
      </c>
      <c r="B97" s="7"/>
      <c r="C97" s="49"/>
      <c r="D97" s="78" t="s">
        <v>32</v>
      </c>
      <c r="E97" s="80"/>
      <c r="F97" s="11" t="s">
        <v>80</v>
      </c>
      <c r="G97" s="12">
        <f>SUM(I97:I130)</f>
        <v>230</v>
      </c>
      <c r="H97" s="11" t="s">
        <v>81</v>
      </c>
      <c r="I97" s="67" t="s">
        <v>69</v>
      </c>
      <c r="J97" s="5" t="s">
        <v>111</v>
      </c>
      <c r="K97" s="24" t="s">
        <v>69</v>
      </c>
      <c r="L97" s="4"/>
      <c r="M97" s="4"/>
    </row>
    <row r="98" spans="1:13" x14ac:dyDescent="0.4">
      <c r="A98" s="35">
        <f>MAX($A$8:$A97)+1</f>
        <v>78</v>
      </c>
      <c r="B98" s="7"/>
      <c r="C98" s="49"/>
      <c r="D98" s="31"/>
      <c r="E98" s="23"/>
      <c r="F98" s="11" t="s">
        <v>92</v>
      </c>
      <c r="G98" s="13"/>
      <c r="H98" s="11" t="s">
        <v>69</v>
      </c>
      <c r="I98" s="67">
        <v>10</v>
      </c>
      <c r="J98" s="11" t="s">
        <v>69</v>
      </c>
      <c r="K98" s="5" t="s">
        <v>191</v>
      </c>
      <c r="L98" s="4"/>
      <c r="M98" s="4"/>
    </row>
    <row r="99" spans="1:13" x14ac:dyDescent="0.4">
      <c r="A99" s="35">
        <f>MAX($A$8:$A98)+1</f>
        <v>79</v>
      </c>
      <c r="B99" s="7"/>
      <c r="C99" s="49"/>
      <c r="D99" s="104" t="s">
        <v>245</v>
      </c>
      <c r="E99" s="105"/>
      <c r="F99" s="12" t="s">
        <v>80</v>
      </c>
      <c r="G99" s="9"/>
      <c r="H99" s="12" t="s">
        <v>81</v>
      </c>
      <c r="I99" s="71" t="s">
        <v>69</v>
      </c>
      <c r="J99" s="5" t="s">
        <v>111</v>
      </c>
      <c r="K99" s="11" t="s">
        <v>69</v>
      </c>
      <c r="L99" s="4"/>
      <c r="M99" s="4"/>
    </row>
    <row r="100" spans="1:13" x14ac:dyDescent="0.4">
      <c r="A100" s="35">
        <f>MAX($A$8:$A99)+1</f>
        <v>80</v>
      </c>
      <c r="B100" s="7"/>
      <c r="C100" s="49"/>
      <c r="D100" s="104" t="s">
        <v>33</v>
      </c>
      <c r="E100" s="105"/>
      <c r="F100" s="11" t="s">
        <v>80</v>
      </c>
      <c r="G100" s="13"/>
      <c r="H100" s="11" t="s">
        <v>81</v>
      </c>
      <c r="I100" s="67" t="s">
        <v>69</v>
      </c>
      <c r="J100" s="5" t="s">
        <v>111</v>
      </c>
      <c r="K100" s="24" t="s">
        <v>69</v>
      </c>
      <c r="L100" s="4"/>
      <c r="M100" s="4"/>
    </row>
    <row r="101" spans="1:13" x14ac:dyDescent="0.4">
      <c r="A101" s="35">
        <f>MAX($A$8:$A100)+1</f>
        <v>81</v>
      </c>
      <c r="B101" s="7"/>
      <c r="C101" s="49"/>
      <c r="D101" s="104" t="s">
        <v>246</v>
      </c>
      <c r="E101" s="105"/>
      <c r="F101" s="11" t="s">
        <v>80</v>
      </c>
      <c r="G101" s="13"/>
      <c r="H101" s="11" t="s">
        <v>81</v>
      </c>
      <c r="I101" s="67" t="s">
        <v>69</v>
      </c>
      <c r="J101" s="5" t="s">
        <v>111</v>
      </c>
      <c r="K101" s="24" t="s">
        <v>69</v>
      </c>
      <c r="L101" s="4"/>
      <c r="M101" s="4"/>
    </row>
    <row r="102" spans="1:13" x14ac:dyDescent="0.4">
      <c r="A102" s="35">
        <f>MAX($A$8:$A101)+1</f>
        <v>82</v>
      </c>
      <c r="B102" s="7"/>
      <c r="C102" s="49"/>
      <c r="D102" s="104" t="s">
        <v>247</v>
      </c>
      <c r="E102" s="105"/>
      <c r="F102" s="11" t="s">
        <v>80</v>
      </c>
      <c r="G102" s="13"/>
      <c r="H102" s="11" t="s">
        <v>81</v>
      </c>
      <c r="I102" s="67" t="s">
        <v>69</v>
      </c>
      <c r="J102" s="5" t="s">
        <v>111</v>
      </c>
      <c r="K102" s="24" t="s">
        <v>69</v>
      </c>
      <c r="L102" s="4"/>
      <c r="M102" s="4"/>
    </row>
    <row r="103" spans="1:13" x14ac:dyDescent="0.4">
      <c r="A103" s="35">
        <f>MAX($A$8:$A102)+1</f>
        <v>83</v>
      </c>
      <c r="B103" s="7"/>
      <c r="C103" s="49"/>
      <c r="D103" s="102" t="s">
        <v>248</v>
      </c>
      <c r="E103" s="103"/>
      <c r="F103" s="11" t="s">
        <v>80</v>
      </c>
      <c r="G103" s="13"/>
      <c r="H103" s="11" t="s">
        <v>81</v>
      </c>
      <c r="I103" s="67" t="s">
        <v>69</v>
      </c>
      <c r="J103" s="5" t="s">
        <v>111</v>
      </c>
      <c r="K103" s="24" t="s">
        <v>69</v>
      </c>
      <c r="L103" s="4"/>
      <c r="M103" s="4"/>
    </row>
    <row r="104" spans="1:13" ht="67.5" x14ac:dyDescent="0.4">
      <c r="A104" s="35">
        <f>MAX($A$8:$A103)+1</f>
        <v>84</v>
      </c>
      <c r="B104" s="7"/>
      <c r="C104" s="49"/>
      <c r="D104" s="34"/>
      <c r="E104" s="22"/>
      <c r="F104" s="11" t="s">
        <v>92</v>
      </c>
      <c r="G104" s="13"/>
      <c r="H104" s="11" t="s">
        <v>78</v>
      </c>
      <c r="I104" s="67">
        <v>20</v>
      </c>
      <c r="J104" s="24" t="s">
        <v>69</v>
      </c>
      <c r="K104" s="5" t="s">
        <v>258</v>
      </c>
      <c r="L104" s="4"/>
      <c r="M104" s="4"/>
    </row>
    <row r="105" spans="1:13" ht="33.75" x14ac:dyDescent="0.4">
      <c r="A105" s="35">
        <f>MAX($A$8:$A104)+1</f>
        <v>85</v>
      </c>
      <c r="B105" s="7"/>
      <c r="C105" s="49"/>
      <c r="D105" s="31"/>
      <c r="E105" s="23"/>
      <c r="F105" s="11" t="s">
        <v>92</v>
      </c>
      <c r="G105" s="13"/>
      <c r="H105" s="11" t="s">
        <v>69</v>
      </c>
      <c r="I105" s="67">
        <v>10</v>
      </c>
      <c r="J105" s="11" t="s">
        <v>69</v>
      </c>
      <c r="K105" s="5" t="s">
        <v>192</v>
      </c>
      <c r="L105" s="4"/>
      <c r="M105" s="4"/>
    </row>
    <row r="106" spans="1:13" x14ac:dyDescent="0.4">
      <c r="A106" s="35">
        <f>MAX($A$8:$A105)+1</f>
        <v>86</v>
      </c>
      <c r="B106" s="7"/>
      <c r="C106" s="49"/>
      <c r="D106" s="102" t="s">
        <v>249</v>
      </c>
      <c r="E106" s="103"/>
      <c r="F106" s="11" t="s">
        <v>80</v>
      </c>
      <c r="G106" s="13"/>
      <c r="H106" s="11" t="s">
        <v>81</v>
      </c>
      <c r="I106" s="67" t="s">
        <v>69</v>
      </c>
      <c r="J106" s="5" t="s">
        <v>111</v>
      </c>
      <c r="K106" s="11" t="s">
        <v>69</v>
      </c>
      <c r="L106" s="4"/>
      <c r="M106" s="4"/>
    </row>
    <row r="107" spans="1:13" ht="33.75" x14ac:dyDescent="0.4">
      <c r="A107" s="35">
        <f>MAX($A$8:$A106)+1</f>
        <v>87</v>
      </c>
      <c r="B107" s="7"/>
      <c r="C107" s="49"/>
      <c r="D107" s="31"/>
      <c r="E107" s="23"/>
      <c r="F107" s="11" t="s">
        <v>92</v>
      </c>
      <c r="G107" s="13"/>
      <c r="H107" s="11" t="s">
        <v>69</v>
      </c>
      <c r="I107" s="67">
        <v>10</v>
      </c>
      <c r="J107" s="11" t="s">
        <v>69</v>
      </c>
      <c r="K107" s="5" t="s">
        <v>259</v>
      </c>
      <c r="L107" s="4"/>
      <c r="M107" s="4"/>
    </row>
    <row r="108" spans="1:13" x14ac:dyDescent="0.4">
      <c r="A108" s="35">
        <f>MAX($A$8:$A107)+1</f>
        <v>88</v>
      </c>
      <c r="B108" s="7"/>
      <c r="C108" s="49"/>
      <c r="D108" s="104" t="s">
        <v>250</v>
      </c>
      <c r="E108" s="105"/>
      <c r="F108" s="11" t="s">
        <v>80</v>
      </c>
      <c r="G108" s="13"/>
      <c r="H108" s="11" t="s">
        <v>81</v>
      </c>
      <c r="I108" s="67" t="s">
        <v>69</v>
      </c>
      <c r="J108" s="5" t="s">
        <v>111</v>
      </c>
      <c r="K108" s="11" t="s">
        <v>69</v>
      </c>
      <c r="L108" s="4"/>
      <c r="M108" s="4"/>
    </row>
    <row r="109" spans="1:13" x14ac:dyDescent="0.4">
      <c r="A109" s="35">
        <f>MAX($A$8:$A108)+1</f>
        <v>89</v>
      </c>
      <c r="B109" s="7"/>
      <c r="C109" s="49"/>
      <c r="D109" s="104" t="s">
        <v>251</v>
      </c>
      <c r="E109" s="105"/>
      <c r="F109" s="11" t="s">
        <v>80</v>
      </c>
      <c r="G109" s="13"/>
      <c r="H109" s="11" t="s">
        <v>81</v>
      </c>
      <c r="I109" s="67" t="s">
        <v>69</v>
      </c>
      <c r="J109" s="5" t="s">
        <v>111</v>
      </c>
      <c r="K109" s="11" t="s">
        <v>69</v>
      </c>
      <c r="L109" s="4"/>
      <c r="M109" s="4"/>
    </row>
    <row r="110" spans="1:13" x14ac:dyDescent="0.4">
      <c r="A110" s="35">
        <f>MAX($A$8:$A109)+1</f>
        <v>90</v>
      </c>
      <c r="B110" s="7"/>
      <c r="C110" s="49"/>
      <c r="D110" s="102" t="s">
        <v>252</v>
      </c>
      <c r="E110" s="103"/>
      <c r="F110" s="12" t="s">
        <v>80</v>
      </c>
      <c r="G110" s="13"/>
      <c r="H110" s="12" t="s">
        <v>81</v>
      </c>
      <c r="I110" s="71" t="s">
        <v>69</v>
      </c>
      <c r="J110" s="5" t="s">
        <v>111</v>
      </c>
      <c r="K110" s="11" t="s">
        <v>69</v>
      </c>
      <c r="L110" s="4"/>
      <c r="M110" s="4"/>
    </row>
    <row r="111" spans="1:13" ht="81.75" customHeight="1" x14ac:dyDescent="0.4">
      <c r="A111" s="35">
        <f>MAX($A$8:$A110)+1</f>
        <v>91</v>
      </c>
      <c r="B111" s="7"/>
      <c r="C111" s="49"/>
      <c r="D111" s="34"/>
      <c r="E111" s="22"/>
      <c r="F111" s="9"/>
      <c r="G111" s="13"/>
      <c r="H111" s="9"/>
      <c r="I111" s="72"/>
      <c r="J111" s="5" t="s">
        <v>70</v>
      </c>
      <c r="K111" s="11" t="s">
        <v>69</v>
      </c>
      <c r="L111" s="4"/>
      <c r="M111" s="4"/>
    </row>
    <row r="112" spans="1:13" ht="45" x14ac:dyDescent="0.4">
      <c r="A112" s="35">
        <f>MAX($A$8:$A111)+1</f>
        <v>92</v>
      </c>
      <c r="B112" s="7"/>
      <c r="C112" s="49"/>
      <c r="D112" s="34"/>
      <c r="E112" s="22"/>
      <c r="F112" s="11" t="s">
        <v>92</v>
      </c>
      <c r="G112" s="13"/>
      <c r="H112" s="11" t="s">
        <v>78</v>
      </c>
      <c r="I112" s="67">
        <v>10</v>
      </c>
      <c r="J112" s="11" t="s">
        <v>69</v>
      </c>
      <c r="K112" s="5" t="s">
        <v>145</v>
      </c>
      <c r="L112" s="4"/>
      <c r="M112" s="4"/>
    </row>
    <row r="113" spans="1:13" ht="33.75" x14ac:dyDescent="0.4">
      <c r="A113" s="35">
        <f>MAX($A$8:$A112)+1</f>
        <v>93</v>
      </c>
      <c r="B113" s="7"/>
      <c r="C113" s="49"/>
      <c r="D113" s="31"/>
      <c r="E113" s="23"/>
      <c r="F113" s="11" t="s">
        <v>92</v>
      </c>
      <c r="G113" s="13"/>
      <c r="H113" s="11" t="s">
        <v>69</v>
      </c>
      <c r="I113" s="67">
        <v>10</v>
      </c>
      <c r="J113" s="11" t="s">
        <v>69</v>
      </c>
      <c r="K113" s="5" t="s">
        <v>259</v>
      </c>
      <c r="L113" s="4"/>
      <c r="M113" s="4"/>
    </row>
    <row r="114" spans="1:13" x14ac:dyDescent="0.4">
      <c r="A114" s="35">
        <f>MAX($A$8:$A113)+1</f>
        <v>94</v>
      </c>
      <c r="B114" s="7"/>
      <c r="C114" s="49"/>
      <c r="D114" s="102" t="s">
        <v>253</v>
      </c>
      <c r="E114" s="103"/>
      <c r="F114" s="12" t="s">
        <v>80</v>
      </c>
      <c r="G114" s="13"/>
      <c r="H114" s="12" t="s">
        <v>81</v>
      </c>
      <c r="I114" s="71" t="s">
        <v>69</v>
      </c>
      <c r="J114" s="5" t="s">
        <v>111</v>
      </c>
      <c r="K114" s="11" t="s">
        <v>69</v>
      </c>
      <c r="L114" s="4"/>
      <c r="M114" s="4"/>
    </row>
    <row r="115" spans="1:13" ht="67.5" x14ac:dyDescent="0.4">
      <c r="A115" s="35">
        <f>MAX($A$8:$A114)+1</f>
        <v>95</v>
      </c>
      <c r="B115" s="7"/>
      <c r="C115" s="49"/>
      <c r="D115" s="34"/>
      <c r="E115" s="22"/>
      <c r="F115" s="11" t="s">
        <v>92</v>
      </c>
      <c r="G115" s="13"/>
      <c r="H115" s="11" t="s">
        <v>78</v>
      </c>
      <c r="I115" s="67">
        <v>10</v>
      </c>
      <c r="J115" s="11" t="s">
        <v>69</v>
      </c>
      <c r="K115" s="5" t="s">
        <v>146</v>
      </c>
      <c r="L115" s="4"/>
      <c r="M115" s="4"/>
    </row>
    <row r="116" spans="1:13" ht="33.75" x14ac:dyDescent="0.4">
      <c r="A116" s="35">
        <f>MAX($A$8:$A115)+1</f>
        <v>96</v>
      </c>
      <c r="B116" s="7"/>
      <c r="C116" s="49"/>
      <c r="D116" s="31"/>
      <c r="E116" s="23"/>
      <c r="F116" s="11" t="s">
        <v>92</v>
      </c>
      <c r="G116" s="13"/>
      <c r="H116" s="11" t="s">
        <v>69</v>
      </c>
      <c r="I116" s="67">
        <v>10</v>
      </c>
      <c r="J116" s="11" t="s">
        <v>69</v>
      </c>
      <c r="K116" s="5" t="s">
        <v>259</v>
      </c>
      <c r="L116" s="4"/>
      <c r="M116" s="4"/>
    </row>
    <row r="117" spans="1:13" x14ac:dyDescent="0.4">
      <c r="A117" s="35">
        <f>MAX($A$8:$A116)+1</f>
        <v>97</v>
      </c>
      <c r="B117" s="7"/>
      <c r="C117" s="49"/>
      <c r="D117" s="102" t="s">
        <v>254</v>
      </c>
      <c r="E117" s="103"/>
      <c r="F117" s="12" t="s">
        <v>80</v>
      </c>
      <c r="G117" s="13"/>
      <c r="H117" s="12" t="s">
        <v>81</v>
      </c>
      <c r="I117" s="71" t="s">
        <v>69</v>
      </c>
      <c r="J117" s="5" t="s">
        <v>111</v>
      </c>
      <c r="K117" s="11" t="s">
        <v>69</v>
      </c>
      <c r="L117" s="4"/>
      <c r="M117" s="4"/>
    </row>
    <row r="118" spans="1:13" ht="106.5" customHeight="1" x14ac:dyDescent="0.4">
      <c r="A118" s="35">
        <f>MAX($A$8:$A117)+1</f>
        <v>98</v>
      </c>
      <c r="B118" s="7"/>
      <c r="C118" s="49"/>
      <c r="D118" s="34"/>
      <c r="E118" s="22"/>
      <c r="F118" s="11" t="s">
        <v>92</v>
      </c>
      <c r="G118" s="13"/>
      <c r="H118" s="11" t="s">
        <v>78</v>
      </c>
      <c r="I118" s="67">
        <v>30</v>
      </c>
      <c r="J118" s="11" t="s">
        <v>69</v>
      </c>
      <c r="K118" s="5" t="s">
        <v>147</v>
      </c>
      <c r="L118" s="4"/>
      <c r="M118" s="4"/>
    </row>
    <row r="119" spans="1:13" ht="33" customHeight="1" x14ac:dyDescent="0.4">
      <c r="A119" s="35">
        <f>MAX($A$8:$A118)+1</f>
        <v>99</v>
      </c>
      <c r="B119" s="7"/>
      <c r="C119" s="49"/>
      <c r="D119" s="31"/>
      <c r="E119" s="23"/>
      <c r="F119" s="11" t="s">
        <v>92</v>
      </c>
      <c r="G119" s="13"/>
      <c r="H119" s="11" t="s">
        <v>69</v>
      </c>
      <c r="I119" s="67">
        <v>10</v>
      </c>
      <c r="J119" s="11" t="s">
        <v>69</v>
      </c>
      <c r="K119" s="5" t="s">
        <v>193</v>
      </c>
      <c r="L119" s="4"/>
      <c r="M119" s="4"/>
    </row>
    <row r="120" spans="1:13" x14ac:dyDescent="0.4">
      <c r="A120" s="35">
        <f>MAX($A$8:$A119)+1</f>
        <v>100</v>
      </c>
      <c r="B120" s="7"/>
      <c r="C120" s="49"/>
      <c r="D120" s="78" t="s">
        <v>255</v>
      </c>
      <c r="E120" s="80"/>
      <c r="F120" s="18" t="s">
        <v>80</v>
      </c>
      <c r="G120" s="13"/>
      <c r="H120" s="18" t="s">
        <v>81</v>
      </c>
      <c r="I120" s="71" t="s">
        <v>69</v>
      </c>
      <c r="J120" s="5" t="s">
        <v>111</v>
      </c>
      <c r="K120" s="11" t="s">
        <v>69</v>
      </c>
      <c r="L120" s="4"/>
      <c r="M120" s="4"/>
    </row>
    <row r="121" spans="1:13" ht="78.75" x14ac:dyDescent="0.4">
      <c r="A121" s="35">
        <f>MAX($A$8:$A120)+1</f>
        <v>101</v>
      </c>
      <c r="B121" s="7"/>
      <c r="C121" s="49"/>
      <c r="D121" s="46"/>
      <c r="E121" s="46"/>
      <c r="F121" s="11" t="s">
        <v>92</v>
      </c>
      <c r="G121" s="13"/>
      <c r="H121" s="11" t="s">
        <v>78</v>
      </c>
      <c r="I121" s="67">
        <v>30</v>
      </c>
      <c r="J121" s="11" t="s">
        <v>69</v>
      </c>
      <c r="K121" s="5" t="s">
        <v>190</v>
      </c>
      <c r="L121" s="4"/>
      <c r="M121" s="4"/>
    </row>
    <row r="122" spans="1:13" ht="33.75" x14ac:dyDescent="0.4">
      <c r="A122" s="35">
        <f>MAX($A$8:$A121)+1</f>
        <v>102</v>
      </c>
      <c r="B122" s="7"/>
      <c r="C122" s="49"/>
      <c r="D122" s="46"/>
      <c r="E122" s="46"/>
      <c r="F122" s="11" t="s">
        <v>92</v>
      </c>
      <c r="G122" s="13"/>
      <c r="H122" s="11" t="s">
        <v>69</v>
      </c>
      <c r="I122" s="67">
        <v>10</v>
      </c>
      <c r="J122" s="11" t="s">
        <v>69</v>
      </c>
      <c r="K122" s="5" t="s">
        <v>259</v>
      </c>
      <c r="L122" s="4"/>
      <c r="M122" s="4"/>
    </row>
    <row r="123" spans="1:13" ht="33.75" x14ac:dyDescent="0.4">
      <c r="A123" s="35">
        <f>MAX($A$8:$A122)+1</f>
        <v>103</v>
      </c>
      <c r="B123" s="7"/>
      <c r="C123" s="49"/>
      <c r="D123" s="46"/>
      <c r="E123" s="46"/>
      <c r="F123" s="11" t="s">
        <v>92</v>
      </c>
      <c r="G123" s="13"/>
      <c r="H123" s="11" t="s">
        <v>69</v>
      </c>
      <c r="I123" s="67">
        <v>10</v>
      </c>
      <c r="J123" s="11" t="s">
        <v>69</v>
      </c>
      <c r="K123" s="5" t="s">
        <v>192</v>
      </c>
      <c r="L123" s="4"/>
      <c r="M123" s="4"/>
    </row>
    <row r="124" spans="1:13" ht="31.5" customHeight="1" x14ac:dyDescent="0.4">
      <c r="A124" s="35">
        <f>MAX($A$8:$A123)+1</f>
        <v>104</v>
      </c>
      <c r="B124" s="7"/>
      <c r="C124" s="49"/>
      <c r="D124" s="104" t="s">
        <v>256</v>
      </c>
      <c r="E124" s="105"/>
      <c r="F124" s="12" t="s">
        <v>80</v>
      </c>
      <c r="G124" s="13"/>
      <c r="H124" s="12" t="s">
        <v>81</v>
      </c>
      <c r="I124" s="71" t="s">
        <v>69</v>
      </c>
      <c r="J124" s="5" t="s">
        <v>111</v>
      </c>
      <c r="K124" s="11" t="s">
        <v>69</v>
      </c>
      <c r="L124" s="4"/>
      <c r="M124" s="4"/>
    </row>
    <row r="125" spans="1:13" x14ac:dyDescent="0.4">
      <c r="A125" s="35">
        <f>MAX($A$8:$A124)+1</f>
        <v>105</v>
      </c>
      <c r="B125" s="7"/>
      <c r="C125" s="49"/>
      <c r="D125" s="102" t="s">
        <v>257</v>
      </c>
      <c r="E125" s="103"/>
      <c r="F125" s="12" t="s">
        <v>80</v>
      </c>
      <c r="G125" s="13"/>
      <c r="H125" s="12" t="s">
        <v>81</v>
      </c>
      <c r="I125" s="71" t="s">
        <v>69</v>
      </c>
      <c r="J125" s="5" t="s">
        <v>111</v>
      </c>
      <c r="K125" s="11" t="s">
        <v>69</v>
      </c>
      <c r="L125" s="4"/>
      <c r="M125" s="4"/>
    </row>
    <row r="126" spans="1:13" ht="33.75" x14ac:dyDescent="0.4">
      <c r="A126" s="35">
        <f>MAX($A$8:$A125)+1</f>
        <v>106</v>
      </c>
      <c r="B126" s="7"/>
      <c r="C126" s="49"/>
      <c r="D126" s="34"/>
      <c r="E126" s="22"/>
      <c r="F126" s="9"/>
      <c r="G126" s="13"/>
      <c r="H126" s="9"/>
      <c r="I126" s="72"/>
      <c r="J126" s="5" t="s">
        <v>71</v>
      </c>
      <c r="K126" s="11" t="s">
        <v>69</v>
      </c>
      <c r="L126" s="4"/>
      <c r="M126" s="4"/>
    </row>
    <row r="127" spans="1:13" ht="67.5" x14ac:dyDescent="0.4">
      <c r="A127" s="35">
        <f>MAX($A$8:$A126)+1</f>
        <v>107</v>
      </c>
      <c r="B127" s="7"/>
      <c r="C127" s="49"/>
      <c r="D127" s="34"/>
      <c r="E127" s="22"/>
      <c r="F127" s="11" t="s">
        <v>92</v>
      </c>
      <c r="G127" s="13"/>
      <c r="H127" s="11" t="s">
        <v>78</v>
      </c>
      <c r="I127" s="67">
        <v>30</v>
      </c>
      <c r="J127" s="11" t="s">
        <v>69</v>
      </c>
      <c r="K127" s="5" t="s">
        <v>148</v>
      </c>
      <c r="L127" s="4"/>
      <c r="M127" s="4"/>
    </row>
    <row r="128" spans="1:13" ht="33.75" x14ac:dyDescent="0.4">
      <c r="A128" s="35">
        <f>MAX($A$8:$A127)+1</f>
        <v>108</v>
      </c>
      <c r="B128" s="7"/>
      <c r="C128" s="49"/>
      <c r="D128" s="31"/>
      <c r="E128" s="23"/>
      <c r="F128" s="11" t="s">
        <v>92</v>
      </c>
      <c r="G128" s="13"/>
      <c r="H128" s="11" t="s">
        <v>69</v>
      </c>
      <c r="I128" s="67">
        <v>10</v>
      </c>
      <c r="J128" s="11" t="s">
        <v>69</v>
      </c>
      <c r="K128" s="5" t="s">
        <v>192</v>
      </c>
      <c r="L128" s="4"/>
      <c r="M128" s="4"/>
    </row>
    <row r="129" spans="1:13" x14ac:dyDescent="0.4">
      <c r="A129" s="35">
        <f>MAX($A$8:$A128)+1</f>
        <v>109</v>
      </c>
      <c r="B129" s="7"/>
      <c r="C129" s="49"/>
      <c r="D129" s="102" t="s">
        <v>173</v>
      </c>
      <c r="E129" s="103"/>
      <c r="F129" s="41" t="s">
        <v>80</v>
      </c>
      <c r="G129" s="42"/>
      <c r="H129" s="41" t="s">
        <v>81</v>
      </c>
      <c r="I129" s="71" t="s">
        <v>69</v>
      </c>
      <c r="J129" s="5" t="s">
        <v>111</v>
      </c>
      <c r="K129" s="11" t="s">
        <v>69</v>
      </c>
      <c r="L129" s="4"/>
      <c r="M129" s="4"/>
    </row>
    <row r="130" spans="1:13" ht="33.75" x14ac:dyDescent="0.4">
      <c r="A130" s="35">
        <f>MAX($A$8:$A129)+1</f>
        <v>110</v>
      </c>
      <c r="B130" s="7"/>
      <c r="C130" s="49"/>
      <c r="D130" s="31"/>
      <c r="E130" s="23"/>
      <c r="F130" s="11" t="s">
        <v>92</v>
      </c>
      <c r="G130" s="13"/>
      <c r="H130" s="11" t="s">
        <v>69</v>
      </c>
      <c r="I130" s="67">
        <v>10</v>
      </c>
      <c r="J130" s="11" t="s">
        <v>69</v>
      </c>
      <c r="K130" s="5" t="s">
        <v>259</v>
      </c>
      <c r="L130" s="4"/>
      <c r="M130" s="4"/>
    </row>
    <row r="131" spans="1:13" ht="45" x14ac:dyDescent="0.4">
      <c r="A131" s="35">
        <f>MAX($A$8:$A130)+1</f>
        <v>111</v>
      </c>
      <c r="B131" s="7"/>
      <c r="C131" s="78" t="s">
        <v>34</v>
      </c>
      <c r="D131" s="79"/>
      <c r="E131" s="80"/>
      <c r="F131" s="12" t="s">
        <v>92</v>
      </c>
      <c r="G131" s="13">
        <f>SUM(I131:I144)</f>
        <v>40</v>
      </c>
      <c r="H131" s="12" t="s">
        <v>78</v>
      </c>
      <c r="I131" s="71">
        <v>40</v>
      </c>
      <c r="J131" s="11" t="s">
        <v>69</v>
      </c>
      <c r="K131" s="5" t="s">
        <v>149</v>
      </c>
      <c r="L131" s="4"/>
      <c r="M131" s="4"/>
    </row>
    <row r="132" spans="1:13" ht="45" x14ac:dyDescent="0.4">
      <c r="A132" s="35">
        <f>MAX($A$8:$A131)+1</f>
        <v>112</v>
      </c>
      <c r="B132" s="7"/>
      <c r="C132" s="52"/>
      <c r="D132" s="32"/>
      <c r="E132" s="23"/>
      <c r="F132" s="9"/>
      <c r="G132" s="13"/>
      <c r="H132" s="9"/>
      <c r="I132" s="72"/>
      <c r="J132" s="11" t="s">
        <v>69</v>
      </c>
      <c r="K132" s="5" t="s">
        <v>150</v>
      </c>
      <c r="L132" s="4"/>
      <c r="M132" s="4"/>
    </row>
    <row r="133" spans="1:13" x14ac:dyDescent="0.4">
      <c r="A133" s="35">
        <f>MAX($A$8:$A132)+1</f>
        <v>113</v>
      </c>
      <c r="B133" s="7"/>
      <c r="C133" s="49"/>
      <c r="D133" s="102" t="s">
        <v>35</v>
      </c>
      <c r="E133" s="103"/>
      <c r="F133" s="12" t="s">
        <v>80</v>
      </c>
      <c r="G133" s="13"/>
      <c r="H133" s="12" t="s">
        <v>81</v>
      </c>
      <c r="I133" s="71" t="s">
        <v>69</v>
      </c>
      <c r="J133" s="5" t="s">
        <v>111</v>
      </c>
      <c r="K133" s="11" t="s">
        <v>69</v>
      </c>
      <c r="L133" s="4"/>
      <c r="M133" s="4"/>
    </row>
    <row r="134" spans="1:13" ht="22.5" x14ac:dyDescent="0.4">
      <c r="A134" s="35">
        <f>MAX($A$8:$A133)+1</f>
        <v>114</v>
      </c>
      <c r="B134" s="7"/>
      <c r="C134" s="49"/>
      <c r="D134" s="31"/>
      <c r="E134" s="23"/>
      <c r="F134" s="9"/>
      <c r="G134" s="13"/>
      <c r="H134" s="9"/>
      <c r="I134" s="72"/>
      <c r="J134" s="5" t="s">
        <v>72</v>
      </c>
      <c r="K134" s="11"/>
      <c r="L134" s="4"/>
      <c r="M134" s="4"/>
    </row>
    <row r="135" spans="1:13" x14ac:dyDescent="0.4">
      <c r="A135" s="35">
        <f>MAX($A$8:$A134)+1</f>
        <v>115</v>
      </c>
      <c r="B135" s="7"/>
      <c r="C135" s="49"/>
      <c r="D135" s="102" t="s">
        <v>36</v>
      </c>
      <c r="E135" s="103"/>
      <c r="F135" s="12" t="s">
        <v>80</v>
      </c>
      <c r="G135" s="13"/>
      <c r="H135" s="12" t="s">
        <v>81</v>
      </c>
      <c r="I135" s="71" t="s">
        <v>69</v>
      </c>
      <c r="J135" s="5" t="s">
        <v>111</v>
      </c>
      <c r="K135" s="11" t="s">
        <v>69</v>
      </c>
      <c r="L135" s="4"/>
      <c r="M135" s="4"/>
    </row>
    <row r="136" spans="1:13" ht="22.5" x14ac:dyDescent="0.4">
      <c r="A136" s="35">
        <f>MAX($A$8:$A135)+1</f>
        <v>116</v>
      </c>
      <c r="B136" s="7"/>
      <c r="C136" s="49"/>
      <c r="D136" s="31"/>
      <c r="E136" s="22"/>
      <c r="F136" s="12" t="s">
        <v>80</v>
      </c>
      <c r="G136" s="13"/>
      <c r="H136" s="12" t="s">
        <v>81</v>
      </c>
      <c r="I136" s="67" t="s">
        <v>69</v>
      </c>
      <c r="J136" s="5" t="s">
        <v>118</v>
      </c>
      <c r="K136" s="11" t="s">
        <v>69</v>
      </c>
      <c r="L136" s="4"/>
      <c r="M136" s="4"/>
    </row>
    <row r="137" spans="1:13" x14ac:dyDescent="0.4">
      <c r="A137" s="35">
        <f>MAX($A$8:$A136)+1</f>
        <v>117</v>
      </c>
      <c r="B137" s="7"/>
      <c r="C137" s="49"/>
      <c r="D137" s="102" t="s">
        <v>37</v>
      </c>
      <c r="E137" s="103"/>
      <c r="F137" s="12" t="s">
        <v>80</v>
      </c>
      <c r="G137" s="13"/>
      <c r="H137" s="12" t="s">
        <v>81</v>
      </c>
      <c r="I137" s="71" t="s">
        <v>69</v>
      </c>
      <c r="J137" s="5" t="s">
        <v>111</v>
      </c>
      <c r="K137" s="11" t="s">
        <v>69</v>
      </c>
      <c r="L137" s="4"/>
      <c r="M137" s="4"/>
    </row>
    <row r="138" spans="1:13" ht="45" x14ac:dyDescent="0.4">
      <c r="A138" s="35">
        <f>MAX($A$8:$A137)+1</f>
        <v>118</v>
      </c>
      <c r="B138" s="7"/>
      <c r="C138" s="49"/>
      <c r="D138" s="34"/>
      <c r="E138" s="22"/>
      <c r="F138" s="13"/>
      <c r="G138" s="13"/>
      <c r="H138" s="13"/>
      <c r="I138" s="73"/>
      <c r="J138" s="5" t="s">
        <v>119</v>
      </c>
      <c r="K138" s="11" t="s">
        <v>69</v>
      </c>
      <c r="L138" s="4"/>
      <c r="M138" s="4"/>
    </row>
    <row r="139" spans="1:13" ht="45" x14ac:dyDescent="0.4">
      <c r="A139" s="35">
        <f>MAX($A$8:$A138)+1</f>
        <v>119</v>
      </c>
      <c r="B139" s="7"/>
      <c r="C139" s="49"/>
      <c r="D139" s="34"/>
      <c r="E139" s="22"/>
      <c r="F139" s="13"/>
      <c r="G139" s="13"/>
      <c r="H139" s="13"/>
      <c r="I139" s="73"/>
      <c r="J139" s="5" t="s">
        <v>120</v>
      </c>
      <c r="K139" s="11" t="s">
        <v>69</v>
      </c>
      <c r="L139" s="4"/>
      <c r="M139" s="4"/>
    </row>
    <row r="140" spans="1:13" ht="45" x14ac:dyDescent="0.4">
      <c r="A140" s="35">
        <f>MAX($A$8:$A139)+1</f>
        <v>120</v>
      </c>
      <c r="B140" s="7"/>
      <c r="C140" s="49"/>
      <c r="D140" s="34"/>
      <c r="E140" s="22"/>
      <c r="F140" s="13"/>
      <c r="G140" s="13"/>
      <c r="H140" s="13"/>
      <c r="I140" s="73"/>
      <c r="J140" s="5" t="s">
        <v>121</v>
      </c>
      <c r="K140" s="11" t="s">
        <v>69</v>
      </c>
      <c r="L140" s="4"/>
      <c r="M140" s="4"/>
    </row>
    <row r="141" spans="1:13" ht="33.75" x14ac:dyDescent="0.4">
      <c r="A141" s="35">
        <f>MAX($A$8:$A140)+1</f>
        <v>121</v>
      </c>
      <c r="B141" s="7"/>
      <c r="C141" s="49"/>
      <c r="D141" s="31"/>
      <c r="E141" s="23"/>
      <c r="F141" s="9"/>
      <c r="G141" s="13"/>
      <c r="H141" s="9"/>
      <c r="I141" s="72"/>
      <c r="J141" s="5" t="s">
        <v>122</v>
      </c>
      <c r="K141" s="11" t="s">
        <v>69</v>
      </c>
      <c r="L141" s="4"/>
      <c r="M141" s="4"/>
    </row>
    <row r="142" spans="1:13" x14ac:dyDescent="0.4">
      <c r="A142" s="35">
        <f>MAX($A$8:$A141)+1</f>
        <v>122</v>
      </c>
      <c r="B142" s="7"/>
      <c r="C142" s="49"/>
      <c r="D142" s="102" t="s">
        <v>38</v>
      </c>
      <c r="E142" s="103"/>
      <c r="F142" s="12" t="s">
        <v>80</v>
      </c>
      <c r="G142" s="13"/>
      <c r="H142" s="12" t="s">
        <v>81</v>
      </c>
      <c r="I142" s="71" t="s">
        <v>69</v>
      </c>
      <c r="J142" s="5" t="s">
        <v>111</v>
      </c>
      <c r="K142" s="11" t="s">
        <v>69</v>
      </c>
      <c r="L142" s="4"/>
      <c r="M142" s="4"/>
    </row>
    <row r="143" spans="1:13" ht="33.75" x14ac:dyDescent="0.4">
      <c r="A143" s="35">
        <f>MAX($A$8:$A142)+1</f>
        <v>123</v>
      </c>
      <c r="B143" s="7"/>
      <c r="C143" s="49"/>
      <c r="D143" s="34"/>
      <c r="E143" s="22"/>
      <c r="F143" s="13"/>
      <c r="G143" s="13"/>
      <c r="H143" s="13"/>
      <c r="I143" s="73"/>
      <c r="J143" s="5" t="s">
        <v>123</v>
      </c>
      <c r="K143" s="11" t="s">
        <v>69</v>
      </c>
      <c r="L143" s="4"/>
      <c r="M143" s="4"/>
    </row>
    <row r="144" spans="1:13" ht="33.75" x14ac:dyDescent="0.4">
      <c r="A144" s="35">
        <f>MAX($A$8:$A143)+1</f>
        <v>124</v>
      </c>
      <c r="B144" s="7"/>
      <c r="C144" s="50"/>
      <c r="D144" s="31"/>
      <c r="E144" s="23"/>
      <c r="F144" s="9"/>
      <c r="G144" s="9"/>
      <c r="H144" s="9"/>
      <c r="I144" s="72"/>
      <c r="J144" s="5" t="s">
        <v>124</v>
      </c>
      <c r="K144" s="11" t="s">
        <v>69</v>
      </c>
      <c r="L144" s="4"/>
      <c r="M144" s="4"/>
    </row>
    <row r="145" spans="1:13" x14ac:dyDescent="0.4">
      <c r="A145" s="35">
        <f>MAX($A$8:$A144)+1</f>
        <v>125</v>
      </c>
      <c r="B145" s="7"/>
      <c r="C145" s="78" t="s">
        <v>39</v>
      </c>
      <c r="D145" s="79"/>
      <c r="E145" s="80"/>
      <c r="F145" s="11" t="s">
        <v>69</v>
      </c>
      <c r="G145" s="13"/>
      <c r="H145" s="11" t="s">
        <v>69</v>
      </c>
      <c r="I145" s="67" t="s">
        <v>69</v>
      </c>
      <c r="J145" s="11" t="s">
        <v>69</v>
      </c>
      <c r="K145" s="24" t="s">
        <v>69</v>
      </c>
      <c r="L145" s="4"/>
      <c r="M145" s="4"/>
    </row>
    <row r="146" spans="1:13" x14ac:dyDescent="0.4">
      <c r="A146" s="35">
        <f>MAX($A$8:$A145)+1</f>
        <v>126</v>
      </c>
      <c r="B146" s="7"/>
      <c r="C146" s="49"/>
      <c r="D146" s="102" t="s">
        <v>40</v>
      </c>
      <c r="E146" s="103"/>
      <c r="F146" s="12" t="s">
        <v>80</v>
      </c>
      <c r="G146" s="12">
        <f>SUM(I146:I177)</f>
        <v>250</v>
      </c>
      <c r="H146" s="12" t="s">
        <v>81</v>
      </c>
      <c r="I146" s="71" t="s">
        <v>69</v>
      </c>
      <c r="J146" s="5" t="s">
        <v>111</v>
      </c>
      <c r="K146" s="11" t="s">
        <v>69</v>
      </c>
      <c r="L146" s="4"/>
      <c r="M146" s="4"/>
    </row>
    <row r="147" spans="1:13" ht="112.5" x14ac:dyDescent="0.4">
      <c r="A147" s="35">
        <f>MAX($A$8:$A146)+1</f>
        <v>127</v>
      </c>
      <c r="B147" s="7"/>
      <c r="C147" s="49"/>
      <c r="D147" s="31"/>
      <c r="E147" s="22"/>
      <c r="F147" s="12" t="s">
        <v>92</v>
      </c>
      <c r="G147" s="13"/>
      <c r="H147" s="12" t="s">
        <v>69</v>
      </c>
      <c r="I147" s="67">
        <v>20</v>
      </c>
      <c r="J147" s="11" t="s">
        <v>69</v>
      </c>
      <c r="K147" s="5" t="s">
        <v>76</v>
      </c>
      <c r="L147" s="4"/>
      <c r="M147" s="4"/>
    </row>
    <row r="148" spans="1:13" x14ac:dyDescent="0.4">
      <c r="A148" s="35">
        <f>MAX($A$8:$A147)+1</f>
        <v>128</v>
      </c>
      <c r="B148" s="7"/>
      <c r="C148" s="49"/>
      <c r="D148" s="104" t="s">
        <v>41</v>
      </c>
      <c r="E148" s="105"/>
      <c r="F148" s="12" t="s">
        <v>80</v>
      </c>
      <c r="G148" s="13"/>
      <c r="H148" s="12" t="s">
        <v>81</v>
      </c>
      <c r="I148" s="71" t="s">
        <v>69</v>
      </c>
      <c r="J148" s="5" t="s">
        <v>111</v>
      </c>
      <c r="K148" s="11" t="s">
        <v>69</v>
      </c>
      <c r="L148" s="4"/>
      <c r="M148" s="4"/>
    </row>
    <row r="149" spans="1:13" x14ac:dyDescent="0.4">
      <c r="A149" s="35">
        <f>MAX($A$8:$A148)+1</f>
        <v>129</v>
      </c>
      <c r="B149" s="7"/>
      <c r="C149" s="49"/>
      <c r="D149" s="104" t="s">
        <v>42</v>
      </c>
      <c r="E149" s="105"/>
      <c r="F149" s="12" t="s">
        <v>80</v>
      </c>
      <c r="G149" s="13"/>
      <c r="H149" s="12" t="s">
        <v>81</v>
      </c>
      <c r="I149" s="71" t="s">
        <v>69</v>
      </c>
      <c r="J149" s="5" t="s">
        <v>111</v>
      </c>
      <c r="K149" s="11" t="s">
        <v>69</v>
      </c>
      <c r="L149" s="4"/>
      <c r="M149" s="4"/>
    </row>
    <row r="150" spans="1:13" x14ac:dyDescent="0.4">
      <c r="A150" s="35">
        <f>MAX($A$8:$A149)+1</f>
        <v>130</v>
      </c>
      <c r="B150" s="7"/>
      <c r="C150" s="49"/>
      <c r="D150" s="102" t="s">
        <v>43</v>
      </c>
      <c r="E150" s="103"/>
      <c r="F150" s="12" t="s">
        <v>80</v>
      </c>
      <c r="G150" s="13"/>
      <c r="H150" s="12" t="s">
        <v>81</v>
      </c>
      <c r="I150" s="71" t="s">
        <v>69</v>
      </c>
      <c r="J150" s="5" t="s">
        <v>111</v>
      </c>
      <c r="K150" s="11" t="s">
        <v>69</v>
      </c>
      <c r="L150" s="4"/>
      <c r="M150" s="4"/>
    </row>
    <row r="151" spans="1:13" ht="112.5" x14ac:dyDescent="0.4">
      <c r="A151" s="35">
        <f>MAX($A$8:$A150)+1</f>
        <v>131</v>
      </c>
      <c r="B151" s="7"/>
      <c r="C151" s="49"/>
      <c r="D151" s="31"/>
      <c r="E151" s="22"/>
      <c r="F151" s="12" t="s">
        <v>92</v>
      </c>
      <c r="G151" s="13"/>
      <c r="H151" s="12" t="s">
        <v>69</v>
      </c>
      <c r="I151" s="67">
        <v>20</v>
      </c>
      <c r="J151" s="11" t="s">
        <v>69</v>
      </c>
      <c r="K151" s="5" t="s">
        <v>151</v>
      </c>
      <c r="L151" s="4"/>
      <c r="M151" s="4"/>
    </row>
    <row r="152" spans="1:13" x14ac:dyDescent="0.4">
      <c r="A152" s="35">
        <f>MAX($A$8:$A151)+1</f>
        <v>132</v>
      </c>
      <c r="B152" s="7"/>
      <c r="C152" s="49"/>
      <c r="D152" s="102" t="s">
        <v>44</v>
      </c>
      <c r="E152" s="103"/>
      <c r="F152" s="12" t="s">
        <v>80</v>
      </c>
      <c r="G152" s="13"/>
      <c r="H152" s="12" t="s">
        <v>81</v>
      </c>
      <c r="I152" s="71" t="s">
        <v>69</v>
      </c>
      <c r="J152" s="5" t="s">
        <v>111</v>
      </c>
      <c r="K152" s="11" t="s">
        <v>69</v>
      </c>
      <c r="L152" s="4"/>
      <c r="M152" s="4"/>
    </row>
    <row r="153" spans="1:13" ht="101.25" x14ac:dyDescent="0.4">
      <c r="A153" s="35">
        <f>MAX($A$8:$A152)+1</f>
        <v>133</v>
      </c>
      <c r="B153" s="7"/>
      <c r="C153" s="49"/>
      <c r="D153" s="31"/>
      <c r="E153" s="22"/>
      <c r="F153" s="12" t="s">
        <v>92</v>
      </c>
      <c r="G153" s="13"/>
      <c r="H153" s="12" t="s">
        <v>69</v>
      </c>
      <c r="I153" s="67">
        <v>20</v>
      </c>
      <c r="J153" s="11" t="s">
        <v>69</v>
      </c>
      <c r="K153" s="5" t="s">
        <v>152</v>
      </c>
      <c r="L153" s="4"/>
      <c r="M153" s="4"/>
    </row>
    <row r="154" spans="1:13" x14ac:dyDescent="0.4">
      <c r="A154" s="35">
        <f>MAX($A$8:$A153)+1</f>
        <v>134</v>
      </c>
      <c r="B154" s="7"/>
      <c r="C154" s="49"/>
      <c r="D154" s="104" t="s">
        <v>65</v>
      </c>
      <c r="E154" s="105"/>
      <c r="F154" s="12" t="s">
        <v>80</v>
      </c>
      <c r="G154" s="13"/>
      <c r="H154" s="12" t="s">
        <v>81</v>
      </c>
      <c r="I154" s="71" t="s">
        <v>69</v>
      </c>
      <c r="J154" s="5" t="s">
        <v>111</v>
      </c>
      <c r="K154" s="11" t="s">
        <v>69</v>
      </c>
      <c r="L154" s="4"/>
      <c r="M154" s="4"/>
    </row>
    <row r="155" spans="1:13" x14ac:dyDescent="0.4">
      <c r="A155" s="35">
        <f>MAX($A$8:$A154)+1</f>
        <v>135</v>
      </c>
      <c r="B155" s="7"/>
      <c r="C155" s="49"/>
      <c r="D155" s="102" t="s">
        <v>45</v>
      </c>
      <c r="E155" s="103"/>
      <c r="F155" s="12" t="s">
        <v>80</v>
      </c>
      <c r="G155" s="13"/>
      <c r="H155" s="12" t="s">
        <v>81</v>
      </c>
      <c r="I155" s="71" t="s">
        <v>69</v>
      </c>
      <c r="J155" s="5" t="s">
        <v>111</v>
      </c>
      <c r="K155" s="11" t="s">
        <v>69</v>
      </c>
      <c r="L155" s="4"/>
      <c r="M155" s="4"/>
    </row>
    <row r="156" spans="1:13" ht="90" x14ac:dyDescent="0.4">
      <c r="A156" s="35">
        <f>MAX($A$8:$A155)+1</f>
        <v>136</v>
      </c>
      <c r="B156" s="7"/>
      <c r="C156" s="49"/>
      <c r="D156" s="31"/>
      <c r="E156" s="22"/>
      <c r="F156" s="12" t="s">
        <v>92</v>
      </c>
      <c r="G156" s="13"/>
      <c r="H156" s="12" t="s">
        <v>69</v>
      </c>
      <c r="I156" s="67">
        <v>10</v>
      </c>
      <c r="J156" s="11" t="s">
        <v>69</v>
      </c>
      <c r="K156" s="5" t="s">
        <v>209</v>
      </c>
      <c r="L156" s="4"/>
      <c r="M156" s="4"/>
    </row>
    <row r="157" spans="1:13" x14ac:dyDescent="0.4">
      <c r="A157" s="35">
        <f>MAX($A$8:$A156)+1</f>
        <v>137</v>
      </c>
      <c r="B157" s="7"/>
      <c r="C157" s="49"/>
      <c r="D157" s="102" t="s">
        <v>46</v>
      </c>
      <c r="E157" s="103"/>
      <c r="F157" s="12" t="s">
        <v>80</v>
      </c>
      <c r="G157" s="13"/>
      <c r="H157" s="12" t="s">
        <v>81</v>
      </c>
      <c r="I157" s="71" t="s">
        <v>69</v>
      </c>
      <c r="J157" s="5" t="s">
        <v>111</v>
      </c>
      <c r="K157" s="11" t="s">
        <v>69</v>
      </c>
      <c r="L157" s="4"/>
      <c r="M157" s="4"/>
    </row>
    <row r="158" spans="1:13" ht="33.75" x14ac:dyDescent="0.4">
      <c r="A158" s="35">
        <f>MAX($A$8:$A157)+1</f>
        <v>138</v>
      </c>
      <c r="B158" s="7"/>
      <c r="C158" s="49"/>
      <c r="D158" s="31"/>
      <c r="E158" s="23"/>
      <c r="F158" s="12" t="s">
        <v>92</v>
      </c>
      <c r="G158" s="13"/>
      <c r="H158" s="12" t="s">
        <v>69</v>
      </c>
      <c r="I158" s="67">
        <v>30</v>
      </c>
      <c r="J158" s="11" t="s">
        <v>69</v>
      </c>
      <c r="K158" s="5" t="s">
        <v>153</v>
      </c>
      <c r="L158" s="4"/>
      <c r="M158" s="4"/>
    </row>
    <row r="159" spans="1:13" x14ac:dyDescent="0.4">
      <c r="A159" s="35">
        <f>MAX($A$8:$A158)+1</f>
        <v>139</v>
      </c>
      <c r="B159" s="7"/>
      <c r="C159" s="49"/>
      <c r="D159" s="78" t="s">
        <v>222</v>
      </c>
      <c r="E159" s="80"/>
      <c r="F159" s="61" t="s">
        <v>80</v>
      </c>
      <c r="G159" s="13"/>
      <c r="H159" s="61" t="s">
        <v>81</v>
      </c>
      <c r="I159" s="71" t="s">
        <v>69</v>
      </c>
      <c r="J159" s="5" t="s">
        <v>111</v>
      </c>
      <c r="K159" s="11" t="s">
        <v>69</v>
      </c>
      <c r="L159" s="4"/>
      <c r="M159" s="4"/>
    </row>
    <row r="160" spans="1:13" ht="33.75" x14ac:dyDescent="0.4">
      <c r="A160" s="35">
        <f>MAX($A$8:$A159)+1</f>
        <v>140</v>
      </c>
      <c r="B160" s="7"/>
      <c r="C160" s="49"/>
      <c r="D160" s="108"/>
      <c r="E160" s="109"/>
      <c r="F160" s="61" t="s">
        <v>92</v>
      </c>
      <c r="G160" s="13"/>
      <c r="H160" s="61" t="s">
        <v>69</v>
      </c>
      <c r="I160" s="67">
        <v>10</v>
      </c>
      <c r="J160" s="11" t="s">
        <v>69</v>
      </c>
      <c r="K160" s="5" t="s">
        <v>153</v>
      </c>
      <c r="L160" s="4"/>
      <c r="M160" s="4"/>
    </row>
    <row r="161" spans="1:13" x14ac:dyDescent="0.4">
      <c r="A161" s="35">
        <f>MAX($A$8:$A160)+1</f>
        <v>141</v>
      </c>
      <c r="B161" s="7"/>
      <c r="C161" s="49"/>
      <c r="D161" s="104" t="s">
        <v>223</v>
      </c>
      <c r="E161" s="105"/>
      <c r="F161" s="12" t="s">
        <v>80</v>
      </c>
      <c r="G161" s="13"/>
      <c r="H161" s="12" t="s">
        <v>81</v>
      </c>
      <c r="I161" s="71" t="s">
        <v>69</v>
      </c>
      <c r="J161" s="5" t="s">
        <v>111</v>
      </c>
      <c r="K161" s="11" t="s">
        <v>69</v>
      </c>
      <c r="L161" s="4"/>
      <c r="M161" s="4"/>
    </row>
    <row r="162" spans="1:13" x14ac:dyDescent="0.4">
      <c r="A162" s="35">
        <f>MAX($A$8:$A161)+1</f>
        <v>142</v>
      </c>
      <c r="B162" s="7"/>
      <c r="C162" s="49"/>
      <c r="D162" s="104" t="s">
        <v>224</v>
      </c>
      <c r="E162" s="105"/>
      <c r="F162" s="12" t="s">
        <v>80</v>
      </c>
      <c r="G162" s="13"/>
      <c r="H162" s="12" t="s">
        <v>81</v>
      </c>
      <c r="I162" s="71" t="s">
        <v>69</v>
      </c>
      <c r="J162" s="5" t="s">
        <v>111</v>
      </c>
      <c r="K162" s="11" t="s">
        <v>69</v>
      </c>
      <c r="L162" s="4"/>
      <c r="M162" s="4"/>
    </row>
    <row r="163" spans="1:13" x14ac:dyDescent="0.4">
      <c r="A163" s="35">
        <f>MAX($A$8:$A162)+1</f>
        <v>143</v>
      </c>
      <c r="B163" s="7"/>
      <c r="C163" s="49"/>
      <c r="D163" s="104" t="s">
        <v>225</v>
      </c>
      <c r="E163" s="105"/>
      <c r="F163" s="12" t="s">
        <v>80</v>
      </c>
      <c r="G163" s="13"/>
      <c r="H163" s="12" t="s">
        <v>81</v>
      </c>
      <c r="I163" s="71" t="s">
        <v>69</v>
      </c>
      <c r="J163" s="5" t="s">
        <v>111</v>
      </c>
      <c r="K163" s="11" t="s">
        <v>69</v>
      </c>
      <c r="L163" s="4"/>
      <c r="M163" s="4"/>
    </row>
    <row r="164" spans="1:13" x14ac:dyDescent="0.4">
      <c r="A164" s="35">
        <f>MAX($A$8:$A163)+1</f>
        <v>144</v>
      </c>
      <c r="B164" s="7"/>
      <c r="C164" s="49"/>
      <c r="D164" s="102" t="s">
        <v>226</v>
      </c>
      <c r="E164" s="103"/>
      <c r="F164" s="12" t="s">
        <v>80</v>
      </c>
      <c r="G164" s="13"/>
      <c r="H164" s="12" t="s">
        <v>81</v>
      </c>
      <c r="I164" s="71" t="s">
        <v>69</v>
      </c>
      <c r="J164" s="5" t="s">
        <v>111</v>
      </c>
      <c r="K164" s="11" t="s">
        <v>69</v>
      </c>
      <c r="L164" s="4"/>
      <c r="M164" s="4"/>
    </row>
    <row r="165" spans="1:13" ht="135" x14ac:dyDescent="0.4">
      <c r="A165" s="35">
        <f>MAX($A$8:$A164)+1</f>
        <v>145</v>
      </c>
      <c r="B165" s="7"/>
      <c r="C165" s="49"/>
      <c r="D165" s="34"/>
      <c r="E165" s="22"/>
      <c r="F165" s="12" t="s">
        <v>92</v>
      </c>
      <c r="G165" s="13"/>
      <c r="H165" s="12" t="s">
        <v>69</v>
      </c>
      <c r="I165" s="67">
        <v>30</v>
      </c>
      <c r="J165" s="11" t="s">
        <v>69</v>
      </c>
      <c r="K165" s="5" t="s">
        <v>186</v>
      </c>
      <c r="L165" s="4"/>
      <c r="M165" s="4"/>
    </row>
    <row r="166" spans="1:13" ht="78.75" x14ac:dyDescent="0.4">
      <c r="A166" s="35">
        <f>MAX($A$8:$A165)+1</f>
        <v>146</v>
      </c>
      <c r="B166" s="7"/>
      <c r="C166" s="49"/>
      <c r="D166" s="31"/>
      <c r="E166" s="22"/>
      <c r="F166" s="12" t="s">
        <v>92</v>
      </c>
      <c r="G166" s="13"/>
      <c r="H166" s="12" t="s">
        <v>69</v>
      </c>
      <c r="I166" s="67">
        <v>30</v>
      </c>
      <c r="J166" s="11" t="s">
        <v>69</v>
      </c>
      <c r="K166" s="5" t="s">
        <v>154</v>
      </c>
      <c r="L166" s="4"/>
      <c r="M166" s="4"/>
    </row>
    <row r="167" spans="1:13" x14ac:dyDescent="0.4">
      <c r="A167" s="35">
        <f>MAX($A$8:$A166)+1</f>
        <v>147</v>
      </c>
      <c r="B167" s="7"/>
      <c r="C167" s="49"/>
      <c r="D167" s="102" t="s">
        <v>227</v>
      </c>
      <c r="E167" s="103"/>
      <c r="F167" s="12" t="s">
        <v>80</v>
      </c>
      <c r="G167" s="13"/>
      <c r="H167" s="12" t="s">
        <v>81</v>
      </c>
      <c r="I167" s="71" t="s">
        <v>69</v>
      </c>
      <c r="J167" s="5" t="s">
        <v>111</v>
      </c>
      <c r="K167" s="11" t="s">
        <v>69</v>
      </c>
      <c r="L167" s="4"/>
      <c r="M167" s="4"/>
    </row>
    <row r="168" spans="1:13" ht="33.75" x14ac:dyDescent="0.4">
      <c r="A168" s="35">
        <f>MAX($A$8:$A167)+1</f>
        <v>148</v>
      </c>
      <c r="B168" s="7"/>
      <c r="C168" s="49"/>
      <c r="D168" s="106"/>
      <c r="E168" s="107"/>
      <c r="F168" s="45" t="s">
        <v>92</v>
      </c>
      <c r="G168" s="13"/>
      <c r="H168" s="45" t="s">
        <v>69</v>
      </c>
      <c r="I168" s="67">
        <v>10</v>
      </c>
      <c r="J168" s="11" t="s">
        <v>69</v>
      </c>
      <c r="K168" s="5" t="s">
        <v>194</v>
      </c>
      <c r="L168" s="4"/>
      <c r="M168" s="4"/>
    </row>
    <row r="169" spans="1:13" x14ac:dyDescent="0.4">
      <c r="A169" s="35">
        <f>MAX($A$8:$A168)+1</f>
        <v>149</v>
      </c>
      <c r="B169" s="7"/>
      <c r="C169" s="49"/>
      <c r="D169" s="102" t="s">
        <v>228</v>
      </c>
      <c r="E169" s="103"/>
      <c r="F169" s="12" t="s">
        <v>80</v>
      </c>
      <c r="G169" s="13"/>
      <c r="H169" s="12" t="s">
        <v>81</v>
      </c>
      <c r="I169" s="71" t="s">
        <v>69</v>
      </c>
      <c r="J169" s="5" t="s">
        <v>111</v>
      </c>
      <c r="K169" s="11" t="s">
        <v>69</v>
      </c>
      <c r="L169" s="4"/>
      <c r="M169" s="4"/>
    </row>
    <row r="170" spans="1:13" ht="22.5" x14ac:dyDescent="0.4">
      <c r="A170" s="35">
        <f>MAX($A$8:$A169)+1</f>
        <v>150</v>
      </c>
      <c r="B170" s="7"/>
      <c r="C170" s="49"/>
      <c r="D170" s="106"/>
      <c r="E170" s="107"/>
      <c r="F170" s="12" t="s">
        <v>92</v>
      </c>
      <c r="G170" s="13"/>
      <c r="H170" s="12" t="s">
        <v>69</v>
      </c>
      <c r="I170" s="67">
        <v>10</v>
      </c>
      <c r="J170" s="11" t="s">
        <v>69</v>
      </c>
      <c r="K170" s="5" t="s">
        <v>155</v>
      </c>
      <c r="L170" s="4"/>
      <c r="M170" s="4"/>
    </row>
    <row r="171" spans="1:13" x14ac:dyDescent="0.4">
      <c r="A171" s="35">
        <f>MAX($A$8:$A170)+1</f>
        <v>151</v>
      </c>
      <c r="B171" s="7"/>
      <c r="C171" s="49"/>
      <c r="D171" s="104" t="s">
        <v>229</v>
      </c>
      <c r="E171" s="105"/>
      <c r="F171" s="41" t="s">
        <v>80</v>
      </c>
      <c r="G171" s="13"/>
      <c r="H171" s="41" t="s">
        <v>81</v>
      </c>
      <c r="I171" s="71" t="s">
        <v>69</v>
      </c>
      <c r="J171" s="5" t="s">
        <v>111</v>
      </c>
      <c r="K171" s="11" t="s">
        <v>69</v>
      </c>
      <c r="L171" s="4"/>
      <c r="M171" s="4"/>
    </row>
    <row r="172" spans="1:13" x14ac:dyDescent="0.4">
      <c r="A172" s="35">
        <f>MAX($A$8:$A171)+1</f>
        <v>152</v>
      </c>
      <c r="B172" s="7"/>
      <c r="C172" s="49"/>
      <c r="D172" s="78" t="s">
        <v>230</v>
      </c>
      <c r="E172" s="80"/>
      <c r="F172" s="41" t="s">
        <v>80</v>
      </c>
      <c r="G172" s="13"/>
      <c r="H172" s="41" t="s">
        <v>81</v>
      </c>
      <c r="I172" s="71" t="s">
        <v>69</v>
      </c>
      <c r="J172" s="5" t="s">
        <v>111</v>
      </c>
      <c r="K172" s="11" t="s">
        <v>69</v>
      </c>
      <c r="L172" s="4"/>
      <c r="M172" s="4"/>
    </row>
    <row r="173" spans="1:13" ht="99.75" customHeight="1" x14ac:dyDescent="0.4">
      <c r="A173" s="35">
        <f>MAX($A$8:$A172)+1</f>
        <v>153</v>
      </c>
      <c r="B173" s="7"/>
      <c r="C173" s="49"/>
      <c r="D173" s="31"/>
      <c r="E173" s="22"/>
      <c r="F173" s="41" t="s">
        <v>92</v>
      </c>
      <c r="G173" s="13"/>
      <c r="H173" s="41" t="s">
        <v>69</v>
      </c>
      <c r="I173" s="67">
        <v>30</v>
      </c>
      <c r="J173" s="11" t="s">
        <v>69</v>
      </c>
      <c r="K173" s="5" t="s">
        <v>187</v>
      </c>
      <c r="L173" s="4"/>
      <c r="M173" s="4"/>
    </row>
    <row r="174" spans="1:13" x14ac:dyDescent="0.4">
      <c r="A174" s="35">
        <f>MAX($A$8:$A173)+1</f>
        <v>154</v>
      </c>
      <c r="B174" s="7"/>
      <c r="C174" s="49"/>
      <c r="D174" s="78" t="s">
        <v>231</v>
      </c>
      <c r="E174" s="80"/>
      <c r="F174" s="41" t="s">
        <v>80</v>
      </c>
      <c r="G174" s="13"/>
      <c r="H174" s="41" t="s">
        <v>81</v>
      </c>
      <c r="I174" s="71" t="s">
        <v>69</v>
      </c>
      <c r="J174" s="5" t="s">
        <v>111</v>
      </c>
      <c r="K174" s="11" t="s">
        <v>69</v>
      </c>
      <c r="L174" s="4"/>
      <c r="M174" s="4"/>
    </row>
    <row r="175" spans="1:13" ht="33.75" x14ac:dyDescent="0.4">
      <c r="A175" s="35">
        <f>MAX($A$8:$A174)+1</f>
        <v>155</v>
      </c>
      <c r="B175" s="7"/>
      <c r="C175" s="49"/>
      <c r="D175" s="34"/>
      <c r="E175" s="22"/>
      <c r="F175" s="45" t="s">
        <v>92</v>
      </c>
      <c r="G175" s="13"/>
      <c r="H175" s="45" t="s">
        <v>69</v>
      </c>
      <c r="I175" s="67">
        <v>10</v>
      </c>
      <c r="J175" s="11" t="s">
        <v>69</v>
      </c>
      <c r="K175" s="5" t="s">
        <v>194</v>
      </c>
      <c r="L175" s="4"/>
      <c r="M175" s="4"/>
    </row>
    <row r="176" spans="1:13" x14ac:dyDescent="0.4">
      <c r="A176" s="35">
        <f>MAX($A$8:$A175)+1</f>
        <v>156</v>
      </c>
      <c r="B176" s="7"/>
      <c r="C176" s="49"/>
      <c r="D176" s="102" t="s">
        <v>232</v>
      </c>
      <c r="E176" s="103"/>
      <c r="F176" s="41" t="s">
        <v>80</v>
      </c>
      <c r="G176" s="13"/>
      <c r="H176" s="41" t="s">
        <v>81</v>
      </c>
      <c r="I176" s="71" t="s">
        <v>69</v>
      </c>
      <c r="J176" s="5" t="s">
        <v>111</v>
      </c>
      <c r="K176" s="11" t="s">
        <v>69</v>
      </c>
      <c r="L176" s="4"/>
      <c r="M176" s="4"/>
    </row>
    <row r="177" spans="1:13" ht="94.5" customHeight="1" x14ac:dyDescent="0.4">
      <c r="A177" s="35">
        <f>MAX($A$8:$A176)+1</f>
        <v>157</v>
      </c>
      <c r="B177" s="7"/>
      <c r="C177" s="49"/>
      <c r="D177" s="31"/>
      <c r="E177" s="23"/>
      <c r="F177" s="41" t="s">
        <v>92</v>
      </c>
      <c r="G177" s="13"/>
      <c r="H177" s="41" t="s">
        <v>69</v>
      </c>
      <c r="I177" s="67">
        <v>20</v>
      </c>
      <c r="J177" s="11" t="s">
        <v>69</v>
      </c>
      <c r="K177" s="5" t="s">
        <v>179</v>
      </c>
      <c r="L177" s="4"/>
      <c r="M177" s="4"/>
    </row>
    <row r="178" spans="1:13" x14ac:dyDescent="0.4">
      <c r="A178" s="35" t="s">
        <v>78</v>
      </c>
      <c r="B178" s="75" t="s">
        <v>174</v>
      </c>
      <c r="C178" s="76"/>
      <c r="D178" s="76"/>
      <c r="E178" s="76"/>
      <c r="F178" s="76"/>
      <c r="G178" s="76"/>
      <c r="H178" s="76"/>
      <c r="I178" s="76"/>
      <c r="J178" s="76"/>
      <c r="K178" s="76"/>
      <c r="L178" s="76"/>
      <c r="M178" s="77"/>
    </row>
    <row r="179" spans="1:13" ht="22.5" x14ac:dyDescent="0.4">
      <c r="A179" s="35">
        <f>MAX($A$8:$A178)+1</f>
        <v>158</v>
      </c>
      <c r="B179" s="7"/>
      <c r="C179" s="78" t="s">
        <v>47</v>
      </c>
      <c r="D179" s="79"/>
      <c r="E179" s="80"/>
      <c r="F179" s="11" t="s">
        <v>69</v>
      </c>
      <c r="G179" s="28">
        <f>SUM(I179:I185)</f>
        <v>0</v>
      </c>
      <c r="H179" s="11" t="s">
        <v>69</v>
      </c>
      <c r="I179" s="67" t="s">
        <v>69</v>
      </c>
      <c r="J179" s="5" t="s">
        <v>112</v>
      </c>
      <c r="K179" s="24" t="s">
        <v>69</v>
      </c>
      <c r="L179" s="4"/>
      <c r="M179" s="4"/>
    </row>
    <row r="180" spans="1:13" ht="22.5" x14ac:dyDescent="0.4">
      <c r="A180" s="35">
        <f>MAX($A$8:$A179)+1</f>
        <v>159</v>
      </c>
      <c r="B180" s="7"/>
      <c r="C180" s="81" t="s">
        <v>161</v>
      </c>
      <c r="D180" s="82"/>
      <c r="E180" s="83"/>
      <c r="F180" s="28" t="s">
        <v>80</v>
      </c>
      <c r="G180" s="13"/>
      <c r="H180" s="28" t="s">
        <v>81</v>
      </c>
      <c r="I180" s="71" t="s">
        <v>69</v>
      </c>
      <c r="J180" s="5" t="s">
        <v>112</v>
      </c>
      <c r="K180" s="11" t="s">
        <v>69</v>
      </c>
      <c r="L180" s="4"/>
      <c r="M180" s="4"/>
    </row>
    <row r="181" spans="1:13" ht="22.5" x14ac:dyDescent="0.4">
      <c r="A181" s="35">
        <f>MAX($A$8:$A180)+1</f>
        <v>160</v>
      </c>
      <c r="B181" s="7"/>
      <c r="C181" s="78" t="s">
        <v>48</v>
      </c>
      <c r="D181" s="79"/>
      <c r="E181" s="80"/>
      <c r="F181" s="28" t="s">
        <v>80</v>
      </c>
      <c r="G181" s="13"/>
      <c r="H181" s="28" t="s">
        <v>81</v>
      </c>
      <c r="I181" s="71" t="s">
        <v>69</v>
      </c>
      <c r="J181" s="5" t="s">
        <v>112</v>
      </c>
      <c r="K181" s="24" t="s">
        <v>69</v>
      </c>
      <c r="L181" s="4"/>
      <c r="M181" s="4"/>
    </row>
    <row r="182" spans="1:13" ht="33.75" x14ac:dyDescent="0.4">
      <c r="A182" s="35">
        <f>MAX($A$8:$A181)+1</f>
        <v>161</v>
      </c>
      <c r="B182" s="7"/>
      <c r="C182" s="49"/>
      <c r="D182" s="104" t="s">
        <v>49</v>
      </c>
      <c r="E182" s="105"/>
      <c r="F182" s="28" t="s">
        <v>80</v>
      </c>
      <c r="G182" s="13"/>
      <c r="H182" s="28" t="s">
        <v>81</v>
      </c>
      <c r="I182" s="71" t="s">
        <v>69</v>
      </c>
      <c r="J182" s="5" t="s">
        <v>73</v>
      </c>
      <c r="K182" s="11" t="s">
        <v>69</v>
      </c>
      <c r="L182" s="4"/>
      <c r="M182" s="4"/>
    </row>
    <row r="183" spans="1:13" ht="22.5" x14ac:dyDescent="0.4">
      <c r="A183" s="35">
        <f>MAX($A$8:$A182)+1</f>
        <v>162</v>
      </c>
      <c r="B183" s="7"/>
      <c r="C183" s="78" t="s">
        <v>50</v>
      </c>
      <c r="D183" s="79"/>
      <c r="E183" s="80"/>
      <c r="F183" s="28" t="s">
        <v>80</v>
      </c>
      <c r="G183" s="13"/>
      <c r="H183" s="28" t="s">
        <v>81</v>
      </c>
      <c r="I183" s="71" t="s">
        <v>69</v>
      </c>
      <c r="J183" s="5" t="s">
        <v>112</v>
      </c>
      <c r="K183" s="24" t="s">
        <v>69</v>
      </c>
      <c r="L183" s="4"/>
      <c r="M183" s="4"/>
    </row>
    <row r="184" spans="1:13" ht="33.75" x14ac:dyDescent="0.4">
      <c r="A184" s="35">
        <f>MAX($A$8:$A183)+1</f>
        <v>163</v>
      </c>
      <c r="B184" s="7"/>
      <c r="C184" s="49"/>
      <c r="D184" s="104" t="s">
        <v>51</v>
      </c>
      <c r="E184" s="105"/>
      <c r="F184" s="28" t="s">
        <v>80</v>
      </c>
      <c r="G184" s="13"/>
      <c r="H184" s="28" t="s">
        <v>81</v>
      </c>
      <c r="I184" s="71" t="s">
        <v>69</v>
      </c>
      <c r="J184" s="5" t="s">
        <v>74</v>
      </c>
      <c r="K184" s="24" t="s">
        <v>69</v>
      </c>
      <c r="L184" s="4"/>
      <c r="M184" s="4"/>
    </row>
    <row r="185" spans="1:13" ht="45" x14ac:dyDescent="0.4">
      <c r="A185" s="35">
        <f>MAX($A$8:$A184)+1</f>
        <v>164</v>
      </c>
      <c r="B185" s="7"/>
      <c r="C185" s="49"/>
      <c r="D185" s="104" t="s">
        <v>52</v>
      </c>
      <c r="E185" s="105"/>
      <c r="F185" s="28" t="s">
        <v>80</v>
      </c>
      <c r="G185" s="13"/>
      <c r="H185" s="28" t="s">
        <v>81</v>
      </c>
      <c r="I185" s="71" t="s">
        <v>69</v>
      </c>
      <c r="J185" s="5" t="s">
        <v>84</v>
      </c>
      <c r="K185" s="11" t="s">
        <v>69</v>
      </c>
      <c r="L185" s="4"/>
      <c r="M185" s="4"/>
    </row>
    <row r="186" spans="1:13" x14ac:dyDescent="0.4">
      <c r="A186" s="35" t="s">
        <v>78</v>
      </c>
      <c r="B186" s="75" t="s">
        <v>175</v>
      </c>
      <c r="C186" s="76"/>
      <c r="D186" s="76"/>
      <c r="E186" s="76"/>
      <c r="F186" s="76"/>
      <c r="G186" s="76"/>
      <c r="H186" s="76"/>
      <c r="I186" s="76"/>
      <c r="J186" s="76"/>
      <c r="K186" s="76"/>
      <c r="L186" s="76"/>
      <c r="M186" s="77"/>
    </row>
    <row r="187" spans="1:13" ht="22.5" x14ac:dyDescent="0.4">
      <c r="A187" s="35">
        <f>MAX($A$8:$A186)+1</f>
        <v>165</v>
      </c>
      <c r="B187" s="7"/>
      <c r="C187" s="78" t="s">
        <v>237</v>
      </c>
      <c r="D187" s="82"/>
      <c r="E187" s="83"/>
      <c r="F187" s="62" t="s">
        <v>80</v>
      </c>
      <c r="G187" s="62">
        <f>SUM(I187:I197)</f>
        <v>120</v>
      </c>
      <c r="H187" s="62" t="s">
        <v>81</v>
      </c>
      <c r="I187" s="71" t="s">
        <v>69</v>
      </c>
      <c r="J187" s="5" t="s">
        <v>112</v>
      </c>
      <c r="K187" s="24" t="s">
        <v>69</v>
      </c>
      <c r="L187" s="4"/>
      <c r="M187" s="4"/>
    </row>
    <row r="188" spans="1:13" ht="22.5" x14ac:dyDescent="0.4">
      <c r="A188" s="35">
        <f>MAX($A$8:$A187)+1</f>
        <v>166</v>
      </c>
      <c r="B188" s="7"/>
      <c r="C188" s="78" t="s">
        <v>239</v>
      </c>
      <c r="D188" s="82"/>
      <c r="E188" s="83"/>
      <c r="F188" s="41" t="s">
        <v>80</v>
      </c>
      <c r="G188" s="13"/>
      <c r="H188" s="41" t="s">
        <v>81</v>
      </c>
      <c r="I188" s="71" t="s">
        <v>69</v>
      </c>
      <c r="J188" s="5" t="s">
        <v>112</v>
      </c>
      <c r="K188" s="24" t="s">
        <v>69</v>
      </c>
      <c r="L188" s="4"/>
      <c r="M188" s="4"/>
    </row>
    <row r="189" spans="1:13" ht="33.75" x14ac:dyDescent="0.4">
      <c r="A189" s="35">
        <f>MAX($A$8:$A188)+1</f>
        <v>167</v>
      </c>
      <c r="B189" s="7"/>
      <c r="C189" s="49"/>
      <c r="D189" s="102" t="s">
        <v>262</v>
      </c>
      <c r="E189" s="103"/>
      <c r="F189" s="12" t="s">
        <v>80</v>
      </c>
      <c r="G189" s="13"/>
      <c r="H189" s="12" t="s">
        <v>81</v>
      </c>
      <c r="I189" s="71" t="s">
        <v>69</v>
      </c>
      <c r="J189" s="20" t="s">
        <v>181</v>
      </c>
      <c r="K189" s="18" t="s">
        <v>69</v>
      </c>
      <c r="L189" s="4"/>
      <c r="M189" s="4"/>
    </row>
    <row r="190" spans="1:13" ht="33.75" x14ac:dyDescent="0.4">
      <c r="A190" s="35">
        <f>MAX($A$8:$A189)+1</f>
        <v>168</v>
      </c>
      <c r="B190" s="7"/>
      <c r="C190" s="49"/>
      <c r="D190" s="34"/>
      <c r="E190" s="22"/>
      <c r="F190" s="9"/>
      <c r="G190" s="13"/>
      <c r="H190" s="9"/>
      <c r="I190" s="72"/>
      <c r="J190" s="20" t="s">
        <v>238</v>
      </c>
      <c r="K190" s="41" t="s">
        <v>69</v>
      </c>
      <c r="L190" s="4"/>
      <c r="M190" s="4"/>
    </row>
    <row r="191" spans="1:13" ht="128.25" customHeight="1" x14ac:dyDescent="0.4">
      <c r="A191" s="35">
        <f>MAX($A$8:$A190)+1</f>
        <v>169</v>
      </c>
      <c r="B191" s="7"/>
      <c r="C191" s="49"/>
      <c r="D191" s="34"/>
      <c r="E191" s="22"/>
      <c r="F191" s="12" t="s">
        <v>92</v>
      </c>
      <c r="G191" s="13"/>
      <c r="H191" s="12" t="s">
        <v>69</v>
      </c>
      <c r="I191" s="67">
        <v>10</v>
      </c>
      <c r="J191" s="13" t="s">
        <v>67</v>
      </c>
      <c r="K191" s="5" t="s">
        <v>265</v>
      </c>
      <c r="L191" s="4"/>
      <c r="M191" s="4"/>
    </row>
    <row r="192" spans="1:13" ht="103.5" customHeight="1" x14ac:dyDescent="0.4">
      <c r="A192" s="35">
        <f>MAX($A$8:$A191)+1</f>
        <v>170</v>
      </c>
      <c r="B192" s="7"/>
      <c r="C192" s="49"/>
      <c r="D192" s="31"/>
      <c r="E192" s="23"/>
      <c r="F192" s="12" t="s">
        <v>92</v>
      </c>
      <c r="G192" s="13"/>
      <c r="H192" s="12" t="s">
        <v>69</v>
      </c>
      <c r="I192" s="67">
        <v>20</v>
      </c>
      <c r="J192" s="19"/>
      <c r="K192" s="5" t="s">
        <v>266</v>
      </c>
      <c r="L192" s="4"/>
      <c r="M192" s="4"/>
    </row>
    <row r="193" spans="1:13" ht="90" x14ac:dyDescent="0.4">
      <c r="A193" s="35">
        <f>MAX($A$8:$A192)+1</f>
        <v>171</v>
      </c>
      <c r="B193" s="7"/>
      <c r="C193" s="49"/>
      <c r="D193" s="104" t="s">
        <v>263</v>
      </c>
      <c r="E193" s="105"/>
      <c r="F193" s="12" t="s">
        <v>92</v>
      </c>
      <c r="G193" s="13"/>
      <c r="H193" s="12" t="s">
        <v>69</v>
      </c>
      <c r="I193" s="67">
        <v>40</v>
      </c>
      <c r="J193" s="11" t="s">
        <v>67</v>
      </c>
      <c r="K193" s="5" t="s">
        <v>182</v>
      </c>
      <c r="L193" s="4"/>
      <c r="M193" s="4"/>
    </row>
    <row r="194" spans="1:13" ht="123.75" x14ac:dyDescent="0.4">
      <c r="A194" s="35">
        <f>MAX($A$8:$A193)+1</f>
        <v>172</v>
      </c>
      <c r="B194" s="7"/>
      <c r="C194" s="50"/>
      <c r="D194" s="104" t="s">
        <v>264</v>
      </c>
      <c r="E194" s="105"/>
      <c r="F194" s="12" t="s">
        <v>92</v>
      </c>
      <c r="G194" s="13"/>
      <c r="H194" s="12" t="s">
        <v>69</v>
      </c>
      <c r="I194" s="67">
        <v>40</v>
      </c>
      <c r="J194" s="11" t="s">
        <v>69</v>
      </c>
      <c r="K194" s="5" t="s">
        <v>183</v>
      </c>
      <c r="L194" s="4"/>
      <c r="M194" s="4"/>
    </row>
    <row r="195" spans="1:13" ht="22.5" x14ac:dyDescent="0.4">
      <c r="A195" s="35">
        <f>MAX($A$8:$A194)+1</f>
        <v>173</v>
      </c>
      <c r="B195" s="7"/>
      <c r="C195" s="78" t="s">
        <v>241</v>
      </c>
      <c r="D195" s="82"/>
      <c r="E195" s="83"/>
      <c r="F195" s="41" t="s">
        <v>80</v>
      </c>
      <c r="G195" s="13"/>
      <c r="H195" s="41" t="s">
        <v>81</v>
      </c>
      <c r="I195" s="71" t="s">
        <v>69</v>
      </c>
      <c r="J195" s="5" t="s">
        <v>112</v>
      </c>
      <c r="K195" s="24" t="s">
        <v>69</v>
      </c>
      <c r="L195" s="4"/>
      <c r="M195" s="4"/>
    </row>
    <row r="196" spans="1:13" ht="33.75" x14ac:dyDescent="0.4">
      <c r="A196" s="35">
        <f>MAX($A$8:$A195)+1</f>
        <v>174</v>
      </c>
      <c r="B196" s="7"/>
      <c r="C196" s="49"/>
      <c r="D196" s="102" t="s">
        <v>240</v>
      </c>
      <c r="E196" s="103"/>
      <c r="F196" s="41" t="s">
        <v>92</v>
      </c>
      <c r="G196" s="13"/>
      <c r="H196" s="41" t="s">
        <v>69</v>
      </c>
      <c r="I196" s="71">
        <v>10</v>
      </c>
      <c r="J196" s="11" t="s">
        <v>67</v>
      </c>
      <c r="K196" s="20" t="s">
        <v>260</v>
      </c>
      <c r="L196" s="4"/>
      <c r="M196" s="4"/>
    </row>
    <row r="197" spans="1:13" ht="22.5" x14ac:dyDescent="0.4">
      <c r="A197" s="35">
        <f>MAX($A$8:$A196)+1</f>
        <v>175</v>
      </c>
      <c r="B197" s="7"/>
      <c r="C197" s="78" t="s">
        <v>242</v>
      </c>
      <c r="D197" s="82"/>
      <c r="E197" s="83"/>
      <c r="F197" s="41" t="s">
        <v>80</v>
      </c>
      <c r="G197" s="13"/>
      <c r="H197" s="41" t="s">
        <v>81</v>
      </c>
      <c r="I197" s="71" t="s">
        <v>69</v>
      </c>
      <c r="J197" s="5" t="s">
        <v>112</v>
      </c>
      <c r="K197" s="24" t="s">
        <v>69</v>
      </c>
      <c r="L197" s="4"/>
      <c r="M197" s="4"/>
    </row>
    <row r="198" spans="1:13" x14ac:dyDescent="0.4">
      <c r="A198" s="35" t="s">
        <v>78</v>
      </c>
      <c r="B198" s="75" t="s">
        <v>176</v>
      </c>
      <c r="C198" s="76"/>
      <c r="D198" s="76"/>
      <c r="E198" s="76"/>
      <c r="F198" s="76"/>
      <c r="G198" s="76"/>
      <c r="H198" s="76"/>
      <c r="I198" s="76"/>
      <c r="J198" s="76"/>
      <c r="K198" s="76"/>
      <c r="L198" s="76"/>
      <c r="M198" s="77"/>
    </row>
    <row r="199" spans="1:13" ht="22.5" x14ac:dyDescent="0.4">
      <c r="A199" s="35">
        <f>MAX($A$8:$A198)+1</f>
        <v>176</v>
      </c>
      <c r="B199" s="7"/>
      <c r="C199" s="78" t="s">
        <v>178</v>
      </c>
      <c r="D199" s="82"/>
      <c r="E199" s="83"/>
      <c r="F199" s="41" t="s">
        <v>80</v>
      </c>
      <c r="G199" s="41">
        <f>SUM(I199:I210)</f>
        <v>20</v>
      </c>
      <c r="H199" s="41" t="s">
        <v>69</v>
      </c>
      <c r="I199" s="71" t="s">
        <v>69</v>
      </c>
      <c r="J199" s="5" t="s">
        <v>112</v>
      </c>
      <c r="K199" s="24" t="s">
        <v>69</v>
      </c>
      <c r="L199" s="4"/>
      <c r="M199" s="4"/>
    </row>
    <row r="200" spans="1:13" ht="22.5" x14ac:dyDescent="0.4">
      <c r="A200" s="35">
        <f>MAX($A$8:$A199)+1</f>
        <v>177</v>
      </c>
      <c r="B200" s="7"/>
      <c r="C200" s="49"/>
      <c r="D200" s="78" t="s">
        <v>188</v>
      </c>
      <c r="E200" s="83"/>
      <c r="F200" s="12" t="s">
        <v>80</v>
      </c>
      <c r="G200" s="13"/>
      <c r="H200" s="12" t="s">
        <v>81</v>
      </c>
      <c r="I200" s="71" t="s">
        <v>69</v>
      </c>
      <c r="J200" s="5" t="s">
        <v>221</v>
      </c>
      <c r="K200" s="11" t="s">
        <v>69</v>
      </c>
      <c r="L200" s="4"/>
      <c r="M200" s="4"/>
    </row>
    <row r="201" spans="1:13" ht="33.75" customHeight="1" x14ac:dyDescent="0.4">
      <c r="A201" s="35">
        <f>MAX($A$8:$A200)+1</f>
        <v>178</v>
      </c>
      <c r="B201" s="7"/>
      <c r="C201" s="49"/>
      <c r="D201" s="56"/>
      <c r="E201" s="58" t="s">
        <v>210</v>
      </c>
      <c r="F201" s="12" t="s">
        <v>92</v>
      </c>
      <c r="G201" s="13"/>
      <c r="H201" s="12" t="s">
        <v>69</v>
      </c>
      <c r="I201" s="67">
        <v>10</v>
      </c>
      <c r="J201" s="11" t="s">
        <v>69</v>
      </c>
      <c r="K201" s="5" t="s">
        <v>212</v>
      </c>
      <c r="L201" s="4"/>
      <c r="M201" s="4"/>
    </row>
    <row r="202" spans="1:13" ht="56.25" customHeight="1" x14ac:dyDescent="0.4">
      <c r="A202" s="35">
        <f>MAX($A$8:$A201)+1</f>
        <v>179</v>
      </c>
      <c r="B202" s="7"/>
      <c r="C202" s="49"/>
      <c r="D202" s="56"/>
      <c r="E202" s="58" t="s">
        <v>214</v>
      </c>
      <c r="F202" s="64" t="s">
        <v>80</v>
      </c>
      <c r="G202" s="13"/>
      <c r="H202" s="64" t="s">
        <v>81</v>
      </c>
      <c r="I202" s="71" t="s">
        <v>69</v>
      </c>
      <c r="J202" s="5" t="s">
        <v>216</v>
      </c>
      <c r="K202" s="11" t="s">
        <v>69</v>
      </c>
      <c r="L202" s="4"/>
      <c r="M202" s="4"/>
    </row>
    <row r="203" spans="1:13" ht="33.75" customHeight="1" x14ac:dyDescent="0.4">
      <c r="A203" s="35">
        <f>MAX($A$8:$A202)+1</f>
        <v>180</v>
      </c>
      <c r="B203" s="7"/>
      <c r="C203" s="49"/>
      <c r="D203" s="59"/>
      <c r="E203" s="58" t="s">
        <v>215</v>
      </c>
      <c r="F203" s="64" t="s">
        <v>80</v>
      </c>
      <c r="G203" s="13"/>
      <c r="H203" s="64" t="s">
        <v>81</v>
      </c>
      <c r="I203" s="71" t="s">
        <v>69</v>
      </c>
      <c r="J203" s="5" t="s">
        <v>243</v>
      </c>
      <c r="K203" s="11" t="s">
        <v>69</v>
      </c>
      <c r="L203" s="4"/>
      <c r="M203" s="4"/>
    </row>
    <row r="204" spans="1:13" ht="22.5" x14ac:dyDescent="0.4">
      <c r="A204" s="35">
        <f>MAX($A$8:$A203)+1</f>
        <v>181</v>
      </c>
      <c r="B204" s="7"/>
      <c r="C204" s="49"/>
      <c r="D204" s="78" t="s">
        <v>189</v>
      </c>
      <c r="E204" s="83"/>
      <c r="F204" s="12" t="s">
        <v>80</v>
      </c>
      <c r="G204" s="13"/>
      <c r="H204" s="12" t="s">
        <v>81</v>
      </c>
      <c r="I204" s="71" t="s">
        <v>69</v>
      </c>
      <c r="J204" s="5" t="s">
        <v>220</v>
      </c>
      <c r="K204" s="11" t="s">
        <v>69</v>
      </c>
      <c r="L204" s="4"/>
      <c r="M204" s="4"/>
    </row>
    <row r="205" spans="1:13" ht="33.75" customHeight="1" x14ac:dyDescent="0.4">
      <c r="A205" s="35">
        <f>MAX($A$8:$A204)+1</f>
        <v>182</v>
      </c>
      <c r="B205" s="7"/>
      <c r="C205" s="49"/>
      <c r="D205" s="56"/>
      <c r="E205" s="58" t="s">
        <v>211</v>
      </c>
      <c r="F205" s="12" t="s">
        <v>92</v>
      </c>
      <c r="G205" s="13"/>
      <c r="H205" s="12" t="s">
        <v>69</v>
      </c>
      <c r="I205" s="67">
        <v>10</v>
      </c>
      <c r="J205" s="11" t="s">
        <v>69</v>
      </c>
      <c r="K205" s="5" t="s">
        <v>213</v>
      </c>
      <c r="L205" s="4"/>
      <c r="M205" s="4"/>
    </row>
    <row r="206" spans="1:13" ht="56.25" customHeight="1" x14ac:dyDescent="0.4">
      <c r="A206" s="35">
        <f>MAX($A$8:$A205)+1</f>
        <v>183</v>
      </c>
      <c r="B206" s="7"/>
      <c r="C206" s="49"/>
      <c r="D206" s="56"/>
      <c r="E206" s="58" t="s">
        <v>218</v>
      </c>
      <c r="F206" s="64" t="s">
        <v>80</v>
      </c>
      <c r="G206" s="13"/>
      <c r="H206" s="64" t="s">
        <v>81</v>
      </c>
      <c r="I206" s="71" t="s">
        <v>69</v>
      </c>
      <c r="J206" s="5" t="s">
        <v>217</v>
      </c>
      <c r="K206" s="11" t="s">
        <v>69</v>
      </c>
      <c r="L206" s="4"/>
      <c r="M206" s="4"/>
    </row>
    <row r="207" spans="1:13" ht="33.75" customHeight="1" x14ac:dyDescent="0.4">
      <c r="A207" s="35">
        <f>MAX($A$8:$A206)+1</f>
        <v>184</v>
      </c>
      <c r="B207" s="7"/>
      <c r="C207" s="49"/>
      <c r="D207" s="59"/>
      <c r="E207" s="58" t="s">
        <v>219</v>
      </c>
      <c r="F207" s="64" t="s">
        <v>80</v>
      </c>
      <c r="G207" s="13"/>
      <c r="H207" s="64" t="s">
        <v>81</v>
      </c>
      <c r="I207" s="71" t="s">
        <v>69</v>
      </c>
      <c r="J207" s="5" t="s">
        <v>244</v>
      </c>
      <c r="K207" s="11" t="s">
        <v>69</v>
      </c>
      <c r="L207" s="4"/>
      <c r="M207" s="4"/>
    </row>
    <row r="208" spans="1:13" ht="33.75" customHeight="1" x14ac:dyDescent="0.4">
      <c r="A208" s="35">
        <f>MAX($A$8:$A207)+1</f>
        <v>185</v>
      </c>
      <c r="B208" s="7"/>
      <c r="C208" s="57"/>
      <c r="D208" s="81" t="s">
        <v>267</v>
      </c>
      <c r="E208" s="83"/>
      <c r="F208" s="41" t="s">
        <v>80</v>
      </c>
      <c r="G208" s="13"/>
      <c r="H208" s="41" t="s">
        <v>81</v>
      </c>
      <c r="I208" s="71" t="s">
        <v>69</v>
      </c>
      <c r="J208" s="5" t="s">
        <v>180</v>
      </c>
      <c r="K208" s="24" t="s">
        <v>69</v>
      </c>
      <c r="L208" s="4"/>
      <c r="M208" s="4"/>
    </row>
    <row r="209" spans="1:13" ht="22.5" x14ac:dyDescent="0.4">
      <c r="A209" s="35">
        <f>MAX($A$8:$A208)+1</f>
        <v>186</v>
      </c>
      <c r="B209" s="7"/>
      <c r="C209" s="78" t="s">
        <v>235</v>
      </c>
      <c r="D209" s="82"/>
      <c r="E209" s="83"/>
      <c r="F209" s="45" t="s">
        <v>80</v>
      </c>
      <c r="G209" s="13"/>
      <c r="H209" s="45" t="s">
        <v>81</v>
      </c>
      <c r="I209" s="71" t="s">
        <v>69</v>
      </c>
      <c r="J209" s="5" t="s">
        <v>112</v>
      </c>
      <c r="K209" s="24" t="s">
        <v>69</v>
      </c>
      <c r="L209" s="4"/>
      <c r="M209" s="4"/>
    </row>
    <row r="210" spans="1:13" ht="22.5" x14ac:dyDescent="0.4">
      <c r="A210" s="35">
        <f>MAX($A$8:$A209)+1</f>
        <v>187</v>
      </c>
      <c r="B210" s="7"/>
      <c r="C210" s="78" t="s">
        <v>236</v>
      </c>
      <c r="D210" s="82"/>
      <c r="E210" s="83"/>
      <c r="F210" s="45" t="s">
        <v>80</v>
      </c>
      <c r="G210" s="13"/>
      <c r="H210" s="45" t="s">
        <v>81</v>
      </c>
      <c r="I210" s="71" t="s">
        <v>69</v>
      </c>
      <c r="J210" s="5" t="s">
        <v>112</v>
      </c>
      <c r="K210" s="24" t="s">
        <v>69</v>
      </c>
      <c r="L210" s="4"/>
      <c r="M210" s="4"/>
    </row>
    <row r="211" spans="1:13" x14ac:dyDescent="0.4">
      <c r="A211" s="35" t="s">
        <v>78</v>
      </c>
      <c r="B211" s="75" t="s">
        <v>177</v>
      </c>
      <c r="C211" s="76"/>
      <c r="D211" s="76"/>
      <c r="E211" s="76"/>
      <c r="F211" s="76"/>
      <c r="G211" s="76"/>
      <c r="H211" s="76"/>
      <c r="I211" s="76"/>
      <c r="J211" s="76"/>
      <c r="K211" s="76"/>
      <c r="L211" s="76"/>
      <c r="M211" s="77"/>
    </row>
    <row r="212" spans="1:13" ht="33.75" x14ac:dyDescent="0.4">
      <c r="A212" s="35">
        <f>MAX($A$8:$A211)+1</f>
        <v>188</v>
      </c>
      <c r="B212" s="81"/>
      <c r="C212" s="82"/>
      <c r="D212" s="82"/>
      <c r="E212" s="83"/>
      <c r="F212" s="12" t="s">
        <v>80</v>
      </c>
      <c r="G212" s="9"/>
      <c r="H212" s="12" t="s">
        <v>81</v>
      </c>
      <c r="I212" s="71" t="s">
        <v>69</v>
      </c>
      <c r="J212" s="5" t="s">
        <v>234</v>
      </c>
      <c r="K212" s="11" t="s">
        <v>69</v>
      </c>
      <c r="L212" s="4"/>
      <c r="M212" s="4"/>
    </row>
    <row r="213" spans="1:13" x14ac:dyDescent="0.4">
      <c r="A213" s="35" t="s">
        <v>78</v>
      </c>
      <c r="B213" s="110" t="s">
        <v>94</v>
      </c>
      <c r="C213" s="111"/>
      <c r="D213" s="111"/>
      <c r="E213" s="111"/>
      <c r="F213" s="111"/>
      <c r="G213" s="111"/>
      <c r="H213" s="111"/>
      <c r="I213" s="111"/>
      <c r="J213" s="111"/>
      <c r="K213" s="111"/>
      <c r="L213" s="111"/>
      <c r="M213" s="112"/>
    </row>
    <row r="214" spans="1:13" ht="78.75" x14ac:dyDescent="0.4">
      <c r="A214" s="35">
        <f>MAX($A$8:$A213)+1</f>
        <v>189</v>
      </c>
      <c r="B214" s="81" t="s">
        <v>233</v>
      </c>
      <c r="C214" s="82"/>
      <c r="D214" s="82"/>
      <c r="E214" s="83"/>
      <c r="F214" s="11" t="s">
        <v>92</v>
      </c>
      <c r="G214" s="11">
        <v>20</v>
      </c>
      <c r="H214" s="11" t="s">
        <v>69</v>
      </c>
      <c r="I214" s="67">
        <v>20</v>
      </c>
      <c r="J214" s="11" t="s">
        <v>69</v>
      </c>
      <c r="K214" s="5" t="s">
        <v>77</v>
      </c>
      <c r="L214" s="4"/>
      <c r="M214" s="4"/>
    </row>
    <row r="215" spans="1:13" x14ac:dyDescent="0.4">
      <c r="F215" s="25" t="s">
        <v>6</v>
      </c>
      <c r="G215" s="25">
        <f>SUM(G6:G214)</f>
        <v>1150</v>
      </c>
      <c r="H215" s="25">
        <v>50</v>
      </c>
      <c r="I215" s="74" t="s">
        <v>159</v>
      </c>
    </row>
  </sheetData>
  <autoFilter ref="A5:M215"/>
  <mergeCells count="130">
    <mergeCell ref="B178:M178"/>
    <mergeCell ref="C187:E187"/>
    <mergeCell ref="B214:E214"/>
    <mergeCell ref="B212:E212"/>
    <mergeCell ref="D208:E208"/>
    <mergeCell ref="D204:E204"/>
    <mergeCell ref="B198:M198"/>
    <mergeCell ref="B211:M211"/>
    <mergeCell ref="C199:E199"/>
    <mergeCell ref="D189:E189"/>
    <mergeCell ref="D193:E193"/>
    <mergeCell ref="D194:E194"/>
    <mergeCell ref="C195:E195"/>
    <mergeCell ref="D196:E196"/>
    <mergeCell ref="C197:E197"/>
    <mergeCell ref="C209:E209"/>
    <mergeCell ref="C210:E210"/>
    <mergeCell ref="D200:E200"/>
    <mergeCell ref="B213:M213"/>
    <mergeCell ref="D137:E137"/>
    <mergeCell ref="D135:E135"/>
    <mergeCell ref="D133:E133"/>
    <mergeCell ref="D182:E182"/>
    <mergeCell ref="C183:E183"/>
    <mergeCell ref="D184:E184"/>
    <mergeCell ref="D185:E185"/>
    <mergeCell ref="C188:E188"/>
    <mergeCell ref="D157:E157"/>
    <mergeCell ref="C179:E179"/>
    <mergeCell ref="C180:E180"/>
    <mergeCell ref="C181:E181"/>
    <mergeCell ref="D164:E164"/>
    <mergeCell ref="D163:E163"/>
    <mergeCell ref="D162:E162"/>
    <mergeCell ref="D161:E161"/>
    <mergeCell ref="D176:E176"/>
    <mergeCell ref="D174:E174"/>
    <mergeCell ref="D172:E172"/>
    <mergeCell ref="D171:E171"/>
    <mergeCell ref="D169:E170"/>
    <mergeCell ref="B186:M186"/>
    <mergeCell ref="D167:E168"/>
    <mergeCell ref="D159:E160"/>
    <mergeCell ref="D155:E155"/>
    <mergeCell ref="D154:E154"/>
    <mergeCell ref="D152:E152"/>
    <mergeCell ref="D150:E150"/>
    <mergeCell ref="D149:E149"/>
    <mergeCell ref="D148:E148"/>
    <mergeCell ref="D146:E146"/>
    <mergeCell ref="C145:E145"/>
    <mergeCell ref="D142:E142"/>
    <mergeCell ref="D129:E129"/>
    <mergeCell ref="D124:E124"/>
    <mergeCell ref="D125:E125"/>
    <mergeCell ref="D120:E120"/>
    <mergeCell ref="D117:E117"/>
    <mergeCell ref="D114:E114"/>
    <mergeCell ref="D110:E110"/>
    <mergeCell ref="D109:E109"/>
    <mergeCell ref="C131:E131"/>
    <mergeCell ref="C96:E96"/>
    <mergeCell ref="D103:E103"/>
    <mergeCell ref="D102:E102"/>
    <mergeCell ref="D101:E101"/>
    <mergeCell ref="D100:E100"/>
    <mergeCell ref="D97:E97"/>
    <mergeCell ref="D108:E108"/>
    <mergeCell ref="D106:E106"/>
    <mergeCell ref="D99:E99"/>
    <mergeCell ref="C92:E92"/>
    <mergeCell ref="D93:E93"/>
    <mergeCell ref="C94:E94"/>
    <mergeCell ref="C86:E86"/>
    <mergeCell ref="D87:E87"/>
    <mergeCell ref="D88:E88"/>
    <mergeCell ref="C89:E89"/>
    <mergeCell ref="D90:E90"/>
    <mergeCell ref="C69:E69"/>
    <mergeCell ref="C71:E71"/>
    <mergeCell ref="C78:E78"/>
    <mergeCell ref="C84:E84"/>
    <mergeCell ref="C85:E85"/>
    <mergeCell ref="B81:M81"/>
    <mergeCell ref="C27:E27"/>
    <mergeCell ref="D14:E14"/>
    <mergeCell ref="D19:E19"/>
    <mergeCell ref="D21:E21"/>
    <mergeCell ref="D22:E22"/>
    <mergeCell ref="D28:E28"/>
    <mergeCell ref="D31:E31"/>
    <mergeCell ref="C66:E66"/>
    <mergeCell ref="D34:E34"/>
    <mergeCell ref="D35:E35"/>
    <mergeCell ref="D36:E36"/>
    <mergeCell ref="C39:E39"/>
    <mergeCell ref="C40:E40"/>
    <mergeCell ref="B7:M7"/>
    <mergeCell ref="B6:M6"/>
    <mergeCell ref="J4:K4"/>
    <mergeCell ref="L4:L5"/>
    <mergeCell ref="M4:M5"/>
    <mergeCell ref="F4:F5"/>
    <mergeCell ref="F19:F20"/>
    <mergeCell ref="D4:E5"/>
    <mergeCell ref="C13:E13"/>
    <mergeCell ref="B95:M95"/>
    <mergeCell ref="B82:M82"/>
    <mergeCell ref="B79:M79"/>
    <mergeCell ref="C54:E54"/>
    <mergeCell ref="C56:E56"/>
    <mergeCell ref="C62:E62"/>
    <mergeCell ref="C65:E65"/>
    <mergeCell ref="A4:A5"/>
    <mergeCell ref="B4:B5"/>
    <mergeCell ref="C4:C5"/>
    <mergeCell ref="B76:M76"/>
    <mergeCell ref="B74:M74"/>
    <mergeCell ref="K71:K73"/>
    <mergeCell ref="B63:M63"/>
    <mergeCell ref="B60:M60"/>
    <mergeCell ref="B52:M52"/>
    <mergeCell ref="C43:E43"/>
    <mergeCell ref="C49:E49"/>
    <mergeCell ref="C51:E51"/>
    <mergeCell ref="G4:I4"/>
    <mergeCell ref="B41:M41"/>
    <mergeCell ref="B12:M12"/>
    <mergeCell ref="B11:M11"/>
    <mergeCell ref="B9:M9"/>
  </mergeCells>
  <phoneticPr fontId="3"/>
  <printOptions horizontalCentered="1"/>
  <pageMargins left="0.23622047244094491" right="0.23622047244094491"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総合評価基準書</vt:lpstr>
      <vt:lpstr>総合評価基準書!Print_Area</vt:lpstr>
      <vt:lpstr>総合評価基準書!Print_Titles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2021-01-07T09:23:26Z</dcterms:modified>
</cp:coreProperties>
</file>