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obile0250\Desktop\依頼フォルダ\18122_予算執行、補助金等に関する情報、　委託調査費等に関する情報の更新\"/>
    </mc:Choice>
  </mc:AlternateContent>
  <bookViews>
    <workbookView xWindow="-15" yWindow="-15" windowWidth="10305" windowHeight="8085"/>
  </bookViews>
  <sheets>
    <sheet name="29第4四半期委託随契" sheetId="12" r:id="rId1"/>
    <sheet name="Sheet1" sheetId="13" state="hidden" r:id="rId2"/>
  </sheets>
  <externalReferences>
    <externalReference r:id="rId3"/>
  </externalReferences>
  <definedNames>
    <definedName name="_xlnm._FilterDatabase" localSheetId="0" hidden="1">'29第4四半期委託随契'!$A$7:$Q$12</definedName>
    <definedName name="_xlnm.Print_Area" localSheetId="0">'29第4四半期委託随契'!$A$1:$Q$12</definedName>
    <definedName name="_xlnm.Print_Titles" localSheetId="0">'29第4四半期委託随契'!$1:$7</definedName>
    <definedName name="契約方法">[1]契約状況コード表!$F$6:$F$9</definedName>
  </definedNames>
  <calcPr calcId="152511"/>
</workbook>
</file>

<file path=xl/calcChain.xml><?xml version="1.0" encoding="utf-8"?>
<calcChain xmlns="http://schemas.openxmlformats.org/spreadsheetml/2006/main">
  <c r="K9" i="12" l="1"/>
  <c r="K10" i="12" l="1"/>
  <c r="K11" i="12"/>
  <c r="K8" i="12"/>
</calcChain>
</file>

<file path=xl/sharedStrings.xml><?xml version="1.0" encoding="utf-8"?>
<sst xmlns="http://schemas.openxmlformats.org/spreadsheetml/2006/main" count="66" uniqueCount="49">
  <si>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</si>
  <si>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</si>
  <si>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</si>
  <si>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</si>
  <si>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</si>
  <si>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</si>
  <si>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</si>
  <si>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</si>
  <si>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</si>
  <si>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様式２－４</t>
    <rPh sb="0" eb="2">
      <t>ヨウシキ</t>
    </rPh>
    <phoneticPr fontId="3"/>
  </si>
  <si>
    <t>応札・応募者数</t>
    <rPh sb="6" eb="7">
      <t>スウ</t>
    </rPh>
    <phoneticPr fontId="1"/>
  </si>
  <si>
    <t>（委託費：随意契約）</t>
    <rPh sb="1" eb="4">
      <t>イタクヒ</t>
    </rPh>
    <rPh sb="5" eb="7">
      <t>ズイイ</t>
    </rPh>
    <rPh sb="7" eb="9">
      <t>ケイヤク</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</si>
  <si>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</si>
  <si>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</si>
  <si>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</si>
  <si>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成果物の
公表
(委託調査費の場合)</t>
    <rPh sb="0" eb="2">
      <t>セイカ</t>
    </rPh>
    <rPh sb="2" eb="3">
      <t>ブツ</t>
    </rPh>
    <rPh sb="5" eb="7">
      <t>コウヒョウ</t>
    </rPh>
    <rPh sb="15" eb="17">
      <t>バアイ</t>
    </rPh>
    <phoneticPr fontId="1"/>
  </si>
  <si>
    <t>概要</t>
    <rPh sb="0" eb="2">
      <t>ガイヨウ</t>
    </rPh>
    <phoneticPr fontId="1"/>
  </si>
  <si>
    <t>成果物完成後公表予定</t>
    <rPh sb="0" eb="3">
      <t>セイカブツ</t>
    </rPh>
    <rPh sb="3" eb="5">
      <t>カンセイ</t>
    </rPh>
    <rPh sb="5" eb="6">
      <t>ゴ</t>
    </rPh>
    <rPh sb="6" eb="8">
      <t>コウヒョウ</t>
    </rPh>
    <rPh sb="8" eb="10">
      <t>ヨテイ</t>
    </rPh>
    <phoneticPr fontId="1"/>
  </si>
  <si>
    <t>【原子力規制委員会】</t>
    <rPh sb="1" eb="4">
      <t>ゲンシリョク</t>
    </rPh>
    <rPh sb="4" eb="6">
      <t>キセイ</t>
    </rPh>
    <rPh sb="6" eb="9">
      <t>イインカイ</t>
    </rPh>
    <phoneticPr fontId="3"/>
  </si>
  <si>
    <t>契約の相手方の
商号又は名称</t>
    <rPh sb="0" eb="2">
      <t>ケイヤク</t>
    </rPh>
    <rPh sb="3" eb="6">
      <t>アイテガタ</t>
    </rPh>
    <rPh sb="8" eb="10">
      <t>ショウゴウ</t>
    </rPh>
    <rPh sb="10" eb="11">
      <t>マタ</t>
    </rPh>
    <rPh sb="12" eb="14">
      <t>メイショウ</t>
    </rPh>
    <phoneticPr fontId="1"/>
  </si>
  <si>
    <t>契約の相手方の
所在地</t>
    <rPh sb="0" eb="2">
      <t>ケイヤク</t>
    </rPh>
    <rPh sb="3" eb="6">
      <t>アイテガタ</t>
    </rPh>
    <rPh sb="8" eb="11">
      <t>ショザイチ</t>
    </rPh>
    <phoneticPr fontId="1"/>
  </si>
  <si>
    <t>法人番号</t>
    <rPh sb="0" eb="2">
      <t>ホウジン</t>
    </rPh>
    <rPh sb="2" eb="4">
      <t>バンゴウ</t>
    </rPh>
    <phoneticPr fontId="1"/>
  </si>
  <si>
    <t>相手方が公益法人の場合</t>
    <rPh sb="0" eb="3">
      <t>アイテカタ</t>
    </rPh>
    <rPh sb="4" eb="6">
      <t>コウエキ</t>
    </rPh>
    <rPh sb="6" eb="8">
      <t>ホウジン</t>
    </rPh>
    <rPh sb="9" eb="11">
      <t>バアイ</t>
    </rPh>
    <phoneticPr fontId="3"/>
  </si>
  <si>
    <t>再就職者の
役員の数
(人）</t>
    <phoneticPr fontId="3"/>
  </si>
  <si>
    <t>支出負担行為担当官原子力規制委員会原子力規制庁長官官房参事官　原田　義久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ハラダ</t>
    </rPh>
    <rPh sb="34" eb="36">
      <t>ヨシヒサ</t>
    </rPh>
    <rPh sb="37" eb="40">
      <t>トウキョウト</t>
    </rPh>
    <rPh sb="40" eb="42">
      <t>ミナトク</t>
    </rPh>
    <rPh sb="42" eb="45">
      <t>ロッポンギ</t>
    </rPh>
    <rPh sb="45" eb="48">
      <t>イッチョウメ</t>
    </rPh>
    <rPh sb="49" eb="50">
      <t>バン</t>
    </rPh>
    <rPh sb="51" eb="52">
      <t>ゴウ</t>
    </rPh>
    <phoneticPr fontId="3"/>
  </si>
  <si>
    <t>平成29年度　第4四半期（29年1月～３月）</t>
    <rPh sb="7" eb="8">
      <t>ダイ</t>
    </rPh>
    <rPh sb="9" eb="12">
      <t>シハンキ</t>
    </rPh>
    <rPh sb="15" eb="16">
      <t>ネン</t>
    </rPh>
    <phoneticPr fontId="3"/>
  </si>
  <si>
    <t>平成29年度　保障措置環境分析調査委託費（保障措置環境分析調査）事業</t>
    <phoneticPr fontId="3"/>
  </si>
  <si>
    <t>IAEAネットワークラボとして、IAEAが我が国以外での査察の際に収去した試料分析への協力を行うなど、引き続きIAEAの保障措置活動への貢献を通じて、我が国としての核燃料物質の分析技術の高度化・維持を図っていく。その分析技術の高度化により、万が一、IAEAが、我が国への査察等において疑義をかけられた際にも、迅速な反証手段の確保の一助としている。</t>
    <phoneticPr fontId="3"/>
  </si>
  <si>
    <t>国立研究開発法人
日本原子力研究開発機構</t>
    <phoneticPr fontId="3"/>
  </si>
  <si>
    <t>茨城県那珂郡東海村大字舟石川765番地1</t>
    <phoneticPr fontId="3"/>
  </si>
  <si>
    <t>－</t>
    <phoneticPr fontId="3"/>
  </si>
  <si>
    <t>平成29年度原子力発電施設等安全技術対策委託費（研修用プラントシミュレータに関する研修用教材の整備（3ループPWR）過渡変化・設計基準事故及び過酷事故（原子力安全人材育成センターモデル）事業</t>
    <phoneticPr fontId="3"/>
  </si>
  <si>
    <t>株式会社
三菱総合研究所</t>
    <phoneticPr fontId="3"/>
  </si>
  <si>
    <t>東京都千代田区永田町2丁目10番3号</t>
    <phoneticPr fontId="3"/>
  </si>
  <si>
    <t>平成29年度原子力発電施設等安全技術対策委託費（研修用プラントシミュレータの機能強化（BWR5））事業</t>
    <phoneticPr fontId="3"/>
  </si>
  <si>
    <t>東芝エネルギーシステムズ
株式会社</t>
    <phoneticPr fontId="3"/>
  </si>
  <si>
    <t>神奈川県川崎市幸区堀川町72番地34</t>
    <phoneticPr fontId="3"/>
  </si>
  <si>
    <t>原子力安全人材育成センターに整備した研修用プラントシミュレータを用いた研修を実施してきた経験から、研修カリキュラムの構成上不可欠な、当初仕様では再現できない挙動確認や対応操作を行い、研修効果をさらに高めるための機能強化（ソフトウェアの改造）を行う。</t>
    <rPh sb="0" eb="9">
      <t>ゲンシリョクアンゼンジンザイイクセイ</t>
    </rPh>
    <phoneticPr fontId="3"/>
  </si>
  <si>
    <t>―</t>
  </si>
  <si>
    <t>原子力安全人材育成センターに整備した研修用プラントシミュレータを用いて、規制業務に必要な知識や力量の向上に資する研修を行うにあたり、実効性のある研修とするための研修用教材の整備を行う。</t>
    <rPh sb="0" eb="9">
      <t>ゲンシリョクアンゼンジンザイイクセイ</t>
    </rPh>
    <phoneticPr fontId="3"/>
  </si>
  <si>
    <t>平成29年度　軽水炉等改良技術確証試験等委託費（保障措置環境分析調査のうち表面電離型質量分析機器整備）事業</t>
    <rPh sb="7" eb="10">
      <t>ケイスイロ</t>
    </rPh>
    <rPh sb="10" eb="11">
      <t>トウ</t>
    </rPh>
    <rPh sb="11" eb="13">
      <t>カイリョウ</t>
    </rPh>
    <rPh sb="13" eb="15">
      <t>ギジュツ</t>
    </rPh>
    <rPh sb="15" eb="17">
      <t>カクショウ</t>
    </rPh>
    <rPh sb="17" eb="19">
      <t>シケン</t>
    </rPh>
    <rPh sb="19" eb="20">
      <t>トウ</t>
    </rPh>
    <rPh sb="20" eb="23">
      <t>イタクヒ</t>
    </rPh>
    <rPh sb="32" eb="34">
      <t>チョウサ</t>
    </rPh>
    <rPh sb="37" eb="39">
      <t>ヒョウメン</t>
    </rPh>
    <rPh sb="39" eb="41">
      <t>デンリ</t>
    </rPh>
    <rPh sb="41" eb="42">
      <t>ガタ</t>
    </rPh>
    <rPh sb="42" eb="44">
      <t>シツリョウ</t>
    </rPh>
    <rPh sb="44" eb="46">
      <t>ブンセキ</t>
    </rPh>
    <rPh sb="46" eb="48">
      <t>キキ</t>
    </rPh>
    <rPh sb="48" eb="50">
      <t>セイビ</t>
    </rPh>
    <phoneticPr fontId="1"/>
  </si>
  <si>
    <t>IAEAネットワークラボとして、IAEAが我が国以外での査察の際に収去した試料分析への協力を行うなど、引き続きIAEAの保障措置活動への貢献を通じて、我が国としての核燃料物質の分析技術の高度化・維持を図っていく。その分析技術の高度化により、万が一、IAEAが、我が国への査察等において疑義をかけられた際にも、迅速な反証手段の確保の一助としている。</t>
    <phoneticPr fontId="1"/>
  </si>
  <si>
    <t>支出負担行為担当官原子力規制委員会原子力規制庁長官官房参事官　原田　義久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ハラダ</t>
    </rPh>
    <rPh sb="34" eb="36">
      <t>ヨシヒサ</t>
    </rPh>
    <rPh sb="37" eb="40">
      <t>トウキョウト</t>
    </rPh>
    <rPh sb="40" eb="42">
      <t>ミナトク</t>
    </rPh>
    <rPh sb="42" eb="45">
      <t>ロッポンギ</t>
    </rPh>
    <rPh sb="45" eb="48">
      <t>イッチョウメ</t>
    </rPh>
    <rPh sb="49" eb="50">
      <t>バン</t>
    </rPh>
    <rPh sb="51" eb="52">
      <t>ゴウ</t>
    </rPh>
    <phoneticPr fontId="1"/>
  </si>
  <si>
    <t>国立研究開発法人
日本原子力研究開発機構</t>
    <phoneticPr fontId="1"/>
  </si>
  <si>
    <t>茨城県那珂郡東海村大字舟石川765番地1</t>
    <phoneticPr fontId="1"/>
  </si>
  <si>
    <t>当該事業を行うためには、ＩＡＥＡからネットワーク分析所の認定を受け、環境試料分析の契約を結ぶ必要があり、我が国でこの条件を満たす機関は国立研究開発法人日本原子力研究開発機構のみであるため、会計法第29条の3第4項の規定に基づく随意契約を行う。</t>
    <phoneticPr fontId="1"/>
  </si>
  <si>
    <t>－</t>
    <phoneticPr fontId="1"/>
  </si>
  <si>
    <t>本事業を遂行するにあたってはセンターの研修用プラントシミュレータ（３ループＰＷＲプラント）のソフトの仕様を理解し、本ソフトを納入したときの操作手順書などの資料を活用する必要があると思慮されるが、当ソフトの詳細な仕様や納入したときの資料についての著作権は株式会社三菱総合研究所及び協力体制にあった米国企業にしかなく、センターが第３者に開示することができない。以上のことから、会計法第２９条の３第４項の規定に基づく随意契約を行う。</t>
    <rPh sb="178" eb="180">
      <t>イジョウ</t>
    </rPh>
    <phoneticPr fontId="3"/>
  </si>
  <si>
    <t>本事業では既設の研修用シミュレータのソフトウェアの改造を行うことから、本事業の実施者は、シミュレータで模擬したプラント設備のシステム構成や設定、シミュレータに組み込まれたソフトウェアについての設計・製作の情報を熟知している必要がある。このため、本事業を遂行する能力を持つ者は本研修用シミュレータ設備を設計・製作した東芝エネルギーシステムズ株式会社のみと思料される。
　　以上のことから、会計法第２９条の３第４項の規定に基づく随意契約を行う。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</si>
</sst>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0_);[Red]\(0\)"/>
    <numFmt numFmtId="179" formatCode="#,##0_);[Red]\(#,##0\)"/>
    <numFmt numFmtId="180" formatCode="0.0%"/>
  </numFmts>
  <fonts count="35">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rgb="FFFF0000"/>
      <name val="ＭＳ Ｐゴシック"/>
      <family val="3"/>
      <charset val="128"/>
    </font>
    <font>
      <sz val="14"/>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50">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5" fillId="26" borderId="6" applyNumberFormat="0" applyAlignment="0" applyProtection="0">
      <alignment vertical="center"/>
    </xf>
    <xf numFmtId="0" fontId="16" fillId="27" borderId="0" applyNumberFormat="0" applyBorder="0" applyAlignment="0" applyProtection="0">
      <alignment vertical="center"/>
    </xf>
    <xf numFmtId="9" fontId="2" fillId="0" borderId="0" applyFont="0" applyFill="0" applyBorder="0" applyAlignment="0" applyProtection="0"/>
    <xf numFmtId="0" fontId="12" fillId="28" borderId="7" applyNumberFormat="0" applyFont="0" applyAlignment="0" applyProtection="0">
      <alignment vertical="center"/>
    </xf>
    <xf numFmtId="0" fontId="17" fillId="0" borderId="8" applyNumberFormat="0" applyFill="0" applyAlignment="0" applyProtection="0">
      <alignment vertical="center"/>
    </xf>
    <xf numFmtId="0" fontId="18" fillId="29" borderId="0" applyNumberFormat="0" applyBorder="0" applyAlignment="0" applyProtection="0">
      <alignment vertical="center"/>
    </xf>
    <xf numFmtId="0" fontId="19" fillId="30" borderId="9" applyNumberFormat="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30" borderId="14" applyNumberFormat="0" applyAlignment="0" applyProtection="0">
      <alignment vertical="center"/>
    </xf>
    <xf numFmtId="0" fontId="26" fillId="0" borderId="0" applyNumberFormat="0" applyFill="0" applyBorder="0" applyAlignment="0" applyProtection="0">
      <alignment vertical="center"/>
    </xf>
    <xf numFmtId="0" fontId="27" fillId="31" borderId="9" applyNumberFormat="0" applyAlignment="0" applyProtection="0">
      <alignment vertical="center"/>
    </xf>
    <xf numFmtId="0" fontId="2" fillId="0" borderId="0">
      <alignment vertical="center"/>
    </xf>
    <xf numFmtId="0" fontId="12" fillId="0" borderId="0"/>
    <xf numFmtId="0" fontId="2" fillId="0" borderId="0"/>
    <xf numFmtId="0" fontId="2" fillId="0" borderId="0">
      <alignment vertical="center"/>
    </xf>
    <xf numFmtId="0" fontId="28" fillId="32" borderId="0" applyNumberFormat="0" applyBorder="0" applyAlignment="0" applyProtection="0">
      <alignment vertical="center"/>
    </xf>
    <xf numFmtId="9" fontId="12" fillId="0" borderId="0" applyFont="0" applyFill="0" applyBorder="0" applyAlignment="0" applyProtection="0">
      <alignment vertical="center"/>
    </xf>
  </cellStyleXfs>
  <cellXfs count="68">
    <xf numFmtId="0" fontId="0" fillId="0" borderId="0" xfId="0">
      <alignment vertical="center"/>
    </xf>
    <xf numFmtId="0" fontId="7" fillId="0" borderId="0" xfId="46" applyFont="1" applyFill="1" applyAlignment="1">
      <alignment horizontal="center" vertical="center" wrapText="1"/>
    </xf>
    <xf numFmtId="0" fontId="8" fillId="0" borderId="0" xfId="46"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29" fillId="0" borderId="0" xfId="0" applyFont="1" applyFill="1">
      <alignment vertical="center"/>
    </xf>
    <xf numFmtId="0" fontId="30" fillId="0" borderId="0" xfId="0" applyFont="1" applyFill="1">
      <alignment vertical="center"/>
    </xf>
    <xf numFmtId="0" fontId="30" fillId="0" borderId="0" xfId="0" applyFont="1" applyFill="1" applyAlignment="1">
      <alignment vertical="center" wrapText="1"/>
    </xf>
    <xf numFmtId="0" fontId="31" fillId="0" borderId="0" xfId="0" applyFont="1" applyFill="1" applyAlignment="1">
      <alignment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31" fillId="0" borderId="0" xfId="0" applyFont="1" applyFill="1" applyAlignment="1">
      <alignment horizontal="left" vertical="center"/>
    </xf>
    <xf numFmtId="0" fontId="31" fillId="0" borderId="2" xfId="0" applyFont="1" applyFill="1" applyBorder="1" applyAlignment="1">
      <alignment horizontal="left" vertical="center"/>
    </xf>
    <xf numFmtId="0" fontId="32" fillId="0" borderId="0" xfId="46" applyFont="1" applyFill="1" applyAlignment="1">
      <alignment horizontal="left" vertical="center" wrapText="1"/>
    </xf>
    <xf numFmtId="0" fontId="33" fillId="0" borderId="0" xfId="0" applyFont="1" applyFill="1" applyBorder="1" applyAlignment="1">
      <alignment horizontal="center" vertical="center" wrapText="1"/>
    </xf>
    <xf numFmtId="0" fontId="2" fillId="0" borderId="17" xfId="0" applyFont="1" applyFill="1" applyBorder="1" applyAlignment="1">
      <alignment vertical="center" wrapText="1"/>
    </xf>
    <xf numFmtId="0" fontId="34" fillId="0" borderId="1" xfId="0" applyNumberFormat="1" applyFont="1" applyFill="1" applyBorder="1" applyAlignment="1" applyProtection="1">
      <alignment vertical="center" wrapText="1"/>
      <protection locked="0"/>
    </xf>
    <xf numFmtId="0" fontId="6" fillId="0" borderId="1" xfId="0" applyFont="1" applyFill="1" applyBorder="1" applyAlignment="1">
      <alignment horizontal="center" vertical="center" wrapText="1"/>
    </xf>
    <xf numFmtId="0" fontId="34" fillId="0" borderId="15" xfId="0" applyNumberFormat="1" applyFont="1" applyFill="1" applyBorder="1" applyAlignment="1" applyProtection="1">
      <alignment vertical="center" wrapText="1"/>
      <protection locked="0"/>
    </xf>
    <xf numFmtId="0" fontId="6" fillId="0" borderId="1" xfId="0" applyFont="1" applyFill="1" applyBorder="1" applyAlignment="1">
      <alignment vertical="center" wrapText="1"/>
    </xf>
    <xf numFmtId="176" fontId="34" fillId="0" borderId="1" xfId="47" applyNumberFormat="1" applyFont="1" applyFill="1" applyBorder="1" applyAlignment="1" applyProtection="1">
      <alignment vertical="center" wrapText="1"/>
      <protection locked="0"/>
    </xf>
    <xf numFmtId="0" fontId="34" fillId="0" borderId="1" xfId="47" applyNumberFormat="1" applyFont="1" applyFill="1" applyBorder="1" applyAlignment="1" applyProtection="1">
      <alignment vertical="center" wrapText="1"/>
      <protection locked="0"/>
    </xf>
    <xf numFmtId="177" fontId="34" fillId="0" borderId="1" xfId="47" applyNumberFormat="1" applyFont="1" applyFill="1" applyBorder="1" applyAlignment="1" applyProtection="1">
      <alignment vertical="center" wrapText="1"/>
      <protection locked="0"/>
    </xf>
    <xf numFmtId="38" fontId="34" fillId="0" borderId="1" xfId="34" applyFont="1" applyFill="1" applyBorder="1" applyAlignment="1" applyProtection="1">
      <alignment vertical="center" wrapText="1"/>
      <protection locked="0"/>
    </xf>
    <xf numFmtId="0" fontId="6"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33" borderId="1" xfId="0" applyFont="1" applyFill="1" applyBorder="1" applyAlignment="1">
      <alignment vertical="center" wrapText="1"/>
    </xf>
    <xf numFmtId="0" fontId="33" fillId="0" borderId="2" xfId="0" applyFont="1" applyFill="1" applyBorder="1" applyAlignment="1">
      <alignment horizontal="center" vertical="center" wrapText="1"/>
    </xf>
    <xf numFmtId="0" fontId="11" fillId="33" borderId="1" xfId="0" applyNumberFormat="1" applyFont="1" applyFill="1" applyBorder="1" applyAlignment="1">
      <alignment vertical="center" wrapText="1"/>
    </xf>
    <xf numFmtId="178" fontId="34" fillId="0" borderId="1" xfId="47" applyNumberFormat="1" applyFont="1" applyFill="1" applyBorder="1" applyAlignment="1">
      <alignment horizontal="right" vertical="center" wrapText="1"/>
    </xf>
    <xf numFmtId="0" fontId="34" fillId="0" borderId="1" xfId="47" applyNumberFormat="1" applyFont="1" applyFill="1" applyBorder="1" applyAlignment="1" applyProtection="1">
      <alignment horizontal="center" vertical="center" wrapText="1"/>
      <protection locked="0"/>
    </xf>
    <xf numFmtId="179" fontId="34" fillId="0" borderId="1" xfId="47" applyNumberFormat="1" applyFont="1" applyFill="1" applyBorder="1" applyAlignment="1" applyProtection="1">
      <alignment horizontal="right" vertical="center" wrapText="1"/>
      <protection locked="0"/>
    </xf>
    <xf numFmtId="180" fontId="6" fillId="0" borderId="1" xfId="49" applyNumberFormat="1"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34" fillId="0" borderId="1" xfId="47" applyNumberFormat="1"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6" fillId="0" borderId="0" xfId="46" applyFont="1" applyFill="1" applyAlignment="1">
      <alignment horizontal="center" vertical="center" wrapText="1"/>
    </xf>
    <xf numFmtId="0" fontId="10" fillId="0" borderId="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6" fillId="0" borderId="3" xfId="46" applyFont="1" applyFill="1" applyBorder="1" applyAlignment="1">
      <alignment horizontal="center" vertical="center" wrapText="1"/>
    </xf>
    <xf numFmtId="0" fontId="6" fillId="0" borderId="20" xfId="46"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0" xfId="0" applyFont="1" applyFill="1" applyBorder="1" applyAlignment="1">
      <alignment horizontal="center" vertical="center" wrapText="1"/>
    </xf>
    <xf numFmtId="38" fontId="6" fillId="0" borderId="3" xfId="34" applyFont="1" applyFill="1" applyBorder="1" applyAlignment="1">
      <alignment horizontal="center" vertical="center" wrapText="1"/>
    </xf>
    <xf numFmtId="38" fontId="6" fillId="0" borderId="20" xfId="34" applyFont="1" applyFill="1" applyBorder="1" applyAlignment="1">
      <alignment horizontal="center" vertical="center" wrapText="1"/>
    </xf>
    <xf numFmtId="0" fontId="10" fillId="0" borderId="3" xfId="46" applyFont="1" applyFill="1" applyBorder="1" applyAlignment="1">
      <alignment horizontal="center" vertical="center" wrapText="1"/>
    </xf>
    <xf numFmtId="0" fontId="10" fillId="0" borderId="20" xfId="46"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8453"/>
  <sheetViews>
    <sheetView tabSelected="1" view="pageBreakPreview" zoomScale="60" zoomScaleNormal="68" workbookViewId="0">
      <pane xSplit="1" ySplit="7" topLeftCell="B8" activePane="bottomRight" state="frozen"/>
      <selection pane="topRight" activeCell="E1" sqref="E1"/>
      <selection pane="bottomLeft" activeCell="A8" sqref="A8"/>
      <selection pane="bottomRight" activeCell="J6" sqref="J6:J7"/>
    </sheetView>
  </sheetViews>
  <sheetFormatPr defaultRowHeight="13.5"/>
  <cols>
    <col min="1" max="1" width="20.625" style="19" customWidth="1"/>
    <col min="2" max="2" width="30.625" style="19" customWidth="1"/>
    <col min="3" max="3" width="20.625" style="19" customWidth="1"/>
    <col min="4" max="4" width="23" style="22" bestFit="1" customWidth="1"/>
    <col min="5" max="7" width="20.625" style="19" customWidth="1"/>
    <col min="8" max="8" width="29" style="24" customWidth="1"/>
    <col min="9" max="10" width="20.625" style="19" customWidth="1"/>
    <col min="11" max="14" width="20.625" style="22" customWidth="1"/>
    <col min="15" max="15" width="20.625" style="19" customWidth="1"/>
    <col min="16" max="17" width="15.625" style="19" customWidth="1"/>
    <col min="18" max="16384" width="9" style="19"/>
  </cols>
  <sheetData>
    <row r="1" spans="1:17" s="7" customFormat="1">
      <c r="C1" s="8"/>
      <c r="D1" s="6"/>
      <c r="H1" s="8"/>
      <c r="I1" s="9"/>
      <c r="J1" s="9"/>
      <c r="K1" s="6"/>
      <c r="L1" s="6"/>
      <c r="M1" s="28"/>
      <c r="N1" s="28"/>
      <c r="Q1" s="10" t="s">
        <v>9</v>
      </c>
    </row>
    <row r="2" spans="1:17" s="11" customFormat="1" ht="60" customHeight="1">
      <c r="A2" s="55" t="s">
        <v>0</v>
      </c>
      <c r="B2" s="55"/>
      <c r="C2" s="55"/>
      <c r="D2" s="55"/>
      <c r="E2" s="55"/>
      <c r="F2" s="55"/>
      <c r="G2" s="55"/>
      <c r="H2" s="55"/>
      <c r="I2" s="55"/>
      <c r="J2" s="55"/>
      <c r="K2" s="55"/>
      <c r="L2" s="55"/>
      <c r="M2" s="55"/>
      <c r="N2" s="55"/>
      <c r="O2" s="55"/>
      <c r="P2" s="55"/>
      <c r="Q2" s="55"/>
    </row>
    <row r="3" spans="1:17" s="12" customFormat="1" ht="20.100000000000001" customHeight="1">
      <c r="A3" s="27" t="s">
        <v>18</v>
      </c>
      <c r="B3" s="1"/>
      <c r="C3" s="2"/>
      <c r="D3" s="2"/>
      <c r="E3" s="2"/>
      <c r="F3" s="2"/>
      <c r="G3" s="2"/>
      <c r="H3" s="5"/>
      <c r="I3" s="2"/>
      <c r="J3" s="2"/>
      <c r="K3" s="2"/>
      <c r="L3" s="2"/>
      <c r="M3" s="2"/>
      <c r="N3" s="2"/>
      <c r="O3" s="2"/>
      <c r="P3" s="2"/>
      <c r="Q3" s="13"/>
    </row>
    <row r="4" spans="1:17" s="12" customFormat="1" ht="20.100000000000001" customHeight="1">
      <c r="A4" s="25" t="s">
        <v>25</v>
      </c>
      <c r="B4" s="14"/>
      <c r="C4" s="15"/>
      <c r="D4" s="15"/>
      <c r="E4" s="15"/>
      <c r="F4" s="15"/>
      <c r="G4" s="15"/>
      <c r="H4" s="16"/>
      <c r="I4" s="15"/>
      <c r="J4" s="15"/>
      <c r="K4" s="15"/>
      <c r="L4" s="15"/>
      <c r="M4" s="15"/>
      <c r="N4" s="15"/>
      <c r="O4" s="15"/>
      <c r="P4" s="15"/>
      <c r="Q4" s="13"/>
    </row>
    <row r="5" spans="1:17" s="7" customFormat="1" ht="20.100000000000001" customHeight="1" thickBot="1">
      <c r="A5" s="26" t="s">
        <v>11</v>
      </c>
      <c r="B5" s="17"/>
      <c r="C5" s="17"/>
      <c r="D5" s="17"/>
      <c r="E5" s="17"/>
      <c r="F5" s="17"/>
      <c r="G5" s="17"/>
      <c r="H5" s="18"/>
      <c r="I5" s="17"/>
      <c r="J5" s="17"/>
      <c r="K5" s="17"/>
      <c r="L5" s="17"/>
      <c r="M5" s="41"/>
      <c r="N5" s="41"/>
      <c r="O5" s="17"/>
      <c r="P5" s="17"/>
      <c r="Q5" s="18"/>
    </row>
    <row r="6" spans="1:17" s="12" customFormat="1" ht="20.100000000000001" customHeight="1">
      <c r="A6" s="58" t="s">
        <v>14</v>
      </c>
      <c r="B6" s="60" t="s">
        <v>16</v>
      </c>
      <c r="C6" s="62" t="s">
        <v>12</v>
      </c>
      <c r="D6" s="60" t="s">
        <v>1</v>
      </c>
      <c r="E6" s="62" t="s">
        <v>19</v>
      </c>
      <c r="F6" s="62" t="s">
        <v>20</v>
      </c>
      <c r="G6" s="62" t="s">
        <v>21</v>
      </c>
      <c r="H6" s="62" t="s">
        <v>13</v>
      </c>
      <c r="I6" s="64" t="s">
        <v>2</v>
      </c>
      <c r="J6" s="66" t="s">
        <v>3</v>
      </c>
      <c r="K6" s="60" t="s">
        <v>4</v>
      </c>
      <c r="L6" s="50" t="s">
        <v>22</v>
      </c>
      <c r="M6" s="51"/>
      <c r="N6" s="51"/>
      <c r="O6" s="52"/>
      <c r="P6" s="53" t="s">
        <v>15</v>
      </c>
      <c r="Q6" s="56" t="s">
        <v>5</v>
      </c>
    </row>
    <row r="7" spans="1:17" s="12" customFormat="1" ht="69.95" customHeight="1">
      <c r="A7" s="59"/>
      <c r="B7" s="61"/>
      <c r="C7" s="63"/>
      <c r="D7" s="61"/>
      <c r="E7" s="63"/>
      <c r="F7" s="63"/>
      <c r="G7" s="63"/>
      <c r="H7" s="63"/>
      <c r="I7" s="65"/>
      <c r="J7" s="67"/>
      <c r="K7" s="61"/>
      <c r="L7" s="39" t="s">
        <v>23</v>
      </c>
      <c r="M7" s="39" t="s">
        <v>6</v>
      </c>
      <c r="N7" s="39" t="s">
        <v>7</v>
      </c>
      <c r="O7" s="39" t="s">
        <v>10</v>
      </c>
      <c r="P7" s="54"/>
      <c r="Q7" s="57"/>
    </row>
    <row r="8" spans="1:17" s="12" customFormat="1" ht="297.75" hidden="1" customHeight="1">
      <c r="A8" s="32" t="s">
        <v>26</v>
      </c>
      <c r="B8" s="30" t="s">
        <v>27</v>
      </c>
      <c r="C8" s="33" t="s">
        <v>24</v>
      </c>
      <c r="D8" s="34">
        <v>43159</v>
      </c>
      <c r="E8" s="35" t="s">
        <v>28</v>
      </c>
      <c r="F8" s="35" t="s">
        <v>29</v>
      </c>
      <c r="G8" s="36">
        <v>6050005002007</v>
      </c>
      <c r="H8" s="40"/>
      <c r="I8" s="37">
        <v>280171729</v>
      </c>
      <c r="J8" s="37">
        <v>280171729</v>
      </c>
      <c r="K8" s="46">
        <f>ROUNDDOWN(+J8/I8,3)</f>
        <v>1</v>
      </c>
      <c r="L8" s="44" t="s">
        <v>30</v>
      </c>
      <c r="M8" s="31" t="s">
        <v>30</v>
      </c>
      <c r="N8" s="31" t="s">
        <v>30</v>
      </c>
      <c r="O8" s="44" t="s">
        <v>30</v>
      </c>
      <c r="P8" s="42"/>
      <c r="Q8" s="38"/>
    </row>
    <row r="9" spans="1:17" s="12" customFormat="1" ht="297.75" customHeight="1">
      <c r="A9" s="32" t="s">
        <v>40</v>
      </c>
      <c r="B9" s="30" t="s">
        <v>41</v>
      </c>
      <c r="C9" s="33" t="s">
        <v>42</v>
      </c>
      <c r="D9" s="34">
        <v>43159</v>
      </c>
      <c r="E9" s="35" t="s">
        <v>43</v>
      </c>
      <c r="F9" s="35" t="s">
        <v>44</v>
      </c>
      <c r="G9" s="36">
        <v>6050005002007</v>
      </c>
      <c r="H9" s="33" t="s">
        <v>45</v>
      </c>
      <c r="I9" s="37">
        <v>280171729</v>
      </c>
      <c r="J9" s="37">
        <v>280171729</v>
      </c>
      <c r="K9" s="46">
        <f>ROUNDDOWN(+J9/I9,3)</f>
        <v>1</v>
      </c>
      <c r="L9" s="44" t="s">
        <v>46</v>
      </c>
      <c r="M9" s="31" t="s">
        <v>46</v>
      </c>
      <c r="N9" s="31" t="s">
        <v>46</v>
      </c>
      <c r="O9" s="44" t="s">
        <v>46</v>
      </c>
      <c r="P9" s="47" t="s">
        <v>17</v>
      </c>
      <c r="Q9" s="38"/>
    </row>
    <row r="10" spans="1:17" s="12" customFormat="1" ht="324" customHeight="1">
      <c r="A10" s="32" t="s">
        <v>31</v>
      </c>
      <c r="B10" s="30" t="s">
        <v>39</v>
      </c>
      <c r="C10" s="33" t="s">
        <v>24</v>
      </c>
      <c r="D10" s="34">
        <v>43152</v>
      </c>
      <c r="E10" s="35" t="s">
        <v>32</v>
      </c>
      <c r="F10" s="35" t="s">
        <v>33</v>
      </c>
      <c r="G10" s="36">
        <v>6010001030403</v>
      </c>
      <c r="H10" s="33" t="s">
        <v>47</v>
      </c>
      <c r="I10" s="45">
        <v>44679016</v>
      </c>
      <c r="J10" s="37">
        <v>43337160</v>
      </c>
      <c r="K10" s="46">
        <f t="shared" ref="K10:K11" si="0">ROUNDDOWN(+J10/I10,3)</f>
        <v>0.96899999999999997</v>
      </c>
      <c r="L10" s="48" t="s">
        <v>30</v>
      </c>
      <c r="M10" s="49" t="s">
        <v>30</v>
      </c>
      <c r="N10" s="49" t="s">
        <v>30</v>
      </c>
      <c r="O10" s="48" t="s">
        <v>30</v>
      </c>
      <c r="P10" s="47" t="s">
        <v>38</v>
      </c>
      <c r="Q10" s="38"/>
    </row>
    <row r="11" spans="1:17" s="12" customFormat="1" ht="340.5" customHeight="1">
      <c r="A11" s="32" t="s">
        <v>34</v>
      </c>
      <c r="B11" s="30" t="s">
        <v>37</v>
      </c>
      <c r="C11" s="33" t="s">
        <v>24</v>
      </c>
      <c r="D11" s="34">
        <v>43161</v>
      </c>
      <c r="E11" s="35" t="s">
        <v>35</v>
      </c>
      <c r="F11" s="35" t="s">
        <v>36</v>
      </c>
      <c r="G11" s="43">
        <v>7020001121200</v>
      </c>
      <c r="H11" s="33" t="s">
        <v>48</v>
      </c>
      <c r="I11" s="37">
        <v>37476885</v>
      </c>
      <c r="J11" s="37">
        <v>36428400</v>
      </c>
      <c r="K11" s="46">
        <f t="shared" si="0"/>
        <v>0.97199999999999998</v>
      </c>
      <c r="L11" s="48" t="s">
        <v>30</v>
      </c>
      <c r="M11" s="49" t="s">
        <v>30</v>
      </c>
      <c r="N11" s="49" t="s">
        <v>30</v>
      </c>
      <c r="O11" s="48" t="s">
        <v>30</v>
      </c>
      <c r="P11" s="47" t="s">
        <v>38</v>
      </c>
      <c r="Q11" s="38"/>
    </row>
    <row r="12" spans="1:17" ht="14.1" customHeight="1">
      <c r="B12" s="23" t="s">
        <v>8</v>
      </c>
      <c r="C12" s="23"/>
      <c r="D12" s="3"/>
      <c r="E12" s="3"/>
      <c r="F12" s="3"/>
      <c r="G12" s="3"/>
      <c r="H12" s="3"/>
      <c r="I12" s="4"/>
      <c r="J12" s="3"/>
      <c r="K12" s="4"/>
      <c r="L12" s="3"/>
      <c r="M12" s="20"/>
      <c r="N12" s="20"/>
      <c r="O12" s="20"/>
      <c r="P12" s="21"/>
      <c r="Q12" s="21"/>
    </row>
    <row r="1048452" spans="3:3" ht="14.25" thickBot="1"/>
    <row r="1048453" spans="3:3">
      <c r="C1048453" s="29"/>
    </row>
  </sheetData>
  <autoFilter ref="A7:Q12"/>
  <mergeCells count="15">
    <mergeCell ref="L6:O6"/>
    <mergeCell ref="P6:P7"/>
    <mergeCell ref="A2:Q2"/>
    <mergeCell ref="Q6:Q7"/>
    <mergeCell ref="A6:A7"/>
    <mergeCell ref="B6:B7"/>
    <mergeCell ref="C6:C7"/>
    <mergeCell ref="D6:D7"/>
    <mergeCell ref="H6:H7"/>
    <mergeCell ref="I6:I7"/>
    <mergeCell ref="J6:J7"/>
    <mergeCell ref="E6:E7"/>
    <mergeCell ref="K6:K7"/>
    <mergeCell ref="G6:G7"/>
    <mergeCell ref="F6:F7"/>
  </mergeCells>
  <phoneticPr fontId="3"/>
  <dataValidations count="3">
    <dataValidation allowBlank="1" showErrorMessage="1" sqref="J8:J11"/>
    <dataValidation type="list" allowBlank="1" showInputMessage="1" showErrorMessage="1" sqref="P8 P10:P11">
      <formula1>#REF!</formula1>
    </dataValidation>
    <dataValidation type="list" allowBlank="1" showInputMessage="1" showErrorMessage="1" sqref="P9">
      <formula1>#REF!</formula1>
    </dataValidation>
  </dataValidations>
  <pageMargins left="0.70866141732283472" right="0.70866141732283472" top="0.74803149606299213" bottom="0.74803149606299213" header="0.31496062992125984" footer="0.31496062992125984"/>
  <pageSetup paperSize="8" scale="55"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29第4四半期委託随契</vt:lpstr>
      <vt:lpstr>Sheet1</vt:lpstr>
      <vt:lpstr>'29第4四半期委託随契'!Print_Area</vt:lpstr>
      <vt:lpstr>'29第4四半期委託随契'!Print_Titles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2018-06-12T07:38:50Z</cp:lastPrinted>
  <dcterms:created xsi:type="dcterms:W3CDTF">2012-11-14T23:56:55Z</dcterms:created>
  <dcterms:modified xsi:type="dcterms:W3CDTF">2018-07-03T04:32:48Z</dcterms:modified>
</cp:coreProperties>
</file>