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<sst xmlns="http://schemas.openxmlformats.org/spreadsheetml/2006/main" count="2933" uniqueCount="697">
  <si>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</si>
  <si>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</si>
  <si>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</si>
  <si>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</si>
  <si>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</si>
  <si>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</si>
  <si>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</si>
  <si>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</si>
  <si>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</si>
  <si>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</si>
  <si>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</si>
  <si>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</si>
  <si>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</si>
  <si>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</si>
  <si>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</si>
  <si>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</si>
  <si>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</si>
  <si>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</si>
  <si>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</si>
  <si>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</si>
  <si>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</si>
  <si>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</si>
  <si>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</si>
  <si>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</si>
  <si>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</si>
  <si>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</si>
  <si>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</si>
  <si>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</si>
  <si>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</si>
  <si>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</si>
  <si>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</si>
  <si>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</si>
  <si>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</si>
  <si>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</si>
  <si>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</si>
  <si>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</si>
  <si>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</si>
  <si>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</si>
  <si>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</si>
  <si>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</si>
  <si>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</si>
  <si>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</si>
  <si>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</si>
  <si>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</si>
  <si>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</si>
  <si>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</si>
  <si>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</si>
  <si>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</si>
  <si>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</si>
  <si>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</si>
  <si>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</si>
  <si>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</si>
  <si>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</si>
  <si>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</si>
  <si>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</si>
  <si>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</si>
  <si>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</si>
  <si>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</si>
  <si>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</si>
  <si>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</si>
  <si>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</si>
  <si>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</si>
  <si>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</si>
  <si>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</si>
  <si>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</si>
  <si>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</si>
  <si>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</si>
  <si>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</si>
  <si>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</si>
  <si>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</si>
  <si>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</si>
  <si>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</si>
  <si>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</si>
  <si>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</si>
  <si>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</si>
  <si>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</si>
  <si>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</si>
  <si>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</si>
  <si>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</si>
  <si>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</si>
  <si>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</si>
  <si>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</si>
  <si>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</si>
  <si>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</si>
  <si>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</si>
  <si>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</si>
  <si>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</si>
  <si>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</si>
  <si>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</si>
  <si>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</si>
  <si>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</si>
  <si>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</si>
  <si>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</si>
  <si>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</si>
  <si>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</si>
  <si>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</si>
  <si>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</si>
  <si>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</si>
  <si>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</si>
  <si>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</si>
  <si>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</si>
  <si>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</si>
  <si>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</si>
  <si>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</si>
  <si>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</si>
  <si>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</si>
  <si>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</si>
  <si>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</si>
  <si>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</si>
  <si>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</si>
  <si>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</si>
  <si>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</si>
  <si>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</si>
  <si>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</si>
  <si>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</si>
  <si>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</si>
  <si>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</si>
  <si>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</si>
  <si>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</si>
  <si>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</si>
  <si>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</si>
  <si>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</si>
  <si>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</si>
  <si>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</si>
  <si>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</si>
  <si>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</si>
  <si>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</si>
  <si>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</si>
  <si>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</si>
  <si>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</si>
  <si>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</si>
  <si>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</si>
  <si>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</si>
  <si>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</si>
  <si>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</si>
  <si>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</si>
  <si>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</si>
  <si>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</si>
  <si>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</si>
  <si>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</si>
  <si>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</si>
  <si>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</si>
  <si>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</si>
  <si>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</si>
  <si>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</si>
  <si>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</si>
  <si>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</si>
  <si>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</si>
  <si>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</si>
  <si>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</si>
  <si>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</si>
  <si>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</si>
  <si>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</si>
  <si>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</si>
  <si>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</si>
  <si>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</si>
  <si>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</si>
  <si>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</si>
  <si>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</si>
  <si>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</si>
  <si>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</si>
  <si>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</si>
  <si>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</si>
  <si>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</si>
  <si>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</si>
  <si>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</si>
  <si>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</si>
  <si>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</si>
  <si>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</si>
  <si>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</si>
  <si>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</si>
  <si>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</si>
  <si>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</si>
  <si>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</si>
  <si>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</si>
  <si>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</si>
  <si>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</si>
  <si>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</si>
  <si>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</si>
  <si>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</si>
  <si>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</si>
  <si>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</si>
  <si>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</si>
  <si>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</si>
  <si>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</si>
  <si>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</si>
  <si>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</si>
  <si>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</si>
  <si>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</si>
  <si>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</si>
  <si>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</si>
  <si>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</si>
  <si>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</si>
  <si>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</si>
  <si>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</si>
  <si>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</si>
  <si>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</si>
  <si>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</si>
  <si>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</si>
  <si>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</si>
  <si>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</si>
  <si>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</si>
  <si>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</si>
  <si>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</si>
  <si>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</si>
  <si>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</si>
  <si>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</si>
  <si>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</si>
  <si>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</si>
  <si>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</si>
  <si>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</si>
  <si>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</si>
  <si>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</si>
  <si>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</si>
  <si>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</si>
  <si>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</si>
  <si>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</si>
  <si>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</si>
  <si>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</si>
  <si>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</si>
  <si>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</si>
  <si>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</si>
  <si>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</si>
  <si>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</si>
  <si>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</si>
  <si>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</si>
  <si>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</si>
  <si>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</si>
  <si>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</si>
  <si>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</si>
  <si>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</si>
  <si>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</si>
  <si>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</si>
  <si>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</si>
  <si>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</si>
  <si>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</si>
  <si>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</si>
  <si>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</si>
  <si>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</si>
  <si>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</si>
  <si>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</si>
  <si>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</si>
  <si>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</si>
  <si>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</si>
  <si>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</si>
  <si>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</si>
  <si>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</si>
  <si>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</si>
  <si>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</si>
  <si>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</si>
  <si>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</si>
  <si>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</si>
  <si>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</si>
  <si>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</si>
  <si>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</si>
  <si>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</si>
  <si>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</si>
  <si>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</si>
  <si>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</si>
  <si>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</si>
  <si>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</si>
  <si>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</si>
  <si>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</si>
  <si>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</si>
  <si>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</si>
  <si>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</si>
  <si>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</si>
  <si>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</si>
  <si>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</si>
  <si>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</si>
  <si>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</si>
  <si>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</si>
  <si>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</si>
  <si>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</si>
  <si>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</si>
  <si>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</si>
  <si>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</si>
  <si>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</si>
  <si>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</si>
  <si>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</si>
  <si>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</si>
  <si>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</si>
  <si>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</si>
  <si>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</si>
  <si>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</si>
  <si>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</si>
  <si>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</si>
  <si>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</si>
  <si>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</si>
  <si>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</si>
  <si>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</si>
  <si>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</si>
  <si>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</si>
  <si>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</si>
  <si>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</si>
  <si>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</si>
  <si>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</si>
  <si>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</si>
  <si>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</si>
  <si>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</si>
  <si>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</si>
  <si>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</si>
  <si>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</si>
  <si>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</si>
  <si>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</si>
  <si>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</si>
  <si>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</si>
  <si>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</si>
  <si>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</si>
  <si>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</si>
  <si>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</si>
  <si>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</si>
  <si>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</si>
  <si>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</si>
  <si>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</si>
  <si>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</si>
  <si>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</si>
  <si>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</si>
  <si>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</si>
  <si>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</si>
  <si>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</si>
  <si>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</si>
  <si>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</si>
  <si>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</si>
  <si>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</si>
  <si>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</si>
  <si>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</si>
  <si>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</si>
  <si>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</si>
  <si>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</si>
  <si>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</si>
  <si>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</si>
  <si>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</si>
  <si>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</si>
  <si>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</si>
  <si>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</si>
  <si>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</si>
  <si>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</si>
  <si>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</si>
  <si>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</si>
  <si>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</si>
  <si>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</si>
  <si>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</si>
  <si>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</si>
  <si>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</si>
  <si>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</si>
  <si>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</si>
  <si>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</si>
  <si>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</si>
  <si>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</si>
  <si>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</si>
  <si>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</si>
  <si>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</si>
  <si>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</si>
  <si>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</si>
  <si>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</si>
  <si>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</si>
  <si>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</si>
  <si>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</si>
  <si>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</si>
  <si>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</si>
  <si>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</si>
  <si>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</si>
  <si>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</si>
  <si>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</si>
  <si>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</si>
  <si>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</si>
  <si>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</si>
  <si>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</si>
  <si>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</si>
  <si>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</si>
  <si>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</si>
  <si>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</si>
  <si>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</si>
  <si>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</si>
  <si>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</si>
  <si>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</si>
  <si>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</si>
  <si>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</si>
  <si>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</si>
  <si>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</si>
  <si>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</si>
  <si>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</si>
  <si>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</si>
  <si>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</si>
  <si>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</si>
  <si>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</si>
  <si>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</si>
  <si>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</si>
  <si>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</si>
  <si>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</si>
  <si>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</si>
  <si>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</si>
  <si>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</si>
  <si>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</si>
  <si>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</si>
  <si>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</si>
  <si>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</si>
  <si>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</si>
  <si>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</si>
  <si>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</si>
  <si>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</si>
  <si>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</si>
  <si>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</si>
  <si>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</si>
  <si>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</si>
  <si>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</si>
  <si>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</si>
  <si>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</si>
  <si>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</si>
  <si>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</si>
  <si>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</si>
  <si>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</si>
  <si>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</si>
  <si>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</si>
  <si>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</si>
  <si>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</si>
  <si>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</si>
  <si>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</si>
  <si>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</si>
  <si>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</si>
  <si>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</si>
  <si>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</si>
  <si>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</si>
  <si>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</si>
  <si>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</si>
  <si>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</si>
  <si>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</si>
  <si>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</si>
  <si>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</si>
  <si>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</si>
  <si>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</si>
  <si>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</si>
  <si>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</si>
  <si>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</si>
  <si>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</si>
  <si>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</si>
  <si>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</si>
  <si>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</si>
  <si>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</si>
  <si>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</si>
  <si>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</si>
  <si>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</si>
  <si>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</si>
  <si>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</si>
  <si>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</si>
  <si>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</si>
  <si>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</si>
  <si>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</si>
  <si>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</si>
  <si>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</si>
  <si>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</si>
  <si>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</si>
  <si>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</si>
  <si>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</si>
  <si>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</si>
  <si>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</si>
  <si>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</si>
  <si>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</si>
  <si>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</si>
  <si>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</si>
  <si>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</si>
  <si>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</si>
  <si>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</si>
  <si>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</si>
  <si>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</si>
  <si>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</si>
  <si>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</si>
  <si>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</si>
  <si>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</si>
  <si>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</si>
  <si>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</si>
  <si>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</si>
  <si>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</si>
  <si>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</si>
  <si>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</si>
  <si>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</si>
  <si>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</si>
  <si>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</si>
  <si>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</si>
  <si>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</si>
  <si>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</si>
  <si>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</si>
  <si>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</si>
  <si>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</si>
  <si>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</si>
  <si>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</si>
  <si>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</si>
  <si>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</si>
  <si>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</si>
  <si>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</si>
  <si>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</si>
  <si>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</si>
  <si>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</si>
  <si>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</si>
  <si>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</si>
  <si>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</si>
  <si>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</si>
  <si>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</si>
  <si>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</si>
  <si>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</si>
  <si>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</si>
  <si>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</si>
  <si>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</si>
  <si>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</si>
  <si>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</si>
  <si>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</si>
  <si>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</si>
  <si>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</si>
  <si>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</si>
  <si>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</si>
  <si>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</si>
  <si>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</si>
  <si>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</si>
  <si>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</si>
  <si>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</si>
  <si>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</si>
  <si>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</si>
  <si>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</si>
  <si>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</si>
  <si>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</si>
  <si>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</si>
  <si>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</si>
  <si>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</si>
  <si>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</si>
  <si>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</si>
  <si>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</si>
  <si>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</si>
  <si>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</si>
  <si>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</si>
  <si>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</si>
  <si>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</si>
  <si>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</si>
  <si>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</si>
  <si>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</si>
  <si>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</si>
  <si>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</si>
  <si>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</si>
  <si>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</si>
  <si>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</si>
  <si>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</si>
  <si>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</si>
  <si>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</si>
  <si>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</si>
  <si>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</si>
  <si>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</si>
  <si>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</si>
  <si>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</si>
  <si>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原子力安全情報に係る基盤整備・分析評価事業</t>
    <phoneticPr fontId="5"/>
  </si>
  <si>
    <t>原子力規制庁</t>
    <rPh sb="0" eb="3">
      <t>ゲンシリョク</t>
    </rPh>
    <rPh sb="3" eb="6">
      <t>キセイチョウ</t>
    </rPh>
    <phoneticPr fontId="5"/>
  </si>
  <si>
    <t>原子力規制部　原子力規制企画課</t>
    <rPh sb="0" eb="3">
      <t>ゲンシリョク</t>
    </rPh>
    <rPh sb="3" eb="5">
      <t>キセイ</t>
    </rPh>
    <rPh sb="5" eb="6">
      <t>ブ</t>
    </rPh>
    <rPh sb="7" eb="10">
      <t>ゲンシリョク</t>
    </rPh>
    <rPh sb="10" eb="12">
      <t>キセイ</t>
    </rPh>
    <rPh sb="12" eb="15">
      <t>キカクカ</t>
    </rPh>
    <phoneticPr fontId="5"/>
  </si>
  <si>
    <t>原子力規制企画課長　　　　市村知也</t>
    <rPh sb="0" eb="3">
      <t>ゲンシリョク</t>
    </rPh>
    <rPh sb="3" eb="5">
      <t>キセイ</t>
    </rPh>
    <rPh sb="5" eb="7">
      <t>キカク</t>
    </rPh>
    <rPh sb="7" eb="9">
      <t>カチョウ</t>
    </rPh>
    <rPh sb="13" eb="15">
      <t>イチムラ</t>
    </rPh>
    <rPh sb="15" eb="17">
      <t>トモヤ</t>
    </rPh>
    <phoneticPr fontId="5"/>
  </si>
  <si>
    <t>○</t>
  </si>
  <si>
    <t>ー</t>
    <phoneticPr fontId="5"/>
  </si>
  <si>
    <t>原子力安全業務庁費</t>
    <rPh sb="0" eb="3">
      <t>ゲンシリョク</t>
    </rPh>
    <rPh sb="3" eb="5">
      <t>アンゼン</t>
    </rPh>
    <rPh sb="5" eb="7">
      <t>ギョウム</t>
    </rPh>
    <rPh sb="7" eb="9">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</si>
  <si>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</si>
  <si>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</si>
  <si>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</si>
  <si>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運転経験等反映活動（クリアリングハウス）において、入手した事故・故障情報や規制情報からスクリーニングを行い重要と判断された案件について詳細評価した中から必要なものを適時規制案を提案することを成果目標とする。（目標件数：２件）</t>
    <phoneticPr fontId="5"/>
  </si>
  <si>
    <t>件数</t>
    <rPh sb="0" eb="2">
      <t>ケンスウ</t>
    </rPh>
    <phoneticPr fontId="5"/>
  </si>
  <si>
    <t>-</t>
    <phoneticPr fontId="5"/>
  </si>
  <si>
    <t>-</t>
    <phoneticPr fontId="5"/>
  </si>
  <si>
    <t>-</t>
    <phoneticPr fontId="5"/>
  </si>
  <si>
    <t>規制案提案件数を成果指標とする。</t>
    <phoneticPr fontId="5"/>
  </si>
  <si>
    <t>本事業により集積した安全情報等のデータベースが有効に利用されていることを成果目標とする。（目標件数：12,000件）</t>
    <phoneticPr fontId="5"/>
  </si>
  <si>
    <t>データベースへのアクセス件数を成果指標とする。</t>
    <phoneticPr fontId="5"/>
  </si>
  <si>
    <t>件数</t>
    <rPh sb="0" eb="2">
      <t>ケンスウ</t>
    </rPh>
    <phoneticPr fontId="5"/>
  </si>
  <si>
    <t>-</t>
    <phoneticPr fontId="5"/>
  </si>
  <si>
    <t>データベースの情報登録数</t>
    <phoneticPr fontId="5"/>
  </si>
  <si>
    <t>件数</t>
    <rPh sb="0" eb="2">
      <t>ケンスウ</t>
    </rPh>
    <phoneticPr fontId="5"/>
  </si>
  <si>
    <t>件数</t>
    <rPh sb="0" eb="2">
      <t>ケンスウ</t>
    </rPh>
    <phoneticPr fontId="5"/>
  </si>
  <si>
    <t>執行額／データベースの情報登録数　　　　　　　　　　　　　</t>
    <rPh sb="0" eb="2">
      <t>シッコウ</t>
    </rPh>
    <rPh sb="2" eb="3">
      <t>ガク</t>
    </rPh>
    <phoneticPr fontId="5"/>
  </si>
  <si>
    <t>千円</t>
    <rPh sb="0" eb="2">
      <t>センエン</t>
    </rPh>
    <phoneticPr fontId="5"/>
  </si>
  <si>
    <t>千円/件数</t>
    <rPh sb="0" eb="2">
      <t>センエン</t>
    </rPh>
    <rPh sb="3" eb="5">
      <t>ケンスウ</t>
    </rPh>
    <phoneticPr fontId="5"/>
  </si>
  <si>
    <t>７５,０００／５,９８４</t>
    <phoneticPr fontId="5"/>
  </si>
  <si>
    <t>６８，０００／７，６３６</t>
    <phoneticPr fontId="5"/>
  </si>
  <si>
    <t>百万円</t>
    <rPh sb="0" eb="2">
      <t>ヒャクマン</t>
    </rPh>
    <rPh sb="2" eb="3">
      <t>エン</t>
    </rPh>
    <phoneticPr fontId="5"/>
  </si>
  <si>
    <t>百万円/件数</t>
    <rPh sb="0" eb="2">
      <t>ヒャクマン</t>
    </rPh>
    <rPh sb="2" eb="3">
      <t>エン</t>
    </rPh>
    <rPh sb="4" eb="6">
      <t>ケンスウ</t>
    </rPh>
    <phoneticPr fontId="5"/>
  </si>
  <si>
    <t>原子力に対する確かな規制を通じて、人と環境を守ること</t>
    <phoneticPr fontId="5"/>
  </si>
  <si>
    <t>原子力の安全確保に向けた技術・人材基盤の構築</t>
    <phoneticPr fontId="5"/>
  </si>
  <si>
    <t>最新の科学的・技術的知見に基づく規制制度等の継続的改善が本事業の目的であるので、規制制度等に反映された件数を定量的指標とする。（目標件数：２件）</t>
    <phoneticPr fontId="5"/>
  </si>
  <si>
    <t>件数</t>
    <rPh sb="0" eb="2">
      <t>ケンスウ</t>
    </rPh>
    <phoneticPr fontId="5"/>
  </si>
  <si>
    <t>国内外のトラブル情報の収集・分析</t>
    <phoneticPr fontId="5"/>
  </si>
  <si>
    <t>技術情報検討会及び原子炉安全専門審査会・核燃料安全専門審査会を定期的に開催し、国内外の事故・トラブル情報の収集・分析を行う。</t>
    <phoneticPr fontId="5"/>
  </si>
  <si>
    <t>平成29年度</t>
    <rPh sb="0" eb="2">
      <t>ヘイセイ</t>
    </rPh>
    <rPh sb="4" eb="6">
      <t>ネンド</t>
    </rPh>
    <phoneticPr fontId="5"/>
  </si>
  <si>
    <t>最新の科学的・技術的知見に基づく規制制度等の継続的改善</t>
    <phoneticPr fontId="5"/>
  </si>
  <si>
    <t>国内外の事故故障情報等の原子力安全情報を収集・整理するとともに、安全規制への反映の要否等について分析・評価を行い、原子力安全の向上につながる方策の提案等を行う。</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</si>
  <si>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</si>
  <si>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</si>
  <si>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</si>
  <si>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t>
  </si>
  <si>
    <t>有</t>
  </si>
  <si>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</si>
  <si>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</si>
  <si>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t>
  </si>
  <si>
    <t>-</t>
    <phoneticPr fontId="5"/>
  </si>
  <si>
    <t>支出先の実施内容を精査し、支出内容が事業目的に即して真に必要なものかを確認している。</t>
    <phoneticPr fontId="5"/>
  </si>
  <si>
    <t>-</t>
    <phoneticPr fontId="5"/>
  </si>
  <si>
    <t>成果実績は、ほぼ当初の見込み通りとなっている。</t>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</si>
  <si>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</si>
  <si>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rPh sb="23" eb="25">
      <t>ハンエイ</t>
    </rPh>
    <rPh sb="27" eb="29">
      <t>ヒツヨウ</t>
    </rPh>
    <rPh sb="45" eb="47">
      <t>ヒツヨウ</t>
    </rPh>
    <phoneticPr fontId="5"/>
  </si>
  <si>
    <t>一般競争入札、総合評価入札または随意契約（企画競争）を導入してお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</si>
  <si>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t>
    <phoneticPr fontId="5"/>
  </si>
  <si>
    <t>0111</t>
    <phoneticPr fontId="5"/>
  </si>
  <si>
    <t>0356</t>
    <phoneticPr fontId="5"/>
  </si>
  <si>
    <t>0036</t>
    <phoneticPr fontId="5"/>
  </si>
  <si>
    <t>0037</t>
    <phoneticPr fontId="5"/>
  </si>
  <si>
    <t>0032</t>
    <phoneticPr fontId="5"/>
  </si>
  <si>
    <r>
      <t xml:space="preserve">ＭＨＩ </t>
    </r>
    <r>
      <rPr>
        <sz val="11"/>
        <rFont val="ＭＳ Ｐゴシック"/>
        <family val="3"/>
        <charset val="128"/>
      </rPr>
      <t>NS</t>
    </r>
    <r>
      <rPr>
        <sz val="11"/>
        <rFont val="ＭＳ Ｐゴシック"/>
        <family val="3"/>
        <charset val="128"/>
      </rPr>
      <t>エンジニアリング</t>
    </r>
    <r>
      <rPr>
        <sz val="11"/>
        <rFont val="ＭＳ Ｐゴシック"/>
        <family val="3"/>
        <charset val="128"/>
      </rPr>
      <t>(</t>
    </r>
    <r>
      <rPr>
        <sz val="11"/>
        <rFont val="ＭＳ Ｐゴシック"/>
        <family val="3"/>
        <charset val="128"/>
      </rPr>
      <t>株</t>
    </r>
    <r>
      <rPr>
        <sz val="11"/>
        <rFont val="ＭＳ Ｐゴシック"/>
        <family val="3"/>
        <charset val="128"/>
      </rPr>
      <t>)</t>
    </r>
    <phoneticPr fontId="5"/>
  </si>
  <si>
    <t>ＭＨＩ NSエンジニアリング(株)</t>
    <phoneticPr fontId="5"/>
  </si>
  <si>
    <t>ＭＨＩ NSエンジニアリング(株)</t>
    <phoneticPr fontId="5"/>
  </si>
  <si>
    <t>平成２９年度　米国10 CFR Part 21による規制に関する調査・分析</t>
    <phoneticPr fontId="5"/>
  </si>
  <si>
    <t>平成２９年度　米国Generic Communication 及び海外のプラント情報に関する詳細調査</t>
    <phoneticPr fontId="5"/>
  </si>
  <si>
    <t>平成２９年度　海外の原子力プラントの運転員資格認定制度に関する規制活動の調査</t>
    <phoneticPr fontId="5"/>
  </si>
  <si>
    <t>日本エヌ・ユー・エス（株）</t>
    <phoneticPr fontId="5"/>
  </si>
  <si>
    <t>日本エヌ・ユー・エス（株）</t>
    <phoneticPr fontId="5"/>
  </si>
  <si>
    <t>平成２９年度 欧州における原子力発電所の規制情報及び事故・故障情報調査</t>
    <phoneticPr fontId="5"/>
  </si>
  <si>
    <t>平成２９年度　米国における核燃料サイクル施設の重要規制情報調査及び事故・故障情報詳細調査</t>
    <phoneticPr fontId="5"/>
  </si>
  <si>
    <t>International Access Corporation</t>
    <phoneticPr fontId="5"/>
  </si>
  <si>
    <t>平成２９年度　米国における原子力施設の規制情報トピックス調査</t>
    <phoneticPr fontId="5"/>
  </si>
  <si>
    <t>平成２９年度　米国における原子力発電所の重要規制情報調査</t>
    <phoneticPr fontId="5"/>
  </si>
  <si>
    <t>平成２９年度 原子力施設保有国における規制情報及び国際機関の原子力安全情報調査</t>
    <phoneticPr fontId="5"/>
  </si>
  <si>
    <t>エム・アール・アイ　リサーチアソシエイツ（株）</t>
    <phoneticPr fontId="5"/>
  </si>
  <si>
    <t>平成２９年度　韓国・中国・台湾における原子力規制情報及び事故・故障情報調査</t>
    <phoneticPr fontId="5"/>
  </si>
  <si>
    <t>富士リプロ（株）</t>
    <phoneticPr fontId="5"/>
  </si>
  <si>
    <t>平成２９年度　米国におけるLERによる事故・故障の調査</t>
    <phoneticPr fontId="5"/>
  </si>
  <si>
    <t>（株）アートテクノロジー</t>
    <phoneticPr fontId="5"/>
  </si>
  <si>
    <t>（株）アートテクノロジー</t>
    <phoneticPr fontId="5"/>
  </si>
  <si>
    <t>平成２９年度放射線管理等情報WEBシステム運用・維持・管理とデータベース</t>
    <phoneticPr fontId="5"/>
  </si>
  <si>
    <t>平成２９年度　安全情報システムの維持業務</t>
    <phoneticPr fontId="5"/>
  </si>
  <si>
    <t>-</t>
    <phoneticPr fontId="5"/>
  </si>
  <si>
    <t>-</t>
    <phoneticPr fontId="5"/>
  </si>
  <si>
    <t>泰榮エンジニアリング(株)</t>
    <phoneticPr fontId="5"/>
  </si>
  <si>
    <t>泰榮エンジニアリング(株)</t>
    <phoneticPr fontId="5"/>
  </si>
  <si>
    <t>平成２９年度　安全審査関係資料のデータ登録作業</t>
    <phoneticPr fontId="5"/>
  </si>
  <si>
    <t>平成２９年度　実用発電用原子炉の安全審査関連資料のデータ登録作業</t>
    <phoneticPr fontId="5"/>
  </si>
  <si>
    <t>-</t>
    <phoneticPr fontId="5"/>
  </si>
  <si>
    <t>日本レコードマネジメント（株）</t>
    <phoneticPr fontId="5"/>
  </si>
  <si>
    <t>平成２９年度　国内外原子力情報のデータベースへの登録等に係る派遣による人材の受入れ</t>
    <phoneticPr fontId="5"/>
  </si>
  <si>
    <t>-</t>
    <phoneticPr fontId="5"/>
  </si>
  <si>
    <t>みずほ情報総研（株）</t>
    <phoneticPr fontId="5"/>
  </si>
  <si>
    <t>-</t>
    <phoneticPr fontId="5"/>
  </si>
  <si>
    <t>平成２９年度　安全審査関連データベースシステムの更改に係るプロジェクト管理支援業務</t>
    <phoneticPr fontId="5"/>
  </si>
  <si>
    <t>(株)富士通マーケティング</t>
    <phoneticPr fontId="5"/>
  </si>
  <si>
    <t>平成２９年度　安全審査関連データベースシステム用機器・ソフトの保守</t>
    <phoneticPr fontId="5"/>
  </si>
  <si>
    <t>-</t>
    <phoneticPr fontId="5"/>
  </si>
  <si>
    <t>-</t>
    <phoneticPr fontId="5"/>
  </si>
  <si>
    <t>(株)ＴＥＫ</t>
    <phoneticPr fontId="5"/>
  </si>
  <si>
    <t>平成２９年度　安全審査関連データベースシステムの保守</t>
    <phoneticPr fontId="5"/>
  </si>
  <si>
    <t>A.ＭＨＩ NSエンジニアリング(株)</t>
    <phoneticPr fontId="5"/>
  </si>
  <si>
    <t>（株）アートテクノロジー</t>
    <phoneticPr fontId="5"/>
  </si>
  <si>
    <t>B.（株）アートテクノロジー</t>
    <phoneticPr fontId="5"/>
  </si>
  <si>
    <t>労務費</t>
    <rPh sb="0" eb="3">
      <t>ロウムヒ</t>
    </rPh>
    <phoneticPr fontId="5"/>
  </si>
  <si>
    <t>労務費</t>
    <phoneticPr fontId="5"/>
  </si>
  <si>
    <t>労務費</t>
    <phoneticPr fontId="5"/>
  </si>
  <si>
    <t>労務費</t>
    <phoneticPr fontId="5"/>
  </si>
  <si>
    <t>平成２９年度 欧州等における核燃料サイクル施設の規制情報及び事故・故障情報調査</t>
    <phoneticPr fontId="5"/>
  </si>
  <si>
    <t>平成２９年度 欧州等における核燃料サイクル施設の規制情報及び事故・故障情報調査</t>
    <phoneticPr fontId="5"/>
  </si>
  <si>
    <t>平成２９年度　米国10 CFR Part 21による規制に関する調査・分析</t>
    <phoneticPr fontId="5"/>
  </si>
  <si>
    <t>平成２９年度　米国Generic Communication 及び海外のプラント情報に関する詳細調査</t>
    <phoneticPr fontId="5"/>
  </si>
  <si>
    <t>平成２９年度　海外の原子力プラントの運転員資格認定制度に関する規制活動の調査</t>
    <phoneticPr fontId="5"/>
  </si>
  <si>
    <t>労務費</t>
    <phoneticPr fontId="5"/>
  </si>
  <si>
    <t>平成２９年度放射線管理等情報WEBシステム運用・維持・管理とデータベース</t>
    <phoneticPr fontId="5"/>
  </si>
  <si>
    <t>平成２９年度　安全情報システムの維持業務</t>
    <phoneticPr fontId="5"/>
  </si>
  <si>
    <t>平成２９年度　技術情報システム基盤更改に係わる安全情報システム設定他作業</t>
    <phoneticPr fontId="5"/>
  </si>
  <si>
    <t>平成２９年度　技術情報システム基盤更改に係わる安全情報システム設定他作業</t>
    <phoneticPr fontId="5"/>
  </si>
  <si>
    <t>平成２９年度被ばく・廃棄物関係放射線情報データベース基盤更新対応作業</t>
    <phoneticPr fontId="5"/>
  </si>
  <si>
    <t>平成２９年度被ばく・廃棄物関係放射線情報データベース基盤更新対応作業</t>
    <phoneticPr fontId="5"/>
  </si>
  <si>
    <t>特別会計に関する法律第85条第6項
特別会計に関する法律施行令第51条第7項第十九号</t>
    <rPh sb="40" eb="41">
      <t>9</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</si>
  <si>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予算の合理化により前年度より削減されたが、平成２９年度は幸いにも国内外で大きな事故・トラブルが発生せず、詳細調査が不要になったことや、一般競争入札による入札減があったことから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92" eb="94">
      <t>ヨサン</t>
    </rPh>
    <rPh sb="95" eb="98">
      <t>ゴウリカ</t>
    </rPh>
    <rPh sb="101" eb="104">
      <t>ゼンネンド</t>
    </rPh>
    <rPh sb="106" eb="108">
      <t>サクゲン</t>
    </rPh>
    <rPh sb="253" eb="255">
      <t>ハンエイ</t>
    </rPh>
    <rPh sb="257" eb="259">
      <t>ヒツヨウ</t>
    </rPh>
    <rPh sb="278" eb="280">
      <t>ヒツヨウ</t>
    </rPh>
    <phoneticPr fontId="5"/>
  </si>
  <si>
    <t>件数</t>
    <rPh sb="0" eb="2">
      <t>ケンスウ</t>
    </rPh>
    <phoneticPr fontId="5"/>
  </si>
  <si>
    <t>百万円</t>
    <rPh sb="0" eb="2">
      <t>ヒャクマン</t>
    </rPh>
    <rPh sb="2" eb="3">
      <t>エン</t>
    </rPh>
    <phoneticPr fontId="5"/>
  </si>
  <si>
    <t>173/94</t>
    <phoneticPr fontId="5"/>
  </si>
  <si>
    <t>160/117</t>
    <phoneticPr fontId="5"/>
  </si>
  <si>
    <t>73,000/9,442</t>
    <phoneticPr fontId="5"/>
  </si>
  <si>
    <t>128/133</t>
    <phoneticPr fontId="5"/>
  </si>
  <si>
    <t>国内外の事故・トラブル情報等の原子力安全情報を収集・整理し、分析・評価を行い、規制への反映等を図ることにより、原子力の安全確保に向けた基盤の強化に資する。</t>
    <rPh sb="70" eb="72">
      <t>キョウカ</t>
    </rPh>
    <rPh sb="73" eb="74">
      <t>シ</t>
    </rPh>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</si>
  <si>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５年以上が経過していることから、新規契約相手方が見つからないため、当該システムの受注先と随意契約としている。</t>
    <rPh sb="158" eb="160">
      <t>イジョウ</t>
    </rPh>
    <rPh sb="161" eb="163">
      <t>ケイカ</t>
    </rPh>
    <rPh sb="176" eb="179">
      <t>アイテガタ</t>
    </rPh>
    <rPh sb="180" eb="181">
      <t>ミ</t>
    </rPh>
    <rPh sb="189" eb="191">
      <t>トウガイ</t>
    </rPh>
    <rPh sb="196" eb="198">
      <t>ジュチュウ</t>
    </rPh>
    <rPh sb="198" eb="199">
      <t>サキ</t>
    </rPh>
    <phoneticPr fontId="5"/>
  </si>
  <si>
    <t>平成27から29年度は国内外で大きな事故・トラブル等が発生せず、詳細調査が不要になったことにより契約件数等が減少し不用が生じた。</t>
    <rPh sb="48" eb="50">
      <t>ケイヤク</t>
    </rPh>
    <rPh sb="50" eb="52">
      <t>ケンスウ</t>
    </rPh>
    <rPh sb="52" eb="53">
      <t>トウ</t>
    </rPh>
    <rPh sb="54" eb="56">
      <t>ゲンショウ</t>
    </rPh>
    <phoneticPr fontId="5"/>
  </si>
  <si>
    <t>契約案件を真に必要なものに絞り支出を抑えている。</t>
    <rPh sb="0" eb="2">
      <t>ケイヤク</t>
    </rPh>
    <rPh sb="2" eb="4">
      <t>アンケン</t>
    </rPh>
    <rPh sb="5" eb="6">
      <t>シン</t>
    </rPh>
    <rPh sb="7" eb="9">
      <t>ヒツヨウ</t>
    </rPh>
    <rPh sb="13" eb="14">
      <t>シボ</t>
    </rPh>
    <rPh sb="15" eb="17">
      <t>シシュツ</t>
    </rPh>
    <rPh sb="18" eb="19">
      <t>オサ</t>
    </rPh>
    <phoneticPr fontId="5"/>
  </si>
  <si>
    <t>原子力規制庁自らが実施可能な調査は自ら行い、必要最小限の請負契約とし、効果的かつ低コストで実施できている。</t>
    <rPh sb="5" eb="6">
      <t>チョウ</t>
    </rPh>
    <rPh sb="28" eb="30">
      <t>ウケオイ</t>
    </rPh>
    <rPh sb="30" eb="32">
      <t>ケイヤク</t>
    </rPh>
    <rPh sb="35" eb="37">
      <t>コウカ</t>
    </rPh>
    <rPh sb="36" eb="37">
      <t>ハテ</t>
    </rPh>
    <phoneticPr fontId="5"/>
  </si>
  <si>
    <t>技術情報検討会及び原子炉安全専門審査会・核燃料安全専門審査会における提案数</t>
    <phoneticPr fontId="5"/>
  </si>
  <si>
    <t>原子力規制庁内でのデータベースへのアクセス件数</t>
    <phoneticPr fontId="5"/>
  </si>
  <si>
    <t>原子炉安全専門審査会・核燃料安全専門審査会への報告資料（１次スクリーニング結果、２次スクリーニングの検討状況）</t>
    <rPh sb="0" eb="3">
      <t>ゲンシロ</t>
    </rPh>
    <rPh sb="3" eb="5">
      <t>アンゼン</t>
    </rPh>
    <rPh sb="5" eb="7">
      <t>センモン</t>
    </rPh>
    <rPh sb="7" eb="9">
      <t>シンサ</t>
    </rPh>
    <rPh sb="9" eb="10">
      <t>カイ</t>
    </rPh>
    <rPh sb="11" eb="14">
      <t>カクネンリョウ</t>
    </rPh>
    <rPh sb="14" eb="16">
      <t>アンゼン</t>
    </rPh>
    <rPh sb="16" eb="18">
      <t>センモン</t>
    </rPh>
    <rPh sb="18" eb="21">
      <t>シンサカイ</t>
    </rPh>
    <rPh sb="23" eb="25">
      <t>ホウコク</t>
    </rPh>
    <rPh sb="25" eb="27">
      <t>シリョウ</t>
    </rPh>
    <rPh sb="29" eb="30">
      <t>ジ</t>
    </rPh>
    <rPh sb="37" eb="39">
      <t>ケッカ</t>
    </rPh>
    <rPh sb="41" eb="42">
      <t>ジ</t>
    </rPh>
    <rPh sb="50" eb="52">
      <t>ケントウ</t>
    </rPh>
    <rPh sb="52" eb="54">
      <t>ジョウキョウ</t>
    </rPh>
    <phoneticPr fontId="5"/>
  </si>
  <si>
    <t>安全情報データベースの情報登録案件数</t>
    <rPh sb="0" eb="2">
      <t>アンゼン</t>
    </rPh>
    <rPh sb="2" eb="4">
      <t>ジョウホウ</t>
    </rPh>
    <rPh sb="11" eb="13">
      <t>ジョウホウ</t>
    </rPh>
    <rPh sb="13" eb="15">
      <t>トウロク</t>
    </rPh>
    <rPh sb="15" eb="17">
      <t>アンケン</t>
    </rPh>
    <rPh sb="17" eb="18">
      <t>スウ</t>
    </rPh>
    <phoneticPr fontId="5"/>
  </si>
  <si>
    <t>執行額／安全情報データベースの情報登録案件数　</t>
    <rPh sb="0" eb="2">
      <t>シッコウ</t>
    </rPh>
    <rPh sb="2" eb="3">
      <t>ガク</t>
    </rPh>
    <phoneticPr fontId="5"/>
  </si>
  <si>
    <t xml:space="preserve"> 国内外の事故・トラブル情報、規制の動向等の原子力安全に係る情報を収集・整理するとともに、規制への反映の要否等の検討に資するべく分析・評価を行い、その結果を技術情報検討会に付す。また、海外との情報共有や、最新情報を集約した定期的な刊行物を作成し、原子力規制庁職員への情報提供を行う。
</t>
    <phoneticPr fontId="5"/>
  </si>
  <si>
    <t>収集した国内外の原子力施設の事故・故障情報や規制情報についてデータベース化した上でスクリーニングを行い、その結果を技術情報検討会に付すことを通して、新たな規制案の提案に資することを目標とする。　</t>
    <rPh sb="54" eb="56">
      <t>ケッカ</t>
    </rPh>
    <phoneticPr fontId="5"/>
  </si>
  <si>
    <t>技術情報検討会へ報告したスクリーニング件数</t>
    <rPh sb="0" eb="2">
      <t>ギジュツ</t>
    </rPh>
    <rPh sb="2" eb="4">
      <t>ジョウホウ</t>
    </rPh>
    <rPh sb="4" eb="7">
      <t>ケントウカイ</t>
    </rPh>
    <rPh sb="8" eb="10">
      <t>ホウコク</t>
    </rPh>
    <rPh sb="19" eb="21">
      <t>ケンスウ</t>
    </rPh>
    <rPh sb="20" eb="21">
      <t>スウ</t>
    </rPh>
    <phoneticPr fontId="5"/>
  </si>
  <si>
    <t>スクリーニング件数</t>
    <phoneticPr fontId="5"/>
  </si>
  <si>
    <t>執行額／スクリーニング件数　</t>
    <rPh sb="0" eb="2">
      <t>シッコウ</t>
    </rPh>
    <rPh sb="2" eb="3">
      <t>ガク</t>
    </rPh>
    <phoneticPr fontId="5"/>
  </si>
  <si>
    <t>国内外の原子力施設の事故・トラブル情報や規制動向等を収集、データベース化するとともに、我が国の原子力規制に反映すべきと思われる情報等をふるい分け、それらの情報を技術情報検討会に付すことを通じて、新たな規制案の提案に資することを目的とする。　　</t>
    <rPh sb="26" eb="28">
      <t>シュウシュウ</t>
    </rPh>
    <rPh sb="65" eb="66">
      <t>トウ</t>
    </rPh>
    <rPh sb="70" eb="71">
      <t>ワ</t>
    </rPh>
    <rPh sb="77" eb="79">
      <t>ジョウホウ</t>
    </rPh>
    <rPh sb="114" eb="115">
      <t>テキ</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</si>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</sst>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28575</xdr:colOff>
      <xdr:row>742</xdr:row>
      <xdr:rowOff>9525</xdr:rowOff>
    </xdr:from>
    <xdr:to>
      <xdr:col>36</xdr:col>
      <xdr:colOff>19050</xdr:colOff>
      <xdr:row>745</xdr:row>
      <xdr:rowOff>152401</xdr:rowOff>
    </xdr:to>
    <xdr:sp macro="" textlink="">
      <xdr:nvSpPr>
        <xdr:cNvPr id="3" name="テキスト ボックス 2"/>
        <xdr:cNvSpPr txBox="1"/>
      </xdr:nvSpPr>
      <xdr:spPr>
        <a:xfrm>
          <a:off x="3629025" y="44481750"/>
          <a:ext cx="3590925" cy="12001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233</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18</xdr:col>
      <xdr:colOff>171450</xdr:colOff>
      <xdr:row>746</xdr:row>
      <xdr:rowOff>66675</xdr:rowOff>
    </xdr:from>
    <xdr:to>
      <xdr:col>35</xdr:col>
      <xdr:colOff>152400</xdr:colOff>
      <xdr:row>751</xdr:row>
      <xdr:rowOff>66675</xdr:rowOff>
    </xdr:to>
    <xdr:sp macro="" textlink="">
      <xdr:nvSpPr>
        <xdr:cNvPr id="7" name="テキスト ボックス 6"/>
        <xdr:cNvSpPr txBox="1"/>
      </xdr:nvSpPr>
      <xdr:spPr>
        <a:xfrm>
          <a:off x="3771900" y="47967900"/>
          <a:ext cx="3381375" cy="1762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 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xdr:from>
      <xdr:col>18</xdr:col>
      <xdr:colOff>133350</xdr:colOff>
      <xdr:row>746</xdr:row>
      <xdr:rowOff>9525</xdr:rowOff>
    </xdr:from>
    <xdr:to>
      <xdr:col>19</xdr:col>
      <xdr:colOff>161924</xdr:colOff>
      <xdr:row>751</xdr:row>
      <xdr:rowOff>123825</xdr:rowOff>
    </xdr:to>
    <xdr:sp macro="" textlink="">
      <xdr:nvSpPr>
        <xdr:cNvPr id="5" name="左大かっこ 4"/>
        <xdr:cNvSpPr/>
      </xdr:nvSpPr>
      <xdr:spPr>
        <a:xfrm>
          <a:off x="3733800" y="45891450"/>
          <a:ext cx="228599" cy="1876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746</xdr:row>
      <xdr:rowOff>9525</xdr:rowOff>
    </xdr:from>
    <xdr:to>
      <xdr:col>36</xdr:col>
      <xdr:colOff>47626</xdr:colOff>
      <xdr:row>751</xdr:row>
      <xdr:rowOff>104775</xdr:rowOff>
    </xdr:to>
    <xdr:sp macro="" textlink="">
      <xdr:nvSpPr>
        <xdr:cNvPr id="8" name="右大かっこ 7"/>
        <xdr:cNvSpPr/>
      </xdr:nvSpPr>
      <xdr:spPr>
        <a:xfrm>
          <a:off x="7038975" y="45891450"/>
          <a:ext cx="209551" cy="1857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26</xdr:col>
      <xdr:colOff>180975</xdr:colOff>
      <xdr:row>751</xdr:row>
      <xdr:rowOff>76200</xdr:rowOff>
    </xdr:from>
    <xdr:to>
      <xdr:col>27</xdr:col>
      <xdr:colOff>2441</xdr:colOff>
      <xdr:row>756</xdr:row>
      <xdr:rowOff>405185</xdr:rowOff>
    </xdr:to>
    <xdr:pic>
      <xdr:nvPicPr>
        <xdr:cNvPr id="9" name="図 8"/>
        <xdr:cNvPicPr>
          <a:picLocks noChangeAspect="1"/>
        </xdr:cNvPicPr>
      </xdr:nvPicPr>
      <xdr:blipFill rotWithShape="1">
        <a:blip xmlns:r="http://schemas.openxmlformats.org/officeDocument/2006/relationships" r:embed="rId1"/>
        <a:srcRect t="-953" b="-953"/>
        <a:stretch/>
      </xdr:blipFill>
      <xdr:spPr>
        <a:xfrm>
          <a:off x="5381625" y="47720250"/>
          <a:ext cx="18290" cy="2091110"/>
        </a:xfrm>
        <a:prstGeom prst="rect">
          <a:avLst/>
        </a:prstGeom>
      </xdr:spPr>
    </xdr:pic>
    <xdr:clientData/>
  </xdr:twoCellAnchor>
  <xdr:twoCellAnchor editAs="oneCell">
    <xdr:from>
      <xdr:col>27</xdr:col>
      <xdr:colOff>9525</xdr:colOff>
      <xdr:row>753</xdr:row>
      <xdr:rowOff>190500</xdr:rowOff>
    </xdr:from>
    <xdr:to>
      <xdr:col>36</xdr:col>
      <xdr:colOff>111417</xdr:colOff>
      <xdr:row>753</xdr:row>
      <xdr:rowOff>208790</xdr:rowOff>
    </xdr:to>
    <xdr:pic>
      <xdr:nvPicPr>
        <xdr:cNvPr id="11" name="図 10"/>
        <xdr:cNvPicPr>
          <a:picLocks noChangeAspect="1"/>
        </xdr:cNvPicPr>
      </xdr:nvPicPr>
      <xdr:blipFill>
        <a:blip xmlns:r="http://schemas.openxmlformats.org/officeDocument/2006/relationships" r:embed="rId2"/>
        <a:stretch>
          <a:fillRect/>
        </a:stretch>
      </xdr:blipFill>
      <xdr:spPr>
        <a:xfrm>
          <a:off x="5410200" y="48539400"/>
          <a:ext cx="1902117" cy="18290"/>
        </a:xfrm>
        <a:prstGeom prst="rect">
          <a:avLst/>
        </a:prstGeom>
      </xdr:spPr>
    </xdr:pic>
    <xdr:clientData/>
  </xdr:twoCellAnchor>
  <xdr:twoCellAnchor>
    <xdr:from>
      <xdr:col>36</xdr:col>
      <xdr:colOff>123825</xdr:colOff>
      <xdr:row>752</xdr:row>
      <xdr:rowOff>295275</xdr:rowOff>
    </xdr:from>
    <xdr:to>
      <xdr:col>44</xdr:col>
      <xdr:colOff>104775</xdr:colOff>
      <xdr:row>754</xdr:row>
      <xdr:rowOff>114300</xdr:rowOff>
    </xdr:to>
    <xdr:sp macro="" textlink="">
      <xdr:nvSpPr>
        <xdr:cNvPr id="12" name="テキスト ボックス 11"/>
        <xdr:cNvSpPr txBox="1"/>
      </xdr:nvSpPr>
      <xdr:spPr>
        <a:xfrm>
          <a:off x="7324725" y="48291750"/>
          <a:ext cx="1581150" cy="5238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latin typeface="+mj-ea"/>
              <a:ea typeface="+mj-ea"/>
            </a:rPr>
            <a:t>３２</a:t>
          </a:r>
          <a:r>
            <a:rPr kumimoji="1" lang="ja-JP" altLang="en-US" sz="1100"/>
            <a:t>百万円</a:t>
          </a:r>
        </a:p>
      </xdr:txBody>
    </xdr:sp>
    <xdr:clientData/>
  </xdr:twoCellAnchor>
  <xdr:twoCellAnchor>
    <xdr:from>
      <xdr:col>36</xdr:col>
      <xdr:colOff>123825</xdr:colOff>
      <xdr:row>754</xdr:row>
      <xdr:rowOff>219075</xdr:rowOff>
    </xdr:from>
    <xdr:to>
      <xdr:col>46</xdr:col>
      <xdr:colOff>66676</xdr:colOff>
      <xdr:row>756</xdr:row>
      <xdr:rowOff>38099</xdr:rowOff>
    </xdr:to>
    <xdr:sp macro="" textlink="">
      <xdr:nvSpPr>
        <xdr:cNvPr id="13" name="テキスト ボックス 12"/>
        <xdr:cNvSpPr txBox="1"/>
      </xdr:nvSpPr>
      <xdr:spPr>
        <a:xfrm>
          <a:off x="7324725" y="48920400"/>
          <a:ext cx="1943101"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xdr:from>
      <xdr:col>36</xdr:col>
      <xdr:colOff>114300</xdr:colOff>
      <xdr:row>754</xdr:row>
      <xdr:rowOff>190500</xdr:rowOff>
    </xdr:from>
    <xdr:to>
      <xdr:col>37</xdr:col>
      <xdr:colOff>57150</xdr:colOff>
      <xdr:row>756</xdr:row>
      <xdr:rowOff>76200</xdr:rowOff>
    </xdr:to>
    <xdr:sp macro="" textlink="">
      <xdr:nvSpPr>
        <xdr:cNvPr id="14" name="左大かっこ 13"/>
        <xdr:cNvSpPr/>
      </xdr:nvSpPr>
      <xdr:spPr>
        <a:xfrm>
          <a:off x="7315200" y="48891825"/>
          <a:ext cx="1428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754</xdr:row>
      <xdr:rowOff>142875</xdr:rowOff>
    </xdr:from>
    <xdr:to>
      <xdr:col>45</xdr:col>
      <xdr:colOff>190500</xdr:colOff>
      <xdr:row>756</xdr:row>
      <xdr:rowOff>66675</xdr:rowOff>
    </xdr:to>
    <xdr:sp macro="" textlink="">
      <xdr:nvSpPr>
        <xdr:cNvPr id="15" name="右大かっこ 14"/>
        <xdr:cNvSpPr/>
      </xdr:nvSpPr>
      <xdr:spPr>
        <a:xfrm>
          <a:off x="9067800" y="48844200"/>
          <a:ext cx="123825"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17</xdr:col>
      <xdr:colOff>152400</xdr:colOff>
      <xdr:row>756</xdr:row>
      <xdr:rowOff>381000</xdr:rowOff>
    </xdr:from>
    <xdr:to>
      <xdr:col>36</xdr:col>
      <xdr:colOff>113483</xdr:colOff>
      <xdr:row>757</xdr:row>
      <xdr:rowOff>561667</xdr:rowOff>
    </xdr:to>
    <xdr:pic>
      <xdr:nvPicPr>
        <xdr:cNvPr id="17" name="図 16"/>
        <xdr:cNvPicPr>
          <a:picLocks noChangeAspect="1"/>
        </xdr:cNvPicPr>
      </xdr:nvPicPr>
      <xdr:blipFill>
        <a:blip xmlns:r="http://schemas.openxmlformats.org/officeDocument/2006/relationships" r:embed="rId3"/>
        <a:stretch>
          <a:fillRect/>
        </a:stretch>
      </xdr:blipFill>
      <xdr:spPr>
        <a:xfrm>
          <a:off x="3552825" y="49787175"/>
          <a:ext cx="3761558" cy="847417"/>
        </a:xfrm>
        <a:prstGeom prst="rect">
          <a:avLst/>
        </a:prstGeom>
      </xdr:spPr>
    </xdr:pic>
    <xdr:clientData/>
  </xdr:twoCellAnchor>
  <xdr:twoCellAnchor>
    <xdr:from>
      <xdr:col>13</xdr:col>
      <xdr:colOff>180975</xdr:colOff>
      <xdr:row>757</xdr:row>
      <xdr:rowOff>619125</xdr:rowOff>
    </xdr:from>
    <xdr:to>
      <xdr:col>27</xdr:col>
      <xdr:colOff>9526</xdr:colOff>
      <xdr:row>758</xdr:row>
      <xdr:rowOff>200025</xdr:rowOff>
    </xdr:to>
    <xdr:sp macro="" textlink="">
      <xdr:nvSpPr>
        <xdr:cNvPr id="16" name="テキスト ボックス 15"/>
        <xdr:cNvSpPr txBox="1"/>
      </xdr:nvSpPr>
      <xdr:spPr>
        <a:xfrm>
          <a:off x="2781300" y="50692050"/>
          <a:ext cx="26289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 ・請負</a:t>
          </a:r>
          <a:r>
            <a:rPr kumimoji="1" lang="en-US" altLang="ja-JP" sz="1100"/>
            <a:t>】</a:t>
          </a:r>
        </a:p>
        <a:p>
          <a:endParaRPr kumimoji="1" lang="ja-JP" altLang="en-US" sz="1100"/>
        </a:p>
      </xdr:txBody>
    </xdr:sp>
    <xdr:clientData/>
  </xdr:twoCellAnchor>
  <xdr:twoCellAnchor>
    <xdr:from>
      <xdr:col>31</xdr:col>
      <xdr:colOff>38100</xdr:colOff>
      <xdr:row>757</xdr:row>
      <xdr:rowOff>638175</xdr:rowOff>
    </xdr:from>
    <xdr:to>
      <xdr:col>44</xdr:col>
      <xdr:colOff>95250</xdr:colOff>
      <xdr:row>758</xdr:row>
      <xdr:rowOff>228600</xdr:rowOff>
    </xdr:to>
    <xdr:sp macro="" textlink="">
      <xdr:nvSpPr>
        <xdr:cNvPr id="18" name="テキスト ボックス 17"/>
        <xdr:cNvSpPr txBox="1"/>
      </xdr:nvSpPr>
      <xdr:spPr>
        <a:xfrm>
          <a:off x="6238875" y="50711100"/>
          <a:ext cx="26574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一般競争入札・随意契約  ・請負</a:t>
          </a:r>
          <a:r>
            <a:rPr kumimoji="1" lang="en-US" altLang="ja-JP" sz="1100"/>
            <a:t>】</a:t>
          </a:r>
        </a:p>
        <a:p>
          <a:endParaRPr kumimoji="1" lang="ja-JP" altLang="en-US" sz="1100"/>
        </a:p>
      </xdr:txBody>
    </xdr:sp>
    <xdr:clientData/>
  </xdr:twoCellAnchor>
  <xdr:twoCellAnchor>
    <xdr:from>
      <xdr:col>12</xdr:col>
      <xdr:colOff>104775</xdr:colOff>
      <xdr:row>758</xdr:row>
      <xdr:rowOff>361950</xdr:rowOff>
    </xdr:from>
    <xdr:to>
      <xdr:col>25</xdr:col>
      <xdr:colOff>161925</xdr:colOff>
      <xdr:row>760</xdr:row>
      <xdr:rowOff>38100</xdr:rowOff>
    </xdr:to>
    <xdr:sp macro="" textlink="">
      <xdr:nvSpPr>
        <xdr:cNvPr id="20" name="テキスト ボックス 19"/>
        <xdr:cNvSpPr txBox="1"/>
      </xdr:nvSpPr>
      <xdr:spPr>
        <a:xfrm>
          <a:off x="2505075" y="51101625"/>
          <a:ext cx="2657475"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Ａ．民間企業７社</a:t>
          </a:r>
          <a:endParaRPr kumimoji="1" lang="en-US" altLang="ja-JP" sz="1100"/>
        </a:p>
        <a:p>
          <a:pPr algn="ctr"/>
          <a:r>
            <a:rPr kumimoji="1" lang="ja-JP" altLang="en-US" sz="1100"/>
            <a:t>　　１２８百万円</a:t>
          </a:r>
          <a:endParaRPr kumimoji="1" lang="en-US" altLang="ja-JP" sz="1100"/>
        </a:p>
        <a:p>
          <a:endParaRPr kumimoji="1" lang="en-US" altLang="ja-JP" sz="1100"/>
        </a:p>
        <a:p>
          <a:endParaRPr kumimoji="1" lang="ja-JP" altLang="en-US" sz="1100"/>
        </a:p>
      </xdr:txBody>
    </xdr:sp>
    <xdr:clientData/>
  </xdr:twoCellAnchor>
  <xdr:twoCellAnchor>
    <xdr:from>
      <xdr:col>31</xdr:col>
      <xdr:colOff>47625</xdr:colOff>
      <xdr:row>758</xdr:row>
      <xdr:rowOff>352425</xdr:rowOff>
    </xdr:from>
    <xdr:to>
      <xdr:col>43</xdr:col>
      <xdr:colOff>28575</xdr:colOff>
      <xdr:row>760</xdr:row>
      <xdr:rowOff>34200</xdr:rowOff>
    </xdr:to>
    <xdr:sp macro="" textlink="">
      <xdr:nvSpPr>
        <xdr:cNvPr id="19" name="テキスト ボックス 18"/>
        <xdr:cNvSpPr txBox="1"/>
      </xdr:nvSpPr>
      <xdr:spPr>
        <a:xfrm>
          <a:off x="6248400" y="51092100"/>
          <a:ext cx="2381250" cy="720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Ｂ．民間企業６社</a:t>
          </a:r>
          <a:endParaRPr kumimoji="1" lang="en-US" altLang="ja-JP" sz="1100"/>
        </a:p>
        <a:p>
          <a:pPr algn="ctr"/>
          <a:r>
            <a:rPr kumimoji="1" lang="ja-JP" altLang="en-US" sz="1100"/>
            <a:t>　　　７３百万</a:t>
          </a:r>
        </a:p>
      </xdr:txBody>
    </xdr:sp>
    <xdr:clientData/>
  </xdr:twoCellAnchor>
  <xdr:twoCellAnchor>
    <xdr:from>
      <xdr:col>12</xdr:col>
      <xdr:colOff>180975</xdr:colOff>
      <xdr:row>760</xdr:row>
      <xdr:rowOff>171450</xdr:rowOff>
    </xdr:from>
    <xdr:to>
      <xdr:col>26</xdr:col>
      <xdr:colOff>47625</xdr:colOff>
      <xdr:row>762</xdr:row>
      <xdr:rowOff>228600</xdr:rowOff>
    </xdr:to>
    <xdr:sp macro="" textlink="">
      <xdr:nvSpPr>
        <xdr:cNvPr id="21" name="テキスト ボックス 20"/>
        <xdr:cNvSpPr txBox="1"/>
      </xdr:nvSpPr>
      <xdr:spPr>
        <a:xfrm>
          <a:off x="2581275" y="50215800"/>
          <a:ext cx="26670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31</xdr:col>
      <xdr:colOff>180975</xdr:colOff>
      <xdr:row>761</xdr:row>
      <xdr:rowOff>28575</xdr:rowOff>
    </xdr:from>
    <xdr:to>
      <xdr:col>44</xdr:col>
      <xdr:colOff>76200</xdr:colOff>
      <xdr:row>762</xdr:row>
      <xdr:rowOff>190500</xdr:rowOff>
    </xdr:to>
    <xdr:sp macro="" textlink="">
      <xdr:nvSpPr>
        <xdr:cNvPr id="22" name="テキスト ボックス 21"/>
        <xdr:cNvSpPr txBox="1"/>
      </xdr:nvSpPr>
      <xdr:spPr>
        <a:xfrm>
          <a:off x="6381750" y="50720625"/>
          <a:ext cx="249555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12</xdr:col>
      <xdr:colOff>171450</xdr:colOff>
      <xdr:row>760</xdr:row>
      <xdr:rowOff>190500</xdr:rowOff>
    </xdr:from>
    <xdr:to>
      <xdr:col>13</xdr:col>
      <xdr:colOff>161924</xdr:colOff>
      <xdr:row>762</xdr:row>
      <xdr:rowOff>190500</xdr:rowOff>
    </xdr:to>
    <xdr:sp macro="" textlink="">
      <xdr:nvSpPr>
        <xdr:cNvPr id="24" name="左大かっこ 23"/>
        <xdr:cNvSpPr/>
      </xdr:nvSpPr>
      <xdr:spPr>
        <a:xfrm>
          <a:off x="2571750" y="51968400"/>
          <a:ext cx="190499" cy="676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123824</xdr:colOff>
      <xdr:row>760</xdr:row>
      <xdr:rowOff>219075</xdr:rowOff>
    </xdr:from>
    <xdr:to>
      <xdr:col>26</xdr:col>
      <xdr:colOff>57150</xdr:colOff>
      <xdr:row>762</xdr:row>
      <xdr:rowOff>171450</xdr:rowOff>
    </xdr:to>
    <xdr:sp macro="" textlink="">
      <xdr:nvSpPr>
        <xdr:cNvPr id="25" name="右大かっこ 24"/>
        <xdr:cNvSpPr/>
      </xdr:nvSpPr>
      <xdr:spPr>
        <a:xfrm>
          <a:off x="5124449" y="50263425"/>
          <a:ext cx="133351"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85725</xdr:colOff>
      <xdr:row>761</xdr:row>
      <xdr:rowOff>19050</xdr:rowOff>
    </xdr:from>
    <xdr:to>
      <xdr:col>32</xdr:col>
      <xdr:colOff>57150</xdr:colOff>
      <xdr:row>762</xdr:row>
      <xdr:rowOff>85725</xdr:rowOff>
    </xdr:to>
    <xdr:sp macro="" textlink="">
      <xdr:nvSpPr>
        <xdr:cNvPr id="23" name="左大かっこ 22"/>
        <xdr:cNvSpPr/>
      </xdr:nvSpPr>
      <xdr:spPr>
        <a:xfrm>
          <a:off x="6286500" y="50292000"/>
          <a:ext cx="171450"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761</xdr:row>
      <xdr:rowOff>19050</xdr:rowOff>
    </xdr:from>
    <xdr:to>
      <xdr:col>44</xdr:col>
      <xdr:colOff>28575</xdr:colOff>
      <xdr:row>762</xdr:row>
      <xdr:rowOff>66675</xdr:rowOff>
    </xdr:to>
    <xdr:sp macro="" textlink="">
      <xdr:nvSpPr>
        <xdr:cNvPr id="27" name="右大かっこ 26"/>
        <xdr:cNvSpPr/>
      </xdr:nvSpPr>
      <xdr:spPr>
        <a:xfrm>
          <a:off x="8667750" y="50292000"/>
          <a:ext cx="161925" cy="495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668</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6.25" customHeight="1" x14ac:dyDescent="0.15">
      <c r="A9" s="848" t="s">
        <v>23</v>
      </c>
      <c r="B9" s="849"/>
      <c r="C9" s="849"/>
      <c r="D9" s="849"/>
      <c r="E9" s="849"/>
      <c r="F9" s="849"/>
      <c r="G9" s="850" t="s">
        <v>691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2.5" customHeight="1" x14ac:dyDescent="0.15">
      <c r="A10" s="659" t="s">
        <v>30</v>
      </c>
      <c r="B10" s="660"/>
      <c r="C10" s="660"/>
      <c r="D10" s="660"/>
      <c r="E10" s="660"/>
      <c r="F10" s="660"/>
      <c r="G10" s="753" t="s">
        <v>686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75"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387</v>
      </c>
      <c r="Q13" s="657"/>
      <c r="R13" s="657"/>
      <c r="S13" s="657"/>
      <c r="T13" s="657"/>
      <c r="U13" s="657"/>
      <c r="V13" s="658"/>
      <c r="W13" s="656">
        <v>382</v>
      </c>
      <c r="X13" s="657"/>
      <c r="Y13" s="657"/>
      <c r="Z13" s="657"/>
      <c r="AA13" s="657"/>
      <c r="AB13" s="657"/>
      <c r="AC13" s="658"/>
      <c r="AD13" s="656">
        <v>355</v>
      </c>
      <c r="AE13" s="657"/>
      <c r="AF13" s="657"/>
      <c r="AG13" s="657"/>
      <c r="AH13" s="657"/>
      <c r="AI13" s="657"/>
      <c r="AJ13" s="658"/>
      <c r="AK13" s="656">
        <v>320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692</v>
      </c>
      <c r="Q14" s="657"/>
      <c r="R14" s="657"/>
      <c r="S14" s="657"/>
      <c r="T14" s="657"/>
      <c r="U14" s="657"/>
      <c r="V14" s="658"/>
      <c r="W14" s="656" t="s">
        <v>692</v>
      </c>
      <c r="X14" s="657"/>
      <c r="Y14" s="657"/>
      <c r="Z14" s="657"/>
      <c r="AA14" s="657"/>
      <c r="AB14" s="657"/>
      <c r="AC14" s="658"/>
      <c r="AD14" s="656" t="s">
        <v>693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693</v>
      </c>
      <c r="Q15" s="657"/>
      <c r="R15" s="657"/>
      <c r="S15" s="657"/>
      <c r="T15" s="657"/>
      <c r="U15" s="657"/>
      <c r="V15" s="658"/>
      <c r="W15" s="656" t="s">
        <v>692</v>
      </c>
      <c r="X15" s="657"/>
      <c r="Y15" s="657"/>
      <c r="Z15" s="657"/>
      <c r="AA15" s="657"/>
      <c r="AB15" s="657"/>
      <c r="AC15" s="658"/>
      <c r="AD15" s="656" t="s">
        <v>692</v>
      </c>
      <c r="AE15" s="657"/>
      <c r="AF15" s="657"/>
      <c r="AG15" s="657"/>
      <c r="AH15" s="657"/>
      <c r="AI15" s="657"/>
      <c r="AJ15" s="658"/>
      <c r="AK15" s="656" t="s">
        <v>693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694</v>
      </c>
      <c r="Q16" s="657"/>
      <c r="R16" s="657"/>
      <c r="S16" s="657"/>
      <c r="T16" s="657"/>
      <c r="U16" s="657"/>
      <c r="V16" s="658"/>
      <c r="W16" s="656" t="s">
        <v>695</v>
      </c>
      <c r="X16" s="657"/>
      <c r="Y16" s="657"/>
      <c r="Z16" s="657"/>
      <c r="AA16" s="657"/>
      <c r="AB16" s="657"/>
      <c r="AC16" s="658"/>
      <c r="AD16" s="656" t="s">
        <v>693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1" customHeight="1" x14ac:dyDescent="0.15">
      <c r="A17" s="613"/>
      <c r="B17" s="614"/>
      <c r="C17" s="614"/>
      <c r="D17" s="614"/>
      <c r="E17" s="614"/>
      <c r="F17" s="615"/>
      <c r="G17" s="724"/>
      <c r="H17" s="725"/>
      <c r="I17" s="710" t="s">
        <v>50</v>
      </c>
      <c r="J17" s="761"/>
      <c r="K17" s="761"/>
      <c r="L17" s="761"/>
      <c r="M17" s="761"/>
      <c r="N17" s="761"/>
      <c r="O17" s="762"/>
      <c r="P17" s="656" t="s">
        <v>694</v>
      </c>
      <c r="Q17" s="657"/>
      <c r="R17" s="657"/>
      <c r="S17" s="657"/>
      <c r="T17" s="657"/>
      <c r="U17" s="657"/>
      <c r="V17" s="658"/>
      <c r="W17" s="656" t="s">
        <v>692</v>
      </c>
      <c r="X17" s="657"/>
      <c r="Y17" s="657"/>
      <c r="Z17" s="657"/>
      <c r="AA17" s="657"/>
      <c r="AB17" s="657"/>
      <c r="AC17" s="658"/>
      <c r="AD17" s="656" t="s">
        <v>692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387</v>
      </c>
      <c r="Q18" s="878"/>
      <c r="R18" s="878"/>
      <c r="S18" s="878"/>
      <c r="T18" s="878"/>
      <c r="U18" s="878"/>
      <c r="V18" s="879"/>
      <c r="W18" s="877">
        <f>SUM(W13:AC17)</f>
        <v>382</v>
      </c>
      <c r="X18" s="878"/>
      <c r="Y18" s="878"/>
      <c r="Z18" s="878"/>
      <c r="AA18" s="878"/>
      <c r="AB18" s="878"/>
      <c r="AC18" s="879"/>
      <c r="AD18" s="877">
        <f>SUM(AD13:AJ17)</f>
        <v>355</v>
      </c>
      <c r="AE18" s="878"/>
      <c r="AF18" s="878"/>
      <c r="AG18" s="878"/>
      <c r="AH18" s="878"/>
      <c r="AI18" s="878"/>
      <c r="AJ18" s="879"/>
      <c r="AK18" s="877">
        <f>SUM(AK13:AQ17)</f>
        <v>320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287</v>
      </c>
      <c r="Q19" s="657"/>
      <c r="R19" s="657"/>
      <c r="S19" s="657"/>
      <c r="T19" s="657"/>
      <c r="U19" s="657"/>
      <c r="V19" s="658"/>
      <c r="W19" s="656">
        <v>256</v>
      </c>
      <c r="X19" s="657"/>
      <c r="Y19" s="657"/>
      <c r="Z19" s="657"/>
      <c r="AA19" s="657"/>
      <c r="AB19" s="657"/>
      <c r="AC19" s="658"/>
      <c r="AD19" s="656">
        <v>233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0.74160206718346255</v>
      </c>
      <c r="Q20" s="311"/>
      <c r="R20" s="311"/>
      <c r="S20" s="311"/>
      <c r="T20" s="311"/>
      <c r="U20" s="311"/>
      <c r="V20" s="311"/>
      <c r="W20" s="311">
        <f t="shared" ref="W20" si="0">IF(W18=0, "-", SUM(W19)/W18)</f>
        <v>0.67015706806282727</v>
      </c>
      <c r="X20" s="311"/>
      <c r="Y20" s="311"/>
      <c r="Z20" s="311"/>
      <c r="AA20" s="311"/>
      <c r="AB20" s="311"/>
      <c r="AC20" s="311"/>
      <c r="AD20" s="311">
        <f t="shared" ref="AD20" si="1">IF(AD18=0, "-", SUM(AD19)/AD18)</f>
        <v>0.6563380281690141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0" customHeight="1" x14ac:dyDescent="0.15">
      <c r="A21" s="848"/>
      <c r="B21" s="849"/>
      <c r="C21" s="849"/>
      <c r="D21" s="849"/>
      <c r="E21" s="849"/>
      <c r="F21" s="944"/>
      <c r="G21" s="309" t="s">
        <v>497</v>
      </c>
      <c r="H21" s="310"/>
      <c r="I21" s="310"/>
      <c r="J21" s="310"/>
      <c r="K21" s="310"/>
      <c r="L21" s="310"/>
      <c r="M21" s="310"/>
      <c r="N21" s="310"/>
      <c r="O21" s="310"/>
      <c r="P21" s="311">
        <f>IF(P19=0, "-", SUM(P19)/SUM(P13,P14))</f>
        <v>0.74160206718346255</v>
      </c>
      <c r="Q21" s="311"/>
      <c r="R21" s="311"/>
      <c r="S21" s="311"/>
      <c r="T21" s="311"/>
      <c r="U21" s="311"/>
      <c r="V21" s="311"/>
      <c r="W21" s="311">
        <f t="shared" ref="W21" si="2">IF(W19=0, "-", SUM(W19)/SUM(W13,W14))</f>
        <v>0.67015706806282727</v>
      </c>
      <c r="X21" s="311"/>
      <c r="Y21" s="311"/>
      <c r="Z21" s="311"/>
      <c r="AA21" s="311"/>
      <c r="AB21" s="311"/>
      <c r="AC21" s="311"/>
      <c r="AD21" s="311">
        <f t="shared" ref="AD21" si="3">IF(AD19=0, "-", SUM(AD19)/SUM(AD13,AD14))</f>
        <v>0.6563380281690141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474</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218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94</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2.5" customHeight="1" x14ac:dyDescent="0.15">
      <c r="A25" s="965"/>
      <c r="B25" s="966"/>
      <c r="C25" s="966"/>
      <c r="D25" s="966"/>
      <c r="E25" s="966"/>
      <c r="F25" s="967"/>
      <c r="G25" s="953" t="s">
        <v>556</v>
      </c>
      <c r="H25" s="954"/>
      <c r="I25" s="954"/>
      <c r="J25" s="954"/>
      <c r="K25" s="954"/>
      <c r="L25" s="954"/>
      <c r="M25" s="954"/>
      <c r="N25" s="954"/>
      <c r="O25" s="955"/>
      <c r="P25" s="656">
        <v>6</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1.75" customHeight="1" x14ac:dyDescent="0.15">
      <c r="A26" s="965"/>
      <c r="B26" s="966"/>
      <c r="C26" s="966"/>
      <c r="D26" s="966"/>
      <c r="E26" s="966"/>
      <c r="F26" s="967"/>
      <c r="G26" s="953" t="s">
        <v>557</v>
      </c>
      <c r="H26" s="954"/>
      <c r="I26" s="954"/>
      <c r="J26" s="954"/>
      <c r="K26" s="954"/>
      <c r="L26" s="954"/>
      <c r="M26" s="954"/>
      <c r="N26" s="954"/>
      <c r="O26" s="955"/>
      <c r="P26" s="656">
        <v>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8"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2.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320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34</v>
      </c>
      <c r="AV31" s="192"/>
      <c r="AW31" s="394" t="s">
        <v>300</v>
      </c>
      <c r="AX31" s="395"/>
    </row>
    <row r="32" spans="1:50" ht="45.75" customHeight="1" x14ac:dyDescent="0.15">
      <c r="A32" s="399"/>
      <c r="B32" s="397"/>
      <c r="C32" s="397"/>
      <c r="D32" s="397"/>
      <c r="E32" s="397"/>
      <c r="F32" s="398"/>
      <c r="G32" s="560" t="s">
        <v>558</v>
      </c>
      <c r="H32" s="561"/>
      <c r="I32" s="561"/>
      <c r="J32" s="561"/>
      <c r="K32" s="561"/>
      <c r="L32" s="561"/>
      <c r="M32" s="561"/>
      <c r="N32" s="561"/>
      <c r="O32" s="562"/>
      <c r="P32" s="98" t="s">
        <v>563</v>
      </c>
      <c r="Q32" s="98"/>
      <c r="R32" s="98"/>
      <c r="S32" s="98"/>
      <c r="T32" s="98"/>
      <c r="U32" s="98"/>
      <c r="V32" s="98"/>
      <c r="W32" s="98"/>
      <c r="X32" s="99"/>
      <c r="Y32" s="467" t="s">
        <v>12</v>
      </c>
      <c r="Z32" s="527"/>
      <c r="AA32" s="528"/>
      <c r="AB32" s="457" t="s">
        <v>559</v>
      </c>
      <c r="AC32" s="457"/>
      <c r="AD32" s="457"/>
      <c r="AE32" s="211">
        <v>2</v>
      </c>
      <c r="AF32" s="212"/>
      <c r="AG32" s="212"/>
      <c r="AH32" s="212"/>
      <c r="AI32" s="211">
        <v>2</v>
      </c>
      <c r="AJ32" s="212"/>
      <c r="AK32" s="212"/>
      <c r="AL32" s="212"/>
      <c r="AM32" s="211">
        <v>0</v>
      </c>
      <c r="AN32" s="212"/>
      <c r="AO32" s="212"/>
      <c r="AP32" s="212"/>
      <c r="AQ32" s="333" t="s">
        <v>561</v>
      </c>
      <c r="AR32" s="200"/>
      <c r="AS32" s="200"/>
      <c r="AT32" s="334"/>
      <c r="AU32" s="212"/>
      <c r="AV32" s="212"/>
      <c r="AW32" s="212"/>
      <c r="AX32" s="214"/>
    </row>
    <row r="33" spans="1:50" ht="39"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2</v>
      </c>
      <c r="AF33" s="212"/>
      <c r="AG33" s="212"/>
      <c r="AH33" s="212"/>
      <c r="AI33" s="211">
        <v>2</v>
      </c>
      <c r="AJ33" s="212"/>
      <c r="AK33" s="212"/>
      <c r="AL33" s="212"/>
      <c r="AM33" s="211">
        <v>2</v>
      </c>
      <c r="AN33" s="212"/>
      <c r="AO33" s="212"/>
      <c r="AP33" s="212"/>
      <c r="AQ33" s="333" t="s">
        <v>562</v>
      </c>
      <c r="AR33" s="200"/>
      <c r="AS33" s="200"/>
      <c r="AT33" s="334"/>
      <c r="AU33" s="212">
        <v>2</v>
      </c>
      <c r="AV33" s="212"/>
      <c r="AW33" s="212"/>
      <c r="AX33" s="214"/>
    </row>
    <row r="34" spans="1:50" ht="57"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0</v>
      </c>
      <c r="AN34" s="212"/>
      <c r="AO34" s="212"/>
      <c r="AP34" s="212"/>
      <c r="AQ34" s="333" t="s">
        <v>562</v>
      </c>
      <c r="AR34" s="200"/>
      <c r="AS34" s="200"/>
      <c r="AT34" s="334"/>
      <c r="AU34" s="212"/>
      <c r="AV34" s="212"/>
      <c r="AW34" s="212"/>
      <c r="AX34" s="214"/>
    </row>
    <row r="35" spans="1:50" ht="23.25" customHeight="1" x14ac:dyDescent="0.15">
      <c r="A35" s="219" t="s">
        <v>525</v>
      </c>
      <c r="B35" s="220"/>
      <c r="C35" s="220"/>
      <c r="D35" s="220"/>
      <c r="E35" s="220"/>
      <c r="F35" s="221"/>
      <c r="G35" s="225" t="s">
        <v>681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567</v>
      </c>
      <c r="AR38" s="193"/>
      <c r="AS38" s="126" t="s">
        <v>356</v>
      </c>
      <c r="AT38" s="127"/>
      <c r="AU38" s="192">
        <v>34</v>
      </c>
      <c r="AV38" s="192"/>
      <c r="AW38" s="394" t="s">
        <v>300</v>
      </c>
      <c r="AX38" s="395"/>
    </row>
    <row r="39" spans="1:50" ht="23.25" customHeight="1" x14ac:dyDescent="0.15">
      <c r="A39" s="399"/>
      <c r="B39" s="397"/>
      <c r="C39" s="397"/>
      <c r="D39" s="397"/>
      <c r="E39" s="397"/>
      <c r="F39" s="398"/>
      <c r="G39" s="560" t="s">
        <v>564</v>
      </c>
      <c r="H39" s="561"/>
      <c r="I39" s="561"/>
      <c r="J39" s="561"/>
      <c r="K39" s="561"/>
      <c r="L39" s="561"/>
      <c r="M39" s="561"/>
      <c r="N39" s="561"/>
      <c r="O39" s="562"/>
      <c r="P39" s="98" t="s">
        <v>565</v>
      </c>
      <c r="Q39" s="98"/>
      <c r="R39" s="98"/>
      <c r="S39" s="98"/>
      <c r="T39" s="98"/>
      <c r="U39" s="98"/>
      <c r="V39" s="98"/>
      <c r="W39" s="98"/>
      <c r="X39" s="99"/>
      <c r="Y39" s="467" t="s">
        <v>12</v>
      </c>
      <c r="Z39" s="527"/>
      <c r="AA39" s="528"/>
      <c r="AB39" s="457" t="s">
        <v>566</v>
      </c>
      <c r="AC39" s="457"/>
      <c r="AD39" s="457"/>
      <c r="AE39" s="211" t="s">
        <v>567</v>
      </c>
      <c r="AF39" s="212"/>
      <c r="AG39" s="212"/>
      <c r="AH39" s="212"/>
      <c r="AI39" s="211">
        <v>13805</v>
      </c>
      <c r="AJ39" s="212"/>
      <c r="AK39" s="212"/>
      <c r="AL39" s="212"/>
      <c r="AM39" s="211">
        <v>5409</v>
      </c>
      <c r="AN39" s="212"/>
      <c r="AO39" s="212"/>
      <c r="AP39" s="212"/>
      <c r="AQ39" s="333" t="s">
        <v>567</v>
      </c>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559</v>
      </c>
      <c r="AC40" s="519"/>
      <c r="AD40" s="519"/>
      <c r="AE40" s="211" t="s">
        <v>567</v>
      </c>
      <c r="AF40" s="212"/>
      <c r="AG40" s="212"/>
      <c r="AH40" s="212"/>
      <c r="AI40" s="211">
        <v>12000</v>
      </c>
      <c r="AJ40" s="212"/>
      <c r="AK40" s="212"/>
      <c r="AL40" s="212"/>
      <c r="AM40" s="211">
        <v>12000</v>
      </c>
      <c r="AN40" s="212"/>
      <c r="AO40" s="212"/>
      <c r="AP40" s="212"/>
      <c r="AQ40" s="333" t="s">
        <v>567</v>
      </c>
      <c r="AR40" s="200"/>
      <c r="AS40" s="200"/>
      <c r="AT40" s="334"/>
      <c r="AU40" s="212">
        <v>12000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567</v>
      </c>
      <c r="AF41" s="212"/>
      <c r="AG41" s="212"/>
      <c r="AH41" s="212"/>
      <c r="AI41" s="211">
        <v>115</v>
      </c>
      <c r="AJ41" s="212"/>
      <c r="AK41" s="212"/>
      <c r="AL41" s="212"/>
      <c r="AM41" s="211">
        <v>45</v>
      </c>
      <c r="AN41" s="212"/>
      <c r="AO41" s="212"/>
      <c r="AP41" s="212"/>
      <c r="AQ41" s="333" t="s">
        <v>567</v>
      </c>
      <c r="AR41" s="200"/>
      <c r="AS41" s="200"/>
      <c r="AT41" s="334"/>
      <c r="AU41" s="212"/>
      <c r="AV41" s="212"/>
      <c r="AW41" s="212"/>
      <c r="AX41" s="214"/>
    </row>
    <row r="42" spans="1:50" ht="23.25" customHeight="1" x14ac:dyDescent="0.15">
      <c r="A42" s="219" t="s">
        <v>525</v>
      </c>
      <c r="B42" s="220"/>
      <c r="C42" s="220"/>
      <c r="D42" s="220"/>
      <c r="E42" s="220"/>
      <c r="F42" s="221"/>
      <c r="G42" s="225" t="s">
        <v>682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v>34</v>
      </c>
      <c r="AV45" s="192"/>
      <c r="AW45" s="394" t="s">
        <v>300</v>
      </c>
      <c r="AX45" s="395"/>
    </row>
    <row r="46" spans="1:50" ht="23.25" customHeight="1" x14ac:dyDescent="0.15">
      <c r="A46" s="399"/>
      <c r="B46" s="397"/>
      <c r="C46" s="397"/>
      <c r="D46" s="397"/>
      <c r="E46" s="397"/>
      <c r="F46" s="398"/>
      <c r="G46" s="560" t="s">
        <v>687</v>
      </c>
      <c r="H46" s="561"/>
      <c r="I46" s="561"/>
      <c r="J46" s="561"/>
      <c r="K46" s="561"/>
      <c r="L46" s="561"/>
      <c r="M46" s="561"/>
      <c r="N46" s="561"/>
      <c r="O46" s="562"/>
      <c r="P46" s="98" t="s">
        <v>688</v>
      </c>
      <c r="Q46" s="98"/>
      <c r="R46" s="98"/>
      <c r="S46" s="98"/>
      <c r="T46" s="98"/>
      <c r="U46" s="98"/>
      <c r="V46" s="98"/>
      <c r="W46" s="98"/>
      <c r="X46" s="99"/>
      <c r="Y46" s="467" t="s">
        <v>12</v>
      </c>
      <c r="Z46" s="527"/>
      <c r="AA46" s="528"/>
      <c r="AB46" s="457" t="s">
        <v>696</v>
      </c>
      <c r="AC46" s="457"/>
      <c r="AD46" s="457"/>
      <c r="AE46" s="211" t="s">
        <v>567</v>
      </c>
      <c r="AF46" s="212"/>
      <c r="AG46" s="212"/>
      <c r="AH46" s="212"/>
      <c r="AI46" s="211" t="s">
        <v>567</v>
      </c>
      <c r="AJ46" s="212"/>
      <c r="AK46" s="212"/>
      <c r="AL46" s="212"/>
      <c r="AM46" s="211">
        <v>133</v>
      </c>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696</v>
      </c>
      <c r="AC47" s="519"/>
      <c r="AD47" s="519"/>
      <c r="AE47" s="211" t="s">
        <v>567</v>
      </c>
      <c r="AF47" s="212"/>
      <c r="AG47" s="212"/>
      <c r="AH47" s="212"/>
      <c r="AI47" s="211" t="s">
        <v>567</v>
      </c>
      <c r="AJ47" s="212"/>
      <c r="AK47" s="212"/>
      <c r="AL47" s="212"/>
      <c r="AM47" s="211">
        <v>100</v>
      </c>
      <c r="AN47" s="212"/>
      <c r="AO47" s="212"/>
      <c r="AP47" s="212"/>
      <c r="AQ47" s="333"/>
      <c r="AR47" s="200"/>
      <c r="AS47" s="200"/>
      <c r="AT47" s="334"/>
      <c r="AU47" s="212"/>
      <c r="AV47" s="212"/>
      <c r="AW47" s="212"/>
      <c r="AX47" s="214"/>
    </row>
    <row r="48" spans="1:50" ht="99"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567</v>
      </c>
      <c r="AF48" s="212"/>
      <c r="AG48" s="212"/>
      <c r="AH48" s="212"/>
      <c r="AI48" s="211" t="s">
        <v>567</v>
      </c>
      <c r="AJ48" s="212"/>
      <c r="AK48" s="212"/>
      <c r="AL48" s="212"/>
      <c r="AM48" s="211">
        <v>133</v>
      </c>
      <c r="AN48" s="212"/>
      <c r="AO48" s="212"/>
      <c r="AP48" s="212"/>
      <c r="AQ48" s="333"/>
      <c r="AR48" s="200"/>
      <c r="AS48" s="200"/>
      <c r="AT48" s="334"/>
      <c r="AU48" s="212"/>
      <c r="AV48" s="212"/>
      <c r="AW48" s="212"/>
      <c r="AX48" s="214"/>
    </row>
    <row r="49" spans="1:50" ht="23.25" customHeight="1" x14ac:dyDescent="0.15">
      <c r="A49" s="219" t="s">
        <v>525</v>
      </c>
      <c r="B49" s="220"/>
      <c r="C49" s="220"/>
      <c r="D49" s="220"/>
      <c r="E49" s="220"/>
      <c r="F49" s="221"/>
      <c r="G49" s="225" t="s">
        <v>683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5984</v>
      </c>
      <c r="AF101" s="212"/>
      <c r="AG101" s="212"/>
      <c r="AH101" s="213"/>
      <c r="AI101" s="211">
        <v>7636</v>
      </c>
      <c r="AJ101" s="212"/>
      <c r="AK101" s="212"/>
      <c r="AL101" s="213"/>
      <c r="AM101" s="211">
        <v>9442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6000</v>
      </c>
      <c r="AF102" s="414"/>
      <c r="AG102" s="414"/>
      <c r="AH102" s="414"/>
      <c r="AI102" s="414">
        <v>6000</v>
      </c>
      <c r="AJ102" s="414"/>
      <c r="AK102" s="414"/>
      <c r="AL102" s="414"/>
      <c r="AM102" s="414">
        <v>6000</v>
      </c>
      <c r="AN102" s="414"/>
      <c r="AO102" s="414"/>
      <c r="AP102" s="414"/>
      <c r="AQ102" s="266">
        <v>6000</v>
      </c>
      <c r="AR102" s="267"/>
      <c r="AS102" s="267"/>
      <c r="AT102" s="312"/>
      <c r="AU102" s="266">
        <v>6000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689</v>
      </c>
      <c r="H104" s="98"/>
      <c r="I104" s="98"/>
      <c r="J104" s="98"/>
      <c r="K104" s="98"/>
      <c r="L104" s="98"/>
      <c r="M104" s="98"/>
      <c r="N104" s="98"/>
      <c r="O104" s="98"/>
      <c r="P104" s="98"/>
      <c r="Q104" s="98"/>
      <c r="R104" s="98"/>
      <c r="S104" s="98"/>
      <c r="T104" s="98"/>
      <c r="U104" s="98"/>
      <c r="V104" s="98"/>
      <c r="W104" s="98"/>
      <c r="X104" s="99"/>
      <c r="Y104" s="461" t="s">
        <v>55</v>
      </c>
      <c r="Z104" s="462"/>
      <c r="AA104" s="463"/>
      <c r="AB104" s="541" t="s">
        <v>570</v>
      </c>
      <c r="AC104" s="542"/>
      <c r="AD104" s="543"/>
      <c r="AE104" s="211">
        <v>94</v>
      </c>
      <c r="AF104" s="212"/>
      <c r="AG104" s="212"/>
      <c r="AH104" s="213"/>
      <c r="AI104" s="211">
        <v>117</v>
      </c>
      <c r="AJ104" s="212"/>
      <c r="AK104" s="212"/>
      <c r="AL104" s="213"/>
      <c r="AM104" s="211">
        <v>133</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570</v>
      </c>
      <c r="AC105" s="465"/>
      <c r="AD105" s="466"/>
      <c r="AE105" s="414">
        <v>100</v>
      </c>
      <c r="AF105" s="414"/>
      <c r="AG105" s="414"/>
      <c r="AH105" s="414"/>
      <c r="AI105" s="414">
        <v>100</v>
      </c>
      <c r="AJ105" s="414"/>
      <c r="AK105" s="414"/>
      <c r="AL105" s="414"/>
      <c r="AM105" s="414">
        <v>100</v>
      </c>
      <c r="AN105" s="414"/>
      <c r="AO105" s="414"/>
      <c r="AP105" s="414"/>
      <c r="AQ105" s="211">
        <v>100</v>
      </c>
      <c r="AR105" s="212"/>
      <c r="AS105" s="212"/>
      <c r="AT105" s="213"/>
      <c r="AU105" s="266">
        <v>100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hidden="1" customHeight="1" x14ac:dyDescent="0.15">
      <c r="A107" s="418"/>
      <c r="B107" s="419"/>
      <c r="C107" s="419"/>
      <c r="D107" s="419"/>
      <c r="E107" s="419"/>
      <c r="F107" s="420"/>
      <c r="G107" s="98" t="s">
        <v>684</v>
      </c>
      <c r="H107" s="98"/>
      <c r="I107" s="98"/>
      <c r="J107" s="98"/>
      <c r="K107" s="98"/>
      <c r="L107" s="98"/>
      <c r="M107" s="98"/>
      <c r="N107" s="98"/>
      <c r="O107" s="98"/>
      <c r="P107" s="98"/>
      <c r="Q107" s="98"/>
      <c r="R107" s="98"/>
      <c r="S107" s="98"/>
      <c r="T107" s="98"/>
      <c r="U107" s="98"/>
      <c r="V107" s="98"/>
      <c r="W107" s="98"/>
      <c r="X107" s="99"/>
      <c r="Y107" s="461" t="s">
        <v>55</v>
      </c>
      <c r="Z107" s="462"/>
      <c r="AA107" s="463"/>
      <c r="AB107" s="541" t="s">
        <v>670</v>
      </c>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670</v>
      </c>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34.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12.5</v>
      </c>
      <c r="AF116" s="414"/>
      <c r="AG116" s="414"/>
      <c r="AH116" s="414"/>
      <c r="AI116" s="414">
        <v>8.9</v>
      </c>
      <c r="AJ116" s="414"/>
      <c r="AK116" s="414"/>
      <c r="AL116" s="414"/>
      <c r="AM116" s="414">
        <v>7.7</v>
      </c>
      <c r="AN116" s="414"/>
      <c r="AO116" s="414"/>
      <c r="AP116" s="414"/>
      <c r="AQ116" s="211"/>
      <c r="AR116" s="212"/>
      <c r="AS116" s="212"/>
      <c r="AT116" s="212"/>
      <c r="AU116" s="212"/>
      <c r="AV116" s="212"/>
      <c r="AW116" s="212"/>
      <c r="AX116" s="214"/>
    </row>
    <row r="117" spans="1:50" ht="38.2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575</v>
      </c>
      <c r="AJ117" s="547"/>
      <c r="AK117" s="547"/>
      <c r="AL117" s="547"/>
      <c r="AM117" s="547" t="s">
        <v>674</v>
      </c>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32.25" customHeight="1" x14ac:dyDescent="0.15">
      <c r="A119" s="435"/>
      <c r="B119" s="436"/>
      <c r="C119" s="436"/>
      <c r="D119" s="436"/>
      <c r="E119" s="436"/>
      <c r="F119" s="437"/>
      <c r="G119" s="389" t="s">
        <v>690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576</v>
      </c>
      <c r="AC119" s="459"/>
      <c r="AD119" s="460"/>
      <c r="AE119" s="414">
        <v>1.84</v>
      </c>
      <c r="AF119" s="414"/>
      <c r="AG119" s="414"/>
      <c r="AH119" s="414"/>
      <c r="AI119" s="414">
        <v>14</v>
      </c>
      <c r="AJ119" s="414"/>
      <c r="AK119" s="414"/>
      <c r="AL119" s="414"/>
      <c r="AM119" s="414">
        <v>0.96</v>
      </c>
      <c r="AN119" s="414"/>
      <c r="AO119" s="414"/>
      <c r="AP119" s="414"/>
      <c r="AQ119" s="414"/>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577</v>
      </c>
      <c r="AC120" s="469"/>
      <c r="AD120" s="470"/>
      <c r="AE120" s="547" t="s">
        <v>672</v>
      </c>
      <c r="AF120" s="547"/>
      <c r="AG120" s="547"/>
      <c r="AH120" s="547"/>
      <c r="AI120" s="547" t="s">
        <v>673</v>
      </c>
      <c r="AJ120" s="547"/>
      <c r="AK120" s="547"/>
      <c r="AL120" s="547"/>
      <c r="AM120" s="547" t="s">
        <v>675</v>
      </c>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31.5" hidden="1" customHeight="1" x14ac:dyDescent="0.15">
      <c r="A122" s="435"/>
      <c r="B122" s="436"/>
      <c r="C122" s="436"/>
      <c r="D122" s="436"/>
      <c r="E122" s="436"/>
      <c r="F122" s="437"/>
      <c r="G122" s="389" t="s">
        <v>685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671</v>
      </c>
      <c r="AC122" s="459"/>
      <c r="AD122" s="460"/>
      <c r="AE122" s="211" t="s">
        <v>567</v>
      </c>
      <c r="AF122" s="212"/>
      <c r="AG122" s="212"/>
      <c r="AH122" s="212"/>
      <c r="AI122" s="211" t="s">
        <v>567</v>
      </c>
      <c r="AJ122" s="212"/>
      <c r="AK122" s="212"/>
      <c r="AL122" s="212"/>
      <c r="AM122" s="414"/>
      <c r="AN122" s="414"/>
      <c r="AO122" s="414"/>
      <c r="AP122" s="414"/>
      <c r="AQ122" s="414"/>
      <c r="AR122" s="414"/>
      <c r="AS122" s="414"/>
      <c r="AT122" s="414"/>
      <c r="AU122" s="414"/>
      <c r="AV122" s="414"/>
      <c r="AW122" s="414"/>
      <c r="AX122" s="546"/>
    </row>
    <row r="123" spans="1:50" ht="36"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577</v>
      </c>
      <c r="AC123" s="469"/>
      <c r="AD123" s="470"/>
      <c r="AE123" s="211" t="s">
        <v>567</v>
      </c>
      <c r="AF123" s="212"/>
      <c r="AG123" s="212"/>
      <c r="AH123" s="212"/>
      <c r="AI123" s="211" t="s">
        <v>567</v>
      </c>
      <c r="AJ123" s="212"/>
      <c r="AK123" s="212"/>
      <c r="AL123" s="212"/>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1</v>
      </c>
      <c r="AF134" s="200"/>
      <c r="AG134" s="200"/>
      <c r="AH134" s="200"/>
      <c r="AI134" s="199">
        <v>2</v>
      </c>
      <c r="AJ134" s="200"/>
      <c r="AK134" s="200"/>
      <c r="AL134" s="200"/>
      <c r="AM134" s="199">
        <v>0</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2</v>
      </c>
      <c r="AF135" s="200"/>
      <c r="AG135" s="200"/>
      <c r="AH135" s="200"/>
      <c r="AI135" s="199">
        <v>2</v>
      </c>
      <c r="AJ135" s="200"/>
      <c r="AK135" s="200"/>
      <c r="AL135" s="200"/>
      <c r="AM135" s="199">
        <v>2</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582</v>
      </c>
      <c r="H154" s="98"/>
      <c r="I154" s="98"/>
      <c r="J154" s="98"/>
      <c r="K154" s="98"/>
      <c r="L154" s="98"/>
      <c r="M154" s="98"/>
      <c r="N154" s="98"/>
      <c r="O154" s="98"/>
      <c r="P154" s="99"/>
      <c r="Q154" s="118" t="s">
        <v>583</v>
      </c>
      <c r="R154" s="98"/>
      <c r="S154" s="98"/>
      <c r="T154" s="98"/>
      <c r="U154" s="98"/>
      <c r="V154" s="98"/>
      <c r="W154" s="98"/>
      <c r="X154" s="98"/>
      <c r="Y154" s="98"/>
      <c r="Z154" s="98"/>
      <c r="AA154" s="286"/>
      <c r="AB154" s="134" t="s">
        <v>584</v>
      </c>
      <c r="AC154" s="135"/>
      <c r="AD154" s="135"/>
      <c r="AE154" s="140" t="s">
        <v>585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586</v>
      </c>
      <c r="AF157" s="98"/>
      <c r="AG157" s="98"/>
      <c r="AH157" s="98"/>
      <c r="AI157" s="98"/>
      <c r="AJ157" s="98"/>
      <c r="AK157" s="98"/>
      <c r="AL157" s="98"/>
      <c r="AM157" s="98"/>
      <c r="AN157" s="98"/>
      <c r="AO157" s="98"/>
      <c r="AP157" s="98"/>
      <c r="AQ157" s="98"/>
      <c r="AR157" s="98"/>
      <c r="AS157" s="98"/>
      <c r="AT157" s="98"/>
      <c r="AU157" s="98"/>
      <c r="AV157" s="98"/>
      <c r="AW157" s="98"/>
      <c r="AX157" s="119"/>
    </row>
    <row r="158" spans="1:50" ht="3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3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36.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18" t="s">
        <v>677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6.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592</v>
      </c>
      <c r="AH708" s="742"/>
      <c r="AI708" s="742"/>
      <c r="AJ708" s="742"/>
      <c r="AK708" s="742"/>
      <c r="AL708" s="742"/>
      <c r="AM708" s="742"/>
      <c r="AN708" s="742"/>
      <c r="AO708" s="742"/>
      <c r="AP708" s="742"/>
      <c r="AQ708" s="742"/>
      <c r="AR708" s="742"/>
      <c r="AS708" s="742"/>
      <c r="AT708" s="742"/>
      <c r="AU708" s="742"/>
      <c r="AV708" s="742"/>
      <c r="AW708" s="742"/>
      <c r="AX708" s="743"/>
    </row>
    <row r="709" spans="1:50" ht="61.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35.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54"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678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679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2.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2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1.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1.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8.5" customHeight="1" x14ac:dyDescent="0.15">
      <c r="A726" s="639" t="s">
        <v>48</v>
      </c>
      <c r="B726" s="801"/>
      <c r="C726" s="814" t="s">
        <v>53</v>
      </c>
      <c r="D726" s="836"/>
      <c r="E726" s="836"/>
      <c r="F726" s="837"/>
      <c r="G726" s="573" t="s">
        <v>669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2.75"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2.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9.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8.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602</v>
      </c>
      <c r="F737" s="986"/>
      <c r="G737" s="986"/>
      <c r="H737" s="986"/>
      <c r="I737" s="986"/>
      <c r="J737" s="986"/>
      <c r="K737" s="986"/>
      <c r="L737" s="986"/>
      <c r="M737" s="986"/>
      <c r="N737" s="358" t="s">
        <v>358</v>
      </c>
      <c r="O737" s="358"/>
      <c r="P737" s="358"/>
      <c r="Q737" s="358"/>
      <c r="R737" s="986" t="s">
        <v>603</v>
      </c>
      <c r="S737" s="986"/>
      <c r="T737" s="986"/>
      <c r="U737" s="986"/>
      <c r="V737" s="986"/>
      <c r="W737" s="986"/>
      <c r="X737" s="986"/>
      <c r="Y737" s="986"/>
      <c r="Z737" s="986"/>
      <c r="AA737" s="358" t="s">
        <v>359</v>
      </c>
      <c r="AB737" s="358"/>
      <c r="AC737" s="358"/>
      <c r="AD737" s="358"/>
      <c r="AE737" s="986" t="s">
        <v>604</v>
      </c>
      <c r="AF737" s="986"/>
      <c r="AG737" s="986"/>
      <c r="AH737" s="986"/>
      <c r="AI737" s="986"/>
      <c r="AJ737" s="986"/>
      <c r="AK737" s="986"/>
      <c r="AL737" s="986"/>
      <c r="AM737" s="986"/>
      <c r="AN737" s="358" t="s">
        <v>360</v>
      </c>
      <c r="AO737" s="358"/>
      <c r="AP737" s="358"/>
      <c r="AQ737" s="358"/>
      <c r="AR737" s="987" t="s">
        <v>603</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31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649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1.5" customHeight="1" x14ac:dyDescent="0.15">
      <c r="A781" s="630"/>
      <c r="B781" s="631"/>
      <c r="C781" s="631"/>
      <c r="D781" s="631"/>
      <c r="E781" s="631"/>
      <c r="F781" s="632"/>
      <c r="G781" s="669" t="s">
        <v>652</v>
      </c>
      <c r="H781" s="670"/>
      <c r="I781" s="670"/>
      <c r="J781" s="670"/>
      <c r="K781" s="671"/>
      <c r="L781" s="663" t="s">
        <v>657</v>
      </c>
      <c r="M781" s="664"/>
      <c r="N781" s="664"/>
      <c r="O781" s="664"/>
      <c r="P781" s="664"/>
      <c r="Q781" s="664"/>
      <c r="R781" s="664"/>
      <c r="S781" s="664"/>
      <c r="T781" s="664"/>
      <c r="U781" s="664"/>
      <c r="V781" s="664"/>
      <c r="W781" s="664"/>
      <c r="X781" s="665"/>
      <c r="Y781" s="384">
        <v>16</v>
      </c>
      <c r="Z781" s="385"/>
      <c r="AA781" s="385"/>
      <c r="AB781" s="804"/>
      <c r="AC781" s="669" t="s">
        <v>655</v>
      </c>
      <c r="AD781" s="670"/>
      <c r="AE781" s="670"/>
      <c r="AF781" s="670"/>
      <c r="AG781" s="671"/>
      <c r="AH781" s="663" t="s">
        <v>662</v>
      </c>
      <c r="AI781" s="664"/>
      <c r="AJ781" s="664"/>
      <c r="AK781" s="664"/>
      <c r="AL781" s="664"/>
      <c r="AM781" s="664"/>
      <c r="AN781" s="664"/>
      <c r="AO781" s="664"/>
      <c r="AP781" s="664"/>
      <c r="AQ781" s="664"/>
      <c r="AR781" s="664"/>
      <c r="AS781" s="664"/>
      <c r="AT781" s="665"/>
      <c r="AU781" s="384">
        <v>12</v>
      </c>
      <c r="AV781" s="385"/>
      <c r="AW781" s="385"/>
      <c r="AX781" s="386"/>
    </row>
    <row r="782" spans="1:50" ht="32.25" hidden="1" customHeight="1" x14ac:dyDescent="0.15">
      <c r="A782" s="630"/>
      <c r="B782" s="631"/>
      <c r="C782" s="631"/>
      <c r="D782" s="631"/>
      <c r="E782" s="631"/>
      <c r="F782" s="632"/>
      <c r="G782" s="605" t="s">
        <v>653</v>
      </c>
      <c r="H782" s="606"/>
      <c r="I782" s="606"/>
      <c r="J782" s="606"/>
      <c r="K782" s="607"/>
      <c r="L782" s="597" t="s">
        <v>658</v>
      </c>
      <c r="M782" s="598"/>
      <c r="N782" s="598"/>
      <c r="O782" s="598"/>
      <c r="P782" s="598"/>
      <c r="Q782" s="598"/>
      <c r="R782" s="598"/>
      <c r="S782" s="598"/>
      <c r="T782" s="598"/>
      <c r="U782" s="598"/>
      <c r="V782" s="598"/>
      <c r="W782" s="598"/>
      <c r="X782" s="599"/>
      <c r="Y782" s="600">
        <v>14</v>
      </c>
      <c r="Z782" s="601"/>
      <c r="AA782" s="601"/>
      <c r="AB782" s="611"/>
      <c r="AC782" s="605" t="s">
        <v>655</v>
      </c>
      <c r="AD782" s="606"/>
      <c r="AE782" s="606"/>
      <c r="AF782" s="606"/>
      <c r="AG782" s="607"/>
      <c r="AH782" s="597" t="s">
        <v>663</v>
      </c>
      <c r="AI782" s="598"/>
      <c r="AJ782" s="598"/>
      <c r="AK782" s="598"/>
      <c r="AL782" s="598"/>
      <c r="AM782" s="598"/>
      <c r="AN782" s="598"/>
      <c r="AO782" s="598"/>
      <c r="AP782" s="598"/>
      <c r="AQ782" s="598"/>
      <c r="AR782" s="598"/>
      <c r="AS782" s="598"/>
      <c r="AT782" s="599"/>
      <c r="AU782" s="600">
        <v>4</v>
      </c>
      <c r="AV782" s="601"/>
      <c r="AW782" s="601"/>
      <c r="AX782" s="602"/>
    </row>
    <row r="783" spans="1:50" ht="32.25" hidden="1" customHeight="1" x14ac:dyDescent="0.15">
      <c r="A783" s="630"/>
      <c r="B783" s="631"/>
      <c r="C783" s="631"/>
      <c r="D783" s="631"/>
      <c r="E783" s="631"/>
      <c r="F783" s="632"/>
      <c r="G783" s="605" t="s">
        <v>654</v>
      </c>
      <c r="H783" s="606"/>
      <c r="I783" s="606"/>
      <c r="J783" s="606"/>
      <c r="K783" s="607"/>
      <c r="L783" s="597" t="s">
        <v>659</v>
      </c>
      <c r="M783" s="598"/>
      <c r="N783" s="598"/>
      <c r="O783" s="598"/>
      <c r="P783" s="598"/>
      <c r="Q783" s="598"/>
      <c r="R783" s="598"/>
      <c r="S783" s="598"/>
      <c r="T783" s="598"/>
      <c r="U783" s="598"/>
      <c r="V783" s="598"/>
      <c r="W783" s="598"/>
      <c r="X783" s="599"/>
      <c r="Y783" s="600">
        <v>14</v>
      </c>
      <c r="Z783" s="601"/>
      <c r="AA783" s="601"/>
      <c r="AB783" s="611"/>
      <c r="AC783" s="605" t="s">
        <v>655</v>
      </c>
      <c r="AD783" s="606"/>
      <c r="AE783" s="606"/>
      <c r="AF783" s="606"/>
      <c r="AG783" s="607"/>
      <c r="AH783" s="597" t="s">
        <v>665</v>
      </c>
      <c r="AI783" s="598"/>
      <c r="AJ783" s="598"/>
      <c r="AK783" s="598"/>
      <c r="AL783" s="598"/>
      <c r="AM783" s="598"/>
      <c r="AN783" s="598"/>
      <c r="AO783" s="598"/>
      <c r="AP783" s="598"/>
      <c r="AQ783" s="598"/>
      <c r="AR783" s="598"/>
      <c r="AS783" s="598"/>
      <c r="AT783" s="599"/>
      <c r="AU783" s="600">
        <v>2</v>
      </c>
      <c r="AV783" s="601"/>
      <c r="AW783" s="601"/>
      <c r="AX783" s="602"/>
    </row>
    <row r="784" spans="1:50" ht="32.25" hidden="1" customHeight="1" x14ac:dyDescent="0.15">
      <c r="A784" s="630"/>
      <c r="B784" s="631"/>
      <c r="C784" s="631"/>
      <c r="D784" s="631"/>
      <c r="E784" s="631"/>
      <c r="F784" s="632"/>
      <c r="G784" s="605" t="s">
        <v>655</v>
      </c>
      <c r="H784" s="606"/>
      <c r="I784" s="606"/>
      <c r="J784" s="606"/>
      <c r="K784" s="607"/>
      <c r="L784" s="597" t="s">
        <v>660</v>
      </c>
      <c r="M784" s="598"/>
      <c r="N784" s="598"/>
      <c r="O784" s="598"/>
      <c r="P784" s="598"/>
      <c r="Q784" s="598"/>
      <c r="R784" s="598"/>
      <c r="S784" s="598"/>
      <c r="T784" s="598"/>
      <c r="U784" s="598"/>
      <c r="V784" s="598"/>
      <c r="W784" s="598"/>
      <c r="X784" s="599"/>
      <c r="Y784" s="600">
        <v>12</v>
      </c>
      <c r="Z784" s="601"/>
      <c r="AA784" s="601"/>
      <c r="AB784" s="611"/>
      <c r="AC784" s="605" t="s">
        <v>661</v>
      </c>
      <c r="AD784" s="606"/>
      <c r="AE784" s="606"/>
      <c r="AF784" s="606"/>
      <c r="AG784" s="607"/>
      <c r="AH784" s="597" t="s">
        <v>667</v>
      </c>
      <c r="AI784" s="598"/>
      <c r="AJ784" s="598"/>
      <c r="AK784" s="598"/>
      <c r="AL784" s="598"/>
      <c r="AM784" s="598"/>
      <c r="AN784" s="598"/>
      <c r="AO784" s="598"/>
      <c r="AP784" s="598"/>
      <c r="AQ784" s="598"/>
      <c r="AR784" s="598"/>
      <c r="AS784" s="598"/>
      <c r="AT784" s="599"/>
      <c r="AU784" s="600">
        <v>1</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19</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15">
      <c r="A837" s="372">
        <v>1</v>
      </c>
      <c r="B837" s="372">
        <v>1</v>
      </c>
      <c r="C837" s="354" t="s">
        <v>608</v>
      </c>
      <c r="D837" s="340"/>
      <c r="E837" s="340"/>
      <c r="F837" s="340"/>
      <c r="G837" s="340"/>
      <c r="H837" s="340"/>
      <c r="I837" s="340"/>
      <c r="J837" s="341">
        <v>5140001013370</v>
      </c>
      <c r="K837" s="342"/>
      <c r="L837" s="342"/>
      <c r="M837" s="342"/>
      <c r="N837" s="342"/>
      <c r="O837" s="342"/>
      <c r="P837" s="355" t="s">
        <v>656</v>
      </c>
      <c r="Q837" s="343"/>
      <c r="R837" s="343"/>
      <c r="S837" s="343"/>
      <c r="T837" s="343"/>
      <c r="U837" s="343"/>
      <c r="V837" s="343"/>
      <c r="W837" s="343"/>
      <c r="X837" s="343"/>
      <c r="Y837" s="344">
        <v>16</v>
      </c>
      <c r="Z837" s="345"/>
      <c r="AA837" s="345"/>
      <c r="AB837" s="346"/>
      <c r="AC837" s="356" t="s">
        <v>518</v>
      </c>
      <c r="AD837" s="364"/>
      <c r="AE837" s="364"/>
      <c r="AF837" s="364"/>
      <c r="AG837" s="364"/>
      <c r="AH837" s="365">
        <v>1</v>
      </c>
      <c r="AI837" s="366"/>
      <c r="AJ837" s="366"/>
      <c r="AK837" s="366"/>
      <c r="AL837" s="350">
        <v>95.9</v>
      </c>
      <c r="AM837" s="351"/>
      <c r="AN837" s="351"/>
      <c r="AO837" s="352"/>
      <c r="AP837" s="353"/>
      <c r="AQ837" s="353"/>
      <c r="AR837" s="353"/>
      <c r="AS837" s="353"/>
      <c r="AT837" s="353"/>
      <c r="AU837" s="353"/>
      <c r="AV837" s="353"/>
      <c r="AW837" s="353"/>
      <c r="AX837" s="353"/>
    </row>
    <row r="838" spans="1:50" ht="45.75" customHeight="1" x14ac:dyDescent="0.15">
      <c r="A838" s="372">
        <v>2</v>
      </c>
      <c r="B838" s="372">
        <v>1</v>
      </c>
      <c r="C838" s="354" t="s">
        <v>609</v>
      </c>
      <c r="D838" s="340"/>
      <c r="E838" s="340"/>
      <c r="F838" s="340"/>
      <c r="G838" s="340"/>
      <c r="H838" s="340"/>
      <c r="I838" s="340"/>
      <c r="J838" s="341">
        <v>5140001013370</v>
      </c>
      <c r="K838" s="342"/>
      <c r="L838" s="342"/>
      <c r="M838" s="342"/>
      <c r="N838" s="342"/>
      <c r="O838" s="342"/>
      <c r="P838" s="355" t="s">
        <v>611</v>
      </c>
      <c r="Q838" s="343"/>
      <c r="R838" s="343"/>
      <c r="S838" s="343"/>
      <c r="T838" s="343"/>
      <c r="U838" s="343"/>
      <c r="V838" s="343"/>
      <c r="W838" s="343"/>
      <c r="X838" s="343"/>
      <c r="Y838" s="344">
        <v>14</v>
      </c>
      <c r="Z838" s="345"/>
      <c r="AA838" s="345"/>
      <c r="AB838" s="346"/>
      <c r="AC838" s="356" t="s">
        <v>517</v>
      </c>
      <c r="AD838" s="356"/>
      <c r="AE838" s="356"/>
      <c r="AF838" s="356"/>
      <c r="AG838" s="356"/>
      <c r="AH838" s="365">
        <v>1</v>
      </c>
      <c r="AI838" s="366"/>
      <c r="AJ838" s="366"/>
      <c r="AK838" s="366"/>
      <c r="AL838" s="350">
        <v>95.8</v>
      </c>
      <c r="AM838" s="351"/>
      <c r="AN838" s="351"/>
      <c r="AO838" s="352"/>
      <c r="AP838" s="353"/>
      <c r="AQ838" s="353"/>
      <c r="AR838" s="353"/>
      <c r="AS838" s="353"/>
      <c r="AT838" s="353"/>
      <c r="AU838" s="353"/>
      <c r="AV838" s="353"/>
      <c r="AW838" s="353"/>
      <c r="AX838" s="353"/>
    </row>
    <row r="839" spans="1:50" ht="60" customHeight="1" x14ac:dyDescent="0.15">
      <c r="A839" s="372">
        <v>3</v>
      </c>
      <c r="B839" s="372">
        <v>1</v>
      </c>
      <c r="C839" s="354" t="s">
        <v>609</v>
      </c>
      <c r="D839" s="340"/>
      <c r="E839" s="340"/>
      <c r="F839" s="340"/>
      <c r="G839" s="340"/>
      <c r="H839" s="340"/>
      <c r="I839" s="340"/>
      <c r="J839" s="341">
        <v>5140001013370</v>
      </c>
      <c r="K839" s="342"/>
      <c r="L839" s="342"/>
      <c r="M839" s="342"/>
      <c r="N839" s="342"/>
      <c r="O839" s="342"/>
      <c r="P839" s="355" t="s">
        <v>612</v>
      </c>
      <c r="Q839" s="343"/>
      <c r="R839" s="343"/>
      <c r="S839" s="343"/>
      <c r="T839" s="343"/>
      <c r="U839" s="343"/>
      <c r="V839" s="343"/>
      <c r="W839" s="343"/>
      <c r="X839" s="343"/>
      <c r="Y839" s="344">
        <v>14</v>
      </c>
      <c r="Z839" s="345"/>
      <c r="AA839" s="345"/>
      <c r="AB839" s="346"/>
      <c r="AC839" s="356" t="s">
        <v>517</v>
      </c>
      <c r="AD839" s="356"/>
      <c r="AE839" s="356"/>
      <c r="AF839" s="356"/>
      <c r="AG839" s="356"/>
      <c r="AH839" s="348">
        <v>1</v>
      </c>
      <c r="AI839" s="349"/>
      <c r="AJ839" s="349"/>
      <c r="AK839" s="349"/>
      <c r="AL839" s="350">
        <v>95</v>
      </c>
      <c r="AM839" s="351"/>
      <c r="AN839" s="351"/>
      <c r="AO839" s="352"/>
      <c r="AP839" s="353"/>
      <c r="AQ839" s="353"/>
      <c r="AR839" s="353"/>
      <c r="AS839" s="353"/>
      <c r="AT839" s="353"/>
      <c r="AU839" s="353"/>
      <c r="AV839" s="353"/>
      <c r="AW839" s="353"/>
      <c r="AX839" s="353"/>
    </row>
    <row r="840" spans="1:50" ht="62.25" customHeight="1" x14ac:dyDescent="0.15">
      <c r="A840" s="372">
        <v>4</v>
      </c>
      <c r="B840" s="372">
        <v>1</v>
      </c>
      <c r="C840" s="354" t="s">
        <v>610</v>
      </c>
      <c r="D840" s="340"/>
      <c r="E840" s="340"/>
      <c r="F840" s="340"/>
      <c r="G840" s="340"/>
      <c r="H840" s="340"/>
      <c r="I840" s="340"/>
      <c r="J840" s="341">
        <v>5140001013370</v>
      </c>
      <c r="K840" s="342"/>
      <c r="L840" s="342"/>
      <c r="M840" s="342"/>
      <c r="N840" s="342"/>
      <c r="O840" s="342"/>
      <c r="P840" s="355" t="s">
        <v>613</v>
      </c>
      <c r="Q840" s="343"/>
      <c r="R840" s="343"/>
      <c r="S840" s="343"/>
      <c r="T840" s="343"/>
      <c r="U840" s="343"/>
      <c r="V840" s="343"/>
      <c r="W840" s="343"/>
      <c r="X840" s="343"/>
      <c r="Y840" s="344">
        <v>12</v>
      </c>
      <c r="Z840" s="345"/>
      <c r="AA840" s="345"/>
      <c r="AB840" s="346"/>
      <c r="AC840" s="356" t="s">
        <v>517</v>
      </c>
      <c r="AD840" s="356"/>
      <c r="AE840" s="356"/>
      <c r="AF840" s="356"/>
      <c r="AG840" s="356"/>
      <c r="AH840" s="348">
        <v>1</v>
      </c>
      <c r="AI840" s="349"/>
      <c r="AJ840" s="349"/>
      <c r="AK840" s="349"/>
      <c r="AL840" s="350">
        <v>79.2</v>
      </c>
      <c r="AM840" s="351"/>
      <c r="AN840" s="351"/>
      <c r="AO840" s="352"/>
      <c r="AP840" s="353"/>
      <c r="AQ840" s="353"/>
      <c r="AR840" s="353"/>
      <c r="AS840" s="353"/>
      <c r="AT840" s="353"/>
      <c r="AU840" s="353"/>
      <c r="AV840" s="353"/>
      <c r="AW840" s="353"/>
      <c r="AX840" s="353"/>
    </row>
    <row r="841" spans="1:50" ht="44.25" customHeight="1" x14ac:dyDescent="0.15">
      <c r="A841" s="372">
        <v>5</v>
      </c>
      <c r="B841" s="372">
        <v>1</v>
      </c>
      <c r="C841" s="354" t="s">
        <v>614</v>
      </c>
      <c r="D841" s="340"/>
      <c r="E841" s="340"/>
      <c r="F841" s="340"/>
      <c r="G841" s="340"/>
      <c r="H841" s="340"/>
      <c r="I841" s="340"/>
      <c r="J841" s="341">
        <v>8011101057185</v>
      </c>
      <c r="K841" s="342"/>
      <c r="L841" s="342"/>
      <c r="M841" s="342"/>
      <c r="N841" s="342"/>
      <c r="O841" s="342"/>
      <c r="P841" s="355" t="s">
        <v>616</v>
      </c>
      <c r="Q841" s="343"/>
      <c r="R841" s="343"/>
      <c r="S841" s="343"/>
      <c r="T841" s="343"/>
      <c r="U841" s="343"/>
      <c r="V841" s="343"/>
      <c r="W841" s="343"/>
      <c r="X841" s="343"/>
      <c r="Y841" s="344">
        <v>25</v>
      </c>
      <c r="Z841" s="345"/>
      <c r="AA841" s="345"/>
      <c r="AB841" s="346"/>
      <c r="AC841" s="347" t="s">
        <v>518</v>
      </c>
      <c r="AD841" s="347"/>
      <c r="AE841" s="347"/>
      <c r="AF841" s="347"/>
      <c r="AG841" s="347"/>
      <c r="AH841" s="348">
        <v>2</v>
      </c>
      <c r="AI841" s="349"/>
      <c r="AJ841" s="349"/>
      <c r="AK841" s="349"/>
      <c r="AL841" s="350">
        <v>85.3</v>
      </c>
      <c r="AM841" s="351"/>
      <c r="AN841" s="351"/>
      <c r="AO841" s="352"/>
      <c r="AP841" s="353"/>
      <c r="AQ841" s="353"/>
      <c r="AR841" s="353"/>
      <c r="AS841" s="353"/>
      <c r="AT841" s="353"/>
      <c r="AU841" s="353"/>
      <c r="AV841" s="353"/>
      <c r="AW841" s="353"/>
      <c r="AX841" s="353"/>
    </row>
    <row r="842" spans="1:50" ht="58.5" customHeight="1" x14ac:dyDescent="0.15">
      <c r="A842" s="372">
        <v>6</v>
      </c>
      <c r="B842" s="372">
        <v>1</v>
      </c>
      <c r="C842" s="354" t="s">
        <v>615</v>
      </c>
      <c r="D842" s="340"/>
      <c r="E842" s="340"/>
      <c r="F842" s="340"/>
      <c r="G842" s="340"/>
      <c r="H842" s="340"/>
      <c r="I842" s="340"/>
      <c r="J842" s="341">
        <v>8011101057185</v>
      </c>
      <c r="K842" s="342"/>
      <c r="L842" s="342"/>
      <c r="M842" s="342"/>
      <c r="N842" s="342"/>
      <c r="O842" s="342"/>
      <c r="P842" s="355" t="s">
        <v>617</v>
      </c>
      <c r="Q842" s="343"/>
      <c r="R842" s="343"/>
      <c r="S842" s="343"/>
      <c r="T842" s="343"/>
      <c r="U842" s="343"/>
      <c r="V842" s="343"/>
      <c r="W842" s="343"/>
      <c r="X842" s="343"/>
      <c r="Y842" s="344">
        <v>6</v>
      </c>
      <c r="Z842" s="345"/>
      <c r="AA842" s="345"/>
      <c r="AB842" s="346"/>
      <c r="AC842" s="347" t="s">
        <v>517</v>
      </c>
      <c r="AD842" s="347"/>
      <c r="AE842" s="347"/>
      <c r="AF842" s="347"/>
      <c r="AG842" s="347"/>
      <c r="AH842" s="348">
        <v>1</v>
      </c>
      <c r="AI842" s="349"/>
      <c r="AJ842" s="349"/>
      <c r="AK842" s="349"/>
      <c r="AL842" s="350">
        <v>79.2</v>
      </c>
      <c r="AM842" s="351"/>
      <c r="AN842" s="351"/>
      <c r="AO842" s="352"/>
      <c r="AP842" s="353"/>
      <c r="AQ842" s="353"/>
      <c r="AR842" s="353"/>
      <c r="AS842" s="353"/>
      <c r="AT842" s="353"/>
      <c r="AU842" s="353"/>
      <c r="AV842" s="353"/>
      <c r="AW842" s="353"/>
      <c r="AX842" s="353"/>
    </row>
    <row r="843" spans="1:50" ht="43.5" customHeight="1" x14ac:dyDescent="0.15">
      <c r="A843" s="372">
        <v>7</v>
      </c>
      <c r="B843" s="372">
        <v>1</v>
      </c>
      <c r="C843" s="354" t="s">
        <v>618</v>
      </c>
      <c r="D843" s="340"/>
      <c r="E843" s="340"/>
      <c r="F843" s="340"/>
      <c r="G843" s="340"/>
      <c r="H843" s="340"/>
      <c r="I843" s="340"/>
      <c r="J843" s="341">
        <v>9700150003087</v>
      </c>
      <c r="K843" s="342"/>
      <c r="L843" s="342"/>
      <c r="M843" s="342"/>
      <c r="N843" s="342"/>
      <c r="O843" s="342"/>
      <c r="P843" s="355" t="s">
        <v>619</v>
      </c>
      <c r="Q843" s="343"/>
      <c r="R843" s="343"/>
      <c r="S843" s="343"/>
      <c r="T843" s="343"/>
      <c r="U843" s="343"/>
      <c r="V843" s="343"/>
      <c r="W843" s="343"/>
      <c r="X843" s="343"/>
      <c r="Y843" s="344">
        <v>12</v>
      </c>
      <c r="Z843" s="345"/>
      <c r="AA843" s="345"/>
      <c r="AB843" s="346"/>
      <c r="AC843" s="347" t="s">
        <v>517</v>
      </c>
      <c r="AD843" s="347"/>
      <c r="AE843" s="347"/>
      <c r="AF843" s="347"/>
      <c r="AG843" s="347"/>
      <c r="AH843" s="348">
        <v>1</v>
      </c>
      <c r="AI843" s="349"/>
      <c r="AJ843" s="349"/>
      <c r="AK843" s="349"/>
      <c r="AL843" s="350">
        <v>66</v>
      </c>
      <c r="AM843" s="351"/>
      <c r="AN843" s="351"/>
      <c r="AO843" s="352"/>
      <c r="AP843" s="353"/>
      <c r="AQ843" s="353"/>
      <c r="AR843" s="353"/>
      <c r="AS843" s="353"/>
      <c r="AT843" s="353"/>
      <c r="AU843" s="353"/>
      <c r="AV843" s="353"/>
      <c r="AW843" s="353"/>
      <c r="AX843" s="353"/>
    </row>
    <row r="844" spans="1:50" ht="48.75" customHeight="1" x14ac:dyDescent="0.15">
      <c r="A844" s="372">
        <v>8</v>
      </c>
      <c r="B844" s="372">
        <v>1</v>
      </c>
      <c r="C844" s="354" t="s">
        <v>618</v>
      </c>
      <c r="D844" s="340"/>
      <c r="E844" s="340"/>
      <c r="F844" s="340"/>
      <c r="G844" s="340"/>
      <c r="H844" s="340"/>
      <c r="I844" s="340"/>
      <c r="J844" s="341">
        <v>9700150003087</v>
      </c>
      <c r="K844" s="342"/>
      <c r="L844" s="342"/>
      <c r="M844" s="342"/>
      <c r="N844" s="342"/>
      <c r="O844" s="342"/>
      <c r="P844" s="355" t="s">
        <v>620</v>
      </c>
      <c r="Q844" s="343"/>
      <c r="R844" s="343"/>
      <c r="S844" s="343"/>
      <c r="T844" s="343"/>
      <c r="U844" s="343"/>
      <c r="V844" s="343"/>
      <c r="W844" s="343"/>
      <c r="X844" s="343"/>
      <c r="Y844" s="344">
        <v>8</v>
      </c>
      <c r="Z844" s="345"/>
      <c r="AA844" s="345"/>
      <c r="AB844" s="346"/>
      <c r="AC844" s="347" t="s">
        <v>517</v>
      </c>
      <c r="AD844" s="347"/>
      <c r="AE844" s="347"/>
      <c r="AF844" s="347"/>
      <c r="AG844" s="347"/>
      <c r="AH844" s="348">
        <v>2</v>
      </c>
      <c r="AI844" s="349"/>
      <c r="AJ844" s="349"/>
      <c r="AK844" s="349"/>
      <c r="AL844" s="350">
        <v>99.1</v>
      </c>
      <c r="AM844" s="351"/>
      <c r="AN844" s="351"/>
      <c r="AO844" s="352"/>
      <c r="AP844" s="353"/>
      <c r="AQ844" s="353"/>
      <c r="AR844" s="353"/>
      <c r="AS844" s="353"/>
      <c r="AT844" s="353"/>
      <c r="AU844" s="353"/>
      <c r="AV844" s="353"/>
      <c r="AW844" s="353"/>
      <c r="AX844" s="353"/>
    </row>
    <row r="845" spans="1:50" ht="62.25" customHeight="1" x14ac:dyDescent="0.15">
      <c r="A845" s="372">
        <v>9</v>
      </c>
      <c r="B845" s="372">
        <v>1</v>
      </c>
      <c r="C845" s="354" t="s">
        <v>618</v>
      </c>
      <c r="D845" s="340"/>
      <c r="E845" s="340"/>
      <c r="F845" s="340"/>
      <c r="G845" s="340"/>
      <c r="H845" s="340"/>
      <c r="I845" s="340"/>
      <c r="J845" s="341">
        <v>9700150003087</v>
      </c>
      <c r="K845" s="342"/>
      <c r="L845" s="342"/>
      <c r="M845" s="342"/>
      <c r="N845" s="342"/>
      <c r="O845" s="342"/>
      <c r="P845" s="355" t="s">
        <v>621</v>
      </c>
      <c r="Q845" s="343"/>
      <c r="R845" s="343"/>
      <c r="S845" s="343"/>
      <c r="T845" s="343"/>
      <c r="U845" s="343"/>
      <c r="V845" s="343"/>
      <c r="W845" s="343"/>
      <c r="X845" s="343"/>
      <c r="Y845" s="344">
        <v>4</v>
      </c>
      <c r="Z845" s="345"/>
      <c r="AA845" s="345"/>
      <c r="AB845" s="346"/>
      <c r="AC845" s="347" t="s">
        <v>517</v>
      </c>
      <c r="AD845" s="347"/>
      <c r="AE845" s="347"/>
      <c r="AF845" s="347"/>
      <c r="AG845" s="347"/>
      <c r="AH845" s="348">
        <v>2</v>
      </c>
      <c r="AI845" s="349"/>
      <c r="AJ845" s="349"/>
      <c r="AK845" s="349"/>
      <c r="AL845" s="350">
        <v>51.7</v>
      </c>
      <c r="AM845" s="351"/>
      <c r="AN845" s="351"/>
      <c r="AO845" s="352"/>
      <c r="AP845" s="353"/>
      <c r="AQ845" s="353"/>
      <c r="AR845" s="353"/>
      <c r="AS845" s="353"/>
      <c r="AT845" s="353"/>
      <c r="AU845" s="353"/>
      <c r="AV845" s="353"/>
      <c r="AW845" s="353"/>
      <c r="AX845" s="353"/>
    </row>
    <row r="846" spans="1:50" ht="59.25" customHeight="1" x14ac:dyDescent="0.15">
      <c r="A846" s="372">
        <v>10</v>
      </c>
      <c r="B846" s="372">
        <v>1</v>
      </c>
      <c r="C846" s="354" t="s">
        <v>622</v>
      </c>
      <c r="D846" s="340"/>
      <c r="E846" s="340"/>
      <c r="F846" s="340"/>
      <c r="G846" s="340"/>
      <c r="H846" s="340"/>
      <c r="I846" s="340"/>
      <c r="J846" s="341">
        <v>7010001012532</v>
      </c>
      <c r="K846" s="342"/>
      <c r="L846" s="342"/>
      <c r="M846" s="342"/>
      <c r="N846" s="342"/>
      <c r="O846" s="342"/>
      <c r="P846" s="355" t="s">
        <v>623</v>
      </c>
      <c r="Q846" s="343"/>
      <c r="R846" s="343"/>
      <c r="S846" s="343"/>
      <c r="T846" s="343"/>
      <c r="U846" s="343"/>
      <c r="V846" s="343"/>
      <c r="W846" s="343"/>
      <c r="X846" s="343"/>
      <c r="Y846" s="344">
        <v>10</v>
      </c>
      <c r="Z846" s="345"/>
      <c r="AA846" s="345"/>
      <c r="AB846" s="346"/>
      <c r="AC846" s="347" t="s">
        <v>517</v>
      </c>
      <c r="AD846" s="347"/>
      <c r="AE846" s="347"/>
      <c r="AF846" s="347"/>
      <c r="AG846" s="347"/>
      <c r="AH846" s="348">
        <v>2</v>
      </c>
      <c r="AI846" s="349"/>
      <c r="AJ846" s="349"/>
      <c r="AK846" s="349"/>
      <c r="AL846" s="350">
        <v>61.7</v>
      </c>
      <c r="AM846" s="351"/>
      <c r="AN846" s="351"/>
      <c r="AO846" s="352"/>
      <c r="AP846" s="353"/>
      <c r="AQ846" s="353"/>
      <c r="AR846" s="353"/>
      <c r="AS846" s="353"/>
      <c r="AT846" s="353"/>
      <c r="AU846" s="353"/>
      <c r="AV846" s="353"/>
      <c r="AW846" s="353"/>
      <c r="AX846" s="353"/>
    </row>
    <row r="847" spans="1:50" ht="48.75" customHeight="1" x14ac:dyDescent="0.15">
      <c r="A847" s="372">
        <v>11</v>
      </c>
      <c r="B847" s="372">
        <v>1</v>
      </c>
      <c r="C847" s="354" t="s">
        <v>624</v>
      </c>
      <c r="D847" s="340"/>
      <c r="E847" s="340"/>
      <c r="F847" s="340"/>
      <c r="G847" s="340"/>
      <c r="H847" s="340"/>
      <c r="I847" s="340"/>
      <c r="J847" s="341">
        <v>3010001027732</v>
      </c>
      <c r="K847" s="342"/>
      <c r="L847" s="342"/>
      <c r="M847" s="342"/>
      <c r="N847" s="342"/>
      <c r="O847" s="342"/>
      <c r="P847" s="355" t="s">
        <v>625</v>
      </c>
      <c r="Q847" s="343"/>
      <c r="R847" s="343"/>
      <c r="S847" s="343"/>
      <c r="T847" s="343"/>
      <c r="U847" s="343"/>
      <c r="V847" s="343"/>
      <c r="W847" s="343"/>
      <c r="X847" s="343"/>
      <c r="Y847" s="344">
        <v>6</v>
      </c>
      <c r="Z847" s="345"/>
      <c r="AA847" s="345"/>
      <c r="AB847" s="346"/>
      <c r="AC847" s="347" t="s">
        <v>517</v>
      </c>
      <c r="AD847" s="347"/>
      <c r="AE847" s="347"/>
      <c r="AF847" s="347"/>
      <c r="AG847" s="347"/>
      <c r="AH847" s="348">
        <v>3</v>
      </c>
      <c r="AI847" s="349"/>
      <c r="AJ847" s="349"/>
      <c r="AK847" s="349"/>
      <c r="AL847" s="350">
        <v>81.400000000000006</v>
      </c>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15">
      <c r="A870" s="372">
        <v>1</v>
      </c>
      <c r="B870" s="372">
        <v>1</v>
      </c>
      <c r="C870" s="354" t="s">
        <v>650</v>
      </c>
      <c r="D870" s="340"/>
      <c r="E870" s="340"/>
      <c r="F870" s="340"/>
      <c r="G870" s="340"/>
      <c r="H870" s="340"/>
      <c r="I870" s="340"/>
      <c r="J870" s="341">
        <v>4210001013827</v>
      </c>
      <c r="K870" s="342"/>
      <c r="L870" s="342"/>
      <c r="M870" s="342"/>
      <c r="N870" s="342"/>
      <c r="O870" s="342"/>
      <c r="P870" s="355" t="s">
        <v>628</v>
      </c>
      <c r="Q870" s="343"/>
      <c r="R870" s="343"/>
      <c r="S870" s="343"/>
      <c r="T870" s="343"/>
      <c r="U870" s="343"/>
      <c r="V870" s="343"/>
      <c r="W870" s="343"/>
      <c r="X870" s="343"/>
      <c r="Y870" s="344">
        <v>12</v>
      </c>
      <c r="Z870" s="345"/>
      <c r="AA870" s="345"/>
      <c r="AB870" s="346"/>
      <c r="AC870" s="356" t="s">
        <v>517</v>
      </c>
      <c r="AD870" s="364"/>
      <c r="AE870" s="364"/>
      <c r="AF870" s="364"/>
      <c r="AG870" s="364"/>
      <c r="AH870" s="365">
        <v>2</v>
      </c>
      <c r="AI870" s="366"/>
      <c r="AJ870" s="366"/>
      <c r="AK870" s="366"/>
      <c r="AL870" s="350">
        <v>69.599999999999994</v>
      </c>
      <c r="AM870" s="351"/>
      <c r="AN870" s="351"/>
      <c r="AO870" s="352"/>
      <c r="AP870" s="353"/>
      <c r="AQ870" s="353"/>
      <c r="AR870" s="353"/>
      <c r="AS870" s="353"/>
      <c r="AT870" s="353"/>
      <c r="AU870" s="353"/>
      <c r="AV870" s="353"/>
      <c r="AW870" s="353"/>
      <c r="AX870" s="353"/>
    </row>
    <row r="871" spans="1:50" ht="38.25" customHeight="1" x14ac:dyDescent="0.15">
      <c r="A871" s="372">
        <v>2</v>
      </c>
      <c r="B871" s="372">
        <v>1</v>
      </c>
      <c r="C871" s="354" t="s">
        <v>626</v>
      </c>
      <c r="D871" s="340"/>
      <c r="E871" s="340"/>
      <c r="F871" s="340"/>
      <c r="G871" s="340"/>
      <c r="H871" s="340"/>
      <c r="I871" s="340"/>
      <c r="J871" s="341">
        <v>4210001013827</v>
      </c>
      <c r="K871" s="342"/>
      <c r="L871" s="342"/>
      <c r="M871" s="342"/>
      <c r="N871" s="342"/>
      <c r="O871" s="342"/>
      <c r="P871" s="355" t="s">
        <v>629</v>
      </c>
      <c r="Q871" s="343"/>
      <c r="R871" s="343"/>
      <c r="S871" s="343"/>
      <c r="T871" s="343"/>
      <c r="U871" s="343"/>
      <c r="V871" s="343"/>
      <c r="W871" s="343"/>
      <c r="X871" s="343"/>
      <c r="Y871" s="344">
        <v>4</v>
      </c>
      <c r="Z871" s="345"/>
      <c r="AA871" s="345"/>
      <c r="AB871" s="346"/>
      <c r="AC871" s="356" t="s">
        <v>517</v>
      </c>
      <c r="AD871" s="356"/>
      <c r="AE871" s="356"/>
      <c r="AF871" s="356"/>
      <c r="AG871" s="356"/>
      <c r="AH871" s="365">
        <v>2</v>
      </c>
      <c r="AI871" s="366"/>
      <c r="AJ871" s="366"/>
      <c r="AK871" s="366"/>
      <c r="AL871" s="350">
        <v>88.5</v>
      </c>
      <c r="AM871" s="351"/>
      <c r="AN871" s="351"/>
      <c r="AO871" s="352"/>
      <c r="AP871" s="353"/>
      <c r="AQ871" s="353"/>
      <c r="AR871" s="353"/>
      <c r="AS871" s="353"/>
      <c r="AT871" s="353"/>
      <c r="AU871" s="353"/>
      <c r="AV871" s="353"/>
      <c r="AW871" s="353"/>
      <c r="AX871" s="353"/>
    </row>
    <row r="872" spans="1:50" ht="57" customHeight="1" x14ac:dyDescent="0.15">
      <c r="A872" s="372">
        <v>3</v>
      </c>
      <c r="B872" s="372">
        <v>1</v>
      </c>
      <c r="C872" s="354" t="s">
        <v>626</v>
      </c>
      <c r="D872" s="340"/>
      <c r="E872" s="340"/>
      <c r="F872" s="340"/>
      <c r="G872" s="340"/>
      <c r="H872" s="340"/>
      <c r="I872" s="340"/>
      <c r="J872" s="341">
        <v>4210001013827</v>
      </c>
      <c r="K872" s="342"/>
      <c r="L872" s="342"/>
      <c r="M872" s="342"/>
      <c r="N872" s="342"/>
      <c r="O872" s="342"/>
      <c r="P872" s="355" t="s">
        <v>664</v>
      </c>
      <c r="Q872" s="343"/>
      <c r="R872" s="343"/>
      <c r="S872" s="343"/>
      <c r="T872" s="343"/>
      <c r="U872" s="343"/>
      <c r="V872" s="343"/>
      <c r="W872" s="343"/>
      <c r="X872" s="343"/>
      <c r="Y872" s="344">
        <v>2</v>
      </c>
      <c r="Z872" s="345"/>
      <c r="AA872" s="345"/>
      <c r="AB872" s="346"/>
      <c r="AC872" s="356" t="s">
        <v>524</v>
      </c>
      <c r="AD872" s="356"/>
      <c r="AE872" s="356"/>
      <c r="AF872" s="356"/>
      <c r="AG872" s="356"/>
      <c r="AH872" s="348" t="s">
        <v>630</v>
      </c>
      <c r="AI872" s="349"/>
      <c r="AJ872" s="349"/>
      <c r="AK872" s="349"/>
      <c r="AL872" s="350" t="s">
        <v>630</v>
      </c>
      <c r="AM872" s="351"/>
      <c r="AN872" s="351"/>
      <c r="AO872" s="352"/>
      <c r="AP872" s="353"/>
      <c r="AQ872" s="353"/>
      <c r="AR872" s="353"/>
      <c r="AS872" s="353"/>
      <c r="AT872" s="353"/>
      <c r="AU872" s="353"/>
      <c r="AV872" s="353"/>
      <c r="AW872" s="353"/>
      <c r="AX872" s="353"/>
    </row>
    <row r="873" spans="1:50" ht="47.25" customHeight="1" x14ac:dyDescent="0.15">
      <c r="A873" s="372">
        <v>4</v>
      </c>
      <c r="B873" s="372">
        <v>1</v>
      </c>
      <c r="C873" s="354" t="s">
        <v>627</v>
      </c>
      <c r="D873" s="340"/>
      <c r="E873" s="340"/>
      <c r="F873" s="340"/>
      <c r="G873" s="340"/>
      <c r="H873" s="340"/>
      <c r="I873" s="340"/>
      <c r="J873" s="341">
        <v>4210001013827</v>
      </c>
      <c r="K873" s="342"/>
      <c r="L873" s="342"/>
      <c r="M873" s="342"/>
      <c r="N873" s="342"/>
      <c r="O873" s="342"/>
      <c r="P873" s="355" t="s">
        <v>666</v>
      </c>
      <c r="Q873" s="343"/>
      <c r="R873" s="343"/>
      <c r="S873" s="343"/>
      <c r="T873" s="343"/>
      <c r="U873" s="343"/>
      <c r="V873" s="343"/>
      <c r="W873" s="343"/>
      <c r="X873" s="343"/>
      <c r="Y873" s="344">
        <v>1</v>
      </c>
      <c r="Z873" s="345"/>
      <c r="AA873" s="345"/>
      <c r="AB873" s="346"/>
      <c r="AC873" s="356" t="s">
        <v>523</v>
      </c>
      <c r="AD873" s="356"/>
      <c r="AE873" s="356"/>
      <c r="AF873" s="356"/>
      <c r="AG873" s="356"/>
      <c r="AH873" s="348" t="s">
        <v>631</v>
      </c>
      <c r="AI873" s="349"/>
      <c r="AJ873" s="349"/>
      <c r="AK873" s="349"/>
      <c r="AL873" s="350" t="s">
        <v>631</v>
      </c>
      <c r="AM873" s="351"/>
      <c r="AN873" s="351"/>
      <c r="AO873" s="352"/>
      <c r="AP873" s="353"/>
      <c r="AQ873" s="353"/>
      <c r="AR873" s="353"/>
      <c r="AS873" s="353"/>
      <c r="AT873" s="353"/>
      <c r="AU873" s="353"/>
      <c r="AV873" s="353"/>
      <c r="AW873" s="353"/>
      <c r="AX873" s="353"/>
    </row>
    <row r="874" spans="1:50" ht="50.25" customHeight="1" x14ac:dyDescent="0.15">
      <c r="A874" s="372">
        <v>5</v>
      </c>
      <c r="B874" s="372">
        <v>1</v>
      </c>
      <c r="C874" s="354" t="s">
        <v>632</v>
      </c>
      <c r="D874" s="340"/>
      <c r="E874" s="340"/>
      <c r="F874" s="340"/>
      <c r="G874" s="340"/>
      <c r="H874" s="340"/>
      <c r="I874" s="340"/>
      <c r="J874" s="341">
        <v>8010001066387</v>
      </c>
      <c r="K874" s="342"/>
      <c r="L874" s="342"/>
      <c r="M874" s="342"/>
      <c r="N874" s="342"/>
      <c r="O874" s="342"/>
      <c r="P874" s="355" t="s">
        <v>634</v>
      </c>
      <c r="Q874" s="343"/>
      <c r="R874" s="343"/>
      <c r="S874" s="343"/>
      <c r="T874" s="343"/>
      <c r="U874" s="343"/>
      <c r="V874" s="343"/>
      <c r="W874" s="343"/>
      <c r="X874" s="343"/>
      <c r="Y874" s="344">
        <v>16</v>
      </c>
      <c r="Z874" s="345"/>
      <c r="AA874" s="345"/>
      <c r="AB874" s="346"/>
      <c r="AC874" s="347" t="s">
        <v>517</v>
      </c>
      <c r="AD874" s="347"/>
      <c r="AE874" s="347"/>
      <c r="AF874" s="347"/>
      <c r="AG874" s="347"/>
      <c r="AH874" s="348">
        <v>1</v>
      </c>
      <c r="AI874" s="349"/>
      <c r="AJ874" s="349"/>
      <c r="AK874" s="349"/>
      <c r="AL874" s="350">
        <v>88.8</v>
      </c>
      <c r="AM874" s="351"/>
      <c r="AN874" s="351"/>
      <c r="AO874" s="352"/>
      <c r="AP874" s="353"/>
      <c r="AQ874" s="353"/>
      <c r="AR874" s="353"/>
      <c r="AS874" s="353"/>
      <c r="AT874" s="353"/>
      <c r="AU874" s="353"/>
      <c r="AV874" s="353"/>
      <c r="AW874" s="353"/>
      <c r="AX874" s="353"/>
    </row>
    <row r="875" spans="1:50" ht="48" customHeight="1" x14ac:dyDescent="0.15">
      <c r="A875" s="372">
        <v>6</v>
      </c>
      <c r="B875" s="372">
        <v>1</v>
      </c>
      <c r="C875" s="354" t="s">
        <v>633</v>
      </c>
      <c r="D875" s="340"/>
      <c r="E875" s="340"/>
      <c r="F875" s="340"/>
      <c r="G875" s="340"/>
      <c r="H875" s="340"/>
      <c r="I875" s="340"/>
      <c r="J875" s="341">
        <v>8010001066387</v>
      </c>
      <c r="K875" s="342"/>
      <c r="L875" s="342"/>
      <c r="M875" s="342"/>
      <c r="N875" s="342"/>
      <c r="O875" s="342"/>
      <c r="P875" s="355" t="s">
        <v>635</v>
      </c>
      <c r="Q875" s="343"/>
      <c r="R875" s="343"/>
      <c r="S875" s="343"/>
      <c r="T875" s="343"/>
      <c r="U875" s="343"/>
      <c r="V875" s="343"/>
      <c r="W875" s="343"/>
      <c r="X875" s="343"/>
      <c r="Y875" s="344">
        <v>1</v>
      </c>
      <c r="Z875" s="345"/>
      <c r="AA875" s="345"/>
      <c r="AB875" s="346"/>
      <c r="AC875" s="347" t="s">
        <v>523</v>
      </c>
      <c r="AD875" s="347"/>
      <c r="AE875" s="347"/>
      <c r="AF875" s="347"/>
      <c r="AG875" s="347"/>
      <c r="AH875" s="348" t="s">
        <v>636</v>
      </c>
      <c r="AI875" s="349"/>
      <c r="AJ875" s="349"/>
      <c r="AK875" s="349"/>
      <c r="AL875" s="350" t="s">
        <v>636</v>
      </c>
      <c r="AM875" s="351"/>
      <c r="AN875" s="351"/>
      <c r="AO875" s="352"/>
      <c r="AP875" s="353"/>
      <c r="AQ875" s="353"/>
      <c r="AR875" s="353"/>
      <c r="AS875" s="353"/>
      <c r="AT875" s="353"/>
      <c r="AU875" s="353"/>
      <c r="AV875" s="353"/>
      <c r="AW875" s="353"/>
      <c r="AX875" s="353"/>
    </row>
    <row r="876" spans="1:50" ht="62.25" customHeight="1" x14ac:dyDescent="0.15">
      <c r="A876" s="372">
        <v>7</v>
      </c>
      <c r="B876" s="372">
        <v>1</v>
      </c>
      <c r="C876" s="354" t="s">
        <v>637</v>
      </c>
      <c r="D876" s="340"/>
      <c r="E876" s="340"/>
      <c r="F876" s="340"/>
      <c r="G876" s="340"/>
      <c r="H876" s="340"/>
      <c r="I876" s="340"/>
      <c r="J876" s="341">
        <v>3010001033961</v>
      </c>
      <c r="K876" s="342"/>
      <c r="L876" s="342"/>
      <c r="M876" s="342"/>
      <c r="N876" s="342"/>
      <c r="O876" s="342"/>
      <c r="P876" s="355" t="s">
        <v>638</v>
      </c>
      <c r="Q876" s="343"/>
      <c r="R876" s="343"/>
      <c r="S876" s="343"/>
      <c r="T876" s="343"/>
      <c r="U876" s="343"/>
      <c r="V876" s="343"/>
      <c r="W876" s="343"/>
      <c r="X876" s="343"/>
      <c r="Y876" s="344">
        <v>16</v>
      </c>
      <c r="Z876" s="345"/>
      <c r="AA876" s="345"/>
      <c r="AB876" s="346"/>
      <c r="AC876" s="347" t="s">
        <v>519</v>
      </c>
      <c r="AD876" s="347"/>
      <c r="AE876" s="347"/>
      <c r="AF876" s="347"/>
      <c r="AG876" s="347"/>
      <c r="AH876" s="348">
        <v>1</v>
      </c>
      <c r="AI876" s="349"/>
      <c r="AJ876" s="349"/>
      <c r="AK876" s="349"/>
      <c r="AL876" s="350" t="s">
        <v>639</v>
      </c>
      <c r="AM876" s="351"/>
      <c r="AN876" s="351"/>
      <c r="AO876" s="352"/>
      <c r="AP876" s="353"/>
      <c r="AQ876" s="353"/>
      <c r="AR876" s="353"/>
      <c r="AS876" s="353"/>
      <c r="AT876" s="353"/>
      <c r="AU876" s="353"/>
      <c r="AV876" s="353"/>
      <c r="AW876" s="353"/>
      <c r="AX876" s="353"/>
    </row>
    <row r="877" spans="1:50" ht="61.5" customHeight="1" x14ac:dyDescent="0.15">
      <c r="A877" s="372">
        <v>8</v>
      </c>
      <c r="B877" s="372">
        <v>1</v>
      </c>
      <c r="C877" s="354" t="s">
        <v>640</v>
      </c>
      <c r="D877" s="340"/>
      <c r="E877" s="340"/>
      <c r="F877" s="340"/>
      <c r="G877" s="340"/>
      <c r="H877" s="340"/>
      <c r="I877" s="340"/>
      <c r="J877" s="341">
        <v>9010001027685</v>
      </c>
      <c r="K877" s="342"/>
      <c r="L877" s="342"/>
      <c r="M877" s="342"/>
      <c r="N877" s="342"/>
      <c r="O877" s="342"/>
      <c r="P877" s="355" t="s">
        <v>642</v>
      </c>
      <c r="Q877" s="343"/>
      <c r="R877" s="343"/>
      <c r="S877" s="343"/>
      <c r="T877" s="343"/>
      <c r="U877" s="343"/>
      <c r="V877" s="343"/>
      <c r="W877" s="343"/>
      <c r="X877" s="343"/>
      <c r="Y877" s="344">
        <v>16</v>
      </c>
      <c r="Z877" s="345"/>
      <c r="AA877" s="345"/>
      <c r="AB877" s="346"/>
      <c r="AC877" s="347" t="s">
        <v>521</v>
      </c>
      <c r="AD877" s="347"/>
      <c r="AE877" s="347"/>
      <c r="AF877" s="347"/>
      <c r="AG877" s="347"/>
      <c r="AH877" s="348">
        <v>2</v>
      </c>
      <c r="AI877" s="349"/>
      <c r="AJ877" s="349"/>
      <c r="AK877" s="349"/>
      <c r="AL877" s="350" t="s">
        <v>641</v>
      </c>
      <c r="AM877" s="351"/>
      <c r="AN877" s="351"/>
      <c r="AO877" s="352"/>
      <c r="AP877" s="353"/>
      <c r="AQ877" s="353"/>
      <c r="AR877" s="353"/>
      <c r="AS877" s="353"/>
      <c r="AT877" s="353"/>
      <c r="AU877" s="353"/>
      <c r="AV877" s="353"/>
      <c r="AW877" s="353"/>
      <c r="AX877" s="353"/>
    </row>
    <row r="878" spans="1:50" ht="45.75" customHeight="1" x14ac:dyDescent="0.15">
      <c r="A878" s="372">
        <v>9</v>
      </c>
      <c r="B878" s="372">
        <v>1</v>
      </c>
      <c r="C878" s="354" t="s">
        <v>643</v>
      </c>
      <c r="D878" s="340"/>
      <c r="E878" s="340"/>
      <c r="F878" s="340"/>
      <c r="G878" s="340"/>
      <c r="H878" s="340"/>
      <c r="I878" s="340"/>
      <c r="J878" s="341">
        <v>5010001006767</v>
      </c>
      <c r="K878" s="342"/>
      <c r="L878" s="342"/>
      <c r="M878" s="342"/>
      <c r="N878" s="342"/>
      <c r="O878" s="342"/>
      <c r="P878" s="355" t="s">
        <v>644</v>
      </c>
      <c r="Q878" s="343"/>
      <c r="R878" s="343"/>
      <c r="S878" s="343"/>
      <c r="T878" s="343"/>
      <c r="U878" s="343"/>
      <c r="V878" s="343"/>
      <c r="W878" s="343"/>
      <c r="X878" s="343"/>
      <c r="Y878" s="344">
        <v>4</v>
      </c>
      <c r="Z878" s="345"/>
      <c r="AA878" s="345"/>
      <c r="AB878" s="346"/>
      <c r="AC878" s="347" t="s">
        <v>524</v>
      </c>
      <c r="AD878" s="347"/>
      <c r="AE878" s="347"/>
      <c r="AF878" s="347"/>
      <c r="AG878" s="347"/>
      <c r="AH878" s="348" t="s">
        <v>645</v>
      </c>
      <c r="AI878" s="349"/>
      <c r="AJ878" s="349"/>
      <c r="AK878" s="349"/>
      <c r="AL878" s="350" t="s">
        <v>646</v>
      </c>
      <c r="AM878" s="351"/>
      <c r="AN878" s="351"/>
      <c r="AO878" s="352"/>
      <c r="AP878" s="353"/>
      <c r="AQ878" s="353"/>
      <c r="AR878" s="353"/>
      <c r="AS878" s="353"/>
      <c r="AT878" s="353"/>
      <c r="AU878" s="353"/>
      <c r="AV878" s="353"/>
      <c r="AW878" s="353"/>
      <c r="AX878" s="353"/>
    </row>
    <row r="879" spans="1:50" ht="45.75" customHeight="1" x14ac:dyDescent="0.15">
      <c r="A879" s="372">
        <v>10</v>
      </c>
      <c r="B879" s="372">
        <v>1</v>
      </c>
      <c r="C879" s="354" t="s">
        <v>647</v>
      </c>
      <c r="D879" s="340"/>
      <c r="E879" s="340"/>
      <c r="F879" s="340"/>
      <c r="G879" s="340"/>
      <c r="H879" s="340"/>
      <c r="I879" s="340"/>
      <c r="J879" s="341">
        <v>4290001073491</v>
      </c>
      <c r="K879" s="342"/>
      <c r="L879" s="342"/>
      <c r="M879" s="342"/>
      <c r="N879" s="342"/>
      <c r="O879" s="342"/>
      <c r="P879" s="355" t="s">
        <v>648</v>
      </c>
      <c r="Q879" s="343"/>
      <c r="R879" s="343"/>
      <c r="S879" s="343"/>
      <c r="T879" s="343"/>
      <c r="U879" s="343"/>
      <c r="V879" s="343"/>
      <c r="W879" s="343"/>
      <c r="X879" s="343"/>
      <c r="Y879" s="344">
        <v>2</v>
      </c>
      <c r="Z879" s="345"/>
      <c r="AA879" s="345"/>
      <c r="AB879" s="346"/>
      <c r="AC879" s="347" t="s">
        <v>517</v>
      </c>
      <c r="AD879" s="347"/>
      <c r="AE879" s="347"/>
      <c r="AF879" s="347"/>
      <c r="AG879" s="347"/>
      <c r="AH879" s="348">
        <v>2</v>
      </c>
      <c r="AI879" s="349"/>
      <c r="AJ879" s="349"/>
      <c r="AK879" s="349"/>
      <c r="AL879" s="350">
        <v>65.2</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15.75" customHeight="1" x14ac:dyDescent="0.15"/>
    <row r="1133" spans="1:50" ht="27.75" customHeight="1" x14ac:dyDescent="0.15"/>
    <row r="1134" spans="1:50" ht="4.5" customHeight="1" x14ac:dyDescent="0.15"/>
    <row r="1135" spans="1:50" ht="4.5" customHeight="1" x14ac:dyDescent="0.15"/>
    <row r="1136" spans="1:50" ht="4.5" customHeight="1" x14ac:dyDescent="0.15"/>
    <row r="1137" ht="4.5" customHeight="1" x14ac:dyDescent="0.15"/>
    <row r="1138" ht="4.5" customHeight="1" x14ac:dyDescent="0.15"/>
    <row r="1139" ht="4.5" customHeight="1" x14ac:dyDescent="0.15"/>
    <row r="1140" ht="4.5" customHeight="1" x14ac:dyDescent="0.15"/>
    <row r="1141" ht="9.7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4">
    <cfRule type="expression" dxfId="2745" priority="13463">
      <formula>IF(RIGHT(TEXT(AQ32,"0.#"),1)=".",FALSE,TRUE)</formula>
    </cfRule>
    <cfRule type="expression" dxfId="2744" priority="13464">
      <formula>IF(RIGHT(TEXT(AQ32,"0.#"),1)=".",TRUE,FALSE)</formula>
    </cfRule>
  </conditionalFormatting>
  <conditionalFormatting sqref="AU32:AU34">
    <cfRule type="expression" dxfId="2743" priority="13461">
      <formula>IF(RIGHT(TEXT(AU32,"0.#"),1)=".",FALSE,TRUE)</formula>
    </cfRule>
    <cfRule type="expression" dxfId="2742" priority="13462">
      <formula>IF(RIGHT(TEXT(AU32,"0.#"),1)=".",TRUE,FALSE)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6 AQ116">
    <cfRule type="expression" dxfId="2597" priority="13177">
      <formula>IF(RIGHT(TEXT(AE116,"0.#"),1)=".",FALSE,TRUE)</formula>
    </cfRule>
    <cfRule type="expression" dxfId="2596" priority="13178">
      <formula>IF(RIGHT(TEXT(AE116,"0.#"),1)=".",TRUE,FALSE)</formula>
    </cfRule>
  </conditionalFormatting>
  <conditionalFormatting sqref="AI116">
    <cfRule type="expression" dxfId="2595" priority="13175">
      <formula>IF(RIGHT(TEXT(AI116,"0.#"),1)=".",FALSE,TRUE)</formula>
    </cfRule>
    <cfRule type="expression" dxfId="2594" priority="13176">
      <formula>IF(RIGHT(TEXT(AI116,"0.#"),1)=".",TRUE,FALSE)</formula>
    </cfRule>
  </conditionalFormatting>
  <conditionalFormatting sqref="AM116">
    <cfRule type="expression" dxfId="2593" priority="13173">
      <formula>IF(RIGHT(TEXT(AM116,"0.#"),1)=".",FALSE,TRUE)</formula>
    </cfRule>
    <cfRule type="expression" dxfId="2592" priority="13174">
      <formula>IF(RIGHT(TEXT(AM116,"0.#"),1)=".",TRUE,FALSE)</formula>
    </cfRule>
  </conditionalFormatting>
  <conditionalFormatting sqref="AE117 AM117">
    <cfRule type="expression" dxfId="2591" priority="13171">
      <formula>IF(RIGHT(TEXT(AE117,"0.#"),1)=".",FALSE,TRUE)</formula>
    </cfRule>
    <cfRule type="expression" dxfId="2590" priority="13172">
      <formula>IF(RIGHT(TEXT(AE117,"0.#"),1)=".",TRUE,FALSE)</formula>
    </cfRule>
  </conditionalFormatting>
  <conditionalFormatting sqref="AI117">
    <cfRule type="expression" dxfId="2589" priority="13169">
      <formula>IF(RIGHT(TEXT(AI117,"0.#"),1)=".",FALSE,TRUE)</formula>
    </cfRule>
    <cfRule type="expression" dxfId="2588" priority="13170">
      <formula>IF(RIGHT(TEXT(AI117,"0.#"),1)=".",TRUE,FALSE)</formula>
    </cfRule>
  </conditionalFormatting>
  <conditionalFormatting sqref="AQ117">
    <cfRule type="expression" dxfId="2587" priority="13165">
      <formula>IF(RIGHT(TEXT(AQ117,"0.#"),1)=".",FALSE,TRUE)</formula>
    </cfRule>
    <cfRule type="expression" dxfId="2586" priority="13166">
      <formula>IF(RIGHT(TEXT(AQ117,"0.#"),1)=".",TRUE,FALSE)</formula>
    </cfRule>
  </conditionalFormatting>
  <conditionalFormatting sqref="AE119 AQ119">
    <cfRule type="expression" dxfId="2585" priority="13163">
      <formula>IF(RIGHT(TEXT(AE119,"0.#"),1)=".",FALSE,TRUE)</formula>
    </cfRule>
    <cfRule type="expression" dxfId="2584" priority="13164">
      <formula>IF(RIGHT(TEXT(AE119,"0.#"),1)=".",TRUE,FALSE)</formula>
    </cfRule>
  </conditionalFormatting>
  <conditionalFormatting sqref="AI119">
    <cfRule type="expression" dxfId="2583" priority="13161">
      <formula>IF(RIGHT(TEXT(AI119,"0.#"),1)=".",FALSE,TRUE)</formula>
    </cfRule>
    <cfRule type="expression" dxfId="2582" priority="13162">
      <formula>IF(RIGHT(TEXT(AI119,"0.#"),1)=".",TRUE,FALSE)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Q122">
    <cfRule type="expression" dxfId="2577" priority="13149">
      <formula>IF(RIGHT(TEXT(AQ122,"0.#"),1)=".",FALSE,TRUE)</formula>
    </cfRule>
    <cfRule type="expression" dxfId="2576" priority="13150">
      <formula>IF(RIGHT(TEXT(AQ122,"0.#"),1)=".",TRUE,FALSE)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AE135 AI134:AI135 AM134:AM135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M435">
    <cfRule type="expression" dxfId="2533" priority="13031">
      <formula>IF(RIGHT(TEXT(AM435,"0.#"),1)=".",FALSE,TRUE)</formula>
    </cfRule>
    <cfRule type="expression" dxfId="2532" priority="13032">
      <formula>IF(RIGHT(TEXT(AM435,"0.#"),1)=".",TRUE,FALSE)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M433">
    <cfRule type="expression" dxfId="2527" priority="13035">
      <formula>IF(RIGHT(TEXT(AM433,"0.#"),1)=".",FALSE,TRUE)</formula>
    </cfRule>
    <cfRule type="expression" dxfId="2526" priority="13036">
      <formula>IF(RIGHT(TEXT(AM433,"0.#"),1)=".",TRUE,FALSE)</formula>
    </cfRule>
  </conditionalFormatting>
  <conditionalFormatting sqref="AM434">
    <cfRule type="expression" dxfId="2525" priority="13033">
      <formula>IF(RIGHT(TEXT(AM434,"0.#"),1)=".",FALSE,TRUE)</formula>
    </cfRule>
    <cfRule type="expression" dxfId="2524" priority="13034">
      <formula>IF(RIGHT(TEXT(AM434,"0.#"),1)=".",TRUE,FALSE)</formula>
    </cfRule>
  </conditionalFormatting>
  <conditionalFormatting sqref="AU433">
    <cfRule type="expression" dxfId="2523" priority="13023">
      <formula>IF(RIGHT(TEXT(AU433,"0.#"),1)=".",FALSE,TRUE)</formula>
    </cfRule>
    <cfRule type="expression" dxfId="2522" priority="13024">
      <formula>IF(RIGHT(TEXT(AU433,"0.#"),1)=".",TRUE,FALSE)</formula>
    </cfRule>
  </conditionalFormatting>
  <conditionalFormatting sqref="AU434">
    <cfRule type="expression" dxfId="2521" priority="13021">
      <formula>IF(RIGHT(TEXT(AU434,"0.#"),1)=".",FALSE,TRUE)</formula>
    </cfRule>
    <cfRule type="expression" dxfId="2520" priority="13022">
      <formula>IF(RIGHT(TEXT(AU434,"0.#"),1)=".",TRUE,FALSE)</formula>
    </cfRule>
  </conditionalFormatting>
  <conditionalFormatting sqref="AU435">
    <cfRule type="expression" dxfId="2519" priority="13019">
      <formula>IF(RIGHT(TEXT(AU435,"0.#"),1)=".",FALSE,TRUE)</formula>
    </cfRule>
    <cfRule type="expression" dxfId="2518" priority="13020">
      <formula>IF(RIGHT(TEXT(AU435,"0.#"),1)=".",TRUE,FALSE)</formula>
    </cfRule>
  </conditionalFormatting>
  <conditionalFormatting sqref="AI435">
    <cfRule type="expression" dxfId="2517" priority="12953">
      <formula>IF(RIGHT(TEXT(AI435,"0.#"),1)=".",FALSE,TRUE)</formula>
    </cfRule>
    <cfRule type="expression" dxfId="2516" priority="12954">
      <formula>IF(RIGHT(TEXT(AI435,"0.#"),1)=".",TRUE,FALSE)</formula>
    </cfRule>
  </conditionalFormatting>
  <conditionalFormatting sqref="AI433">
    <cfRule type="expression" dxfId="2515" priority="12957">
      <formula>IF(RIGHT(TEXT(AI433,"0.#"),1)=".",FALSE,TRUE)</formula>
    </cfRule>
    <cfRule type="expression" dxfId="2514" priority="12958">
      <formula>IF(RIGHT(TEXT(AI433,"0.#"),1)=".",TRUE,FALSE)</formula>
    </cfRule>
  </conditionalFormatting>
  <conditionalFormatting sqref="AI434">
    <cfRule type="expression" dxfId="2513" priority="12955">
      <formula>IF(RIGHT(TEXT(AI434,"0.#"),1)=".",FALSE,TRUE)</formula>
    </cfRule>
    <cfRule type="expression" dxfId="2512" priority="12956">
      <formula>IF(RIGHT(TEXT(AI434,"0.#"),1)=".",TRUE,FALSE)</formula>
    </cfRule>
  </conditionalFormatting>
  <conditionalFormatting sqref="AQ434">
    <cfRule type="expression" dxfId="2511" priority="12939">
      <formula>IF(RIGHT(TEXT(AQ434,"0.#"),1)=".",FALSE,TRUE)</formula>
    </cfRule>
    <cfRule type="expression" dxfId="2510" priority="12940">
      <formula>IF(RIGHT(TEXT(AQ434,"0.#"),1)=".",TRUE,FALSE)</formula>
    </cfRule>
  </conditionalFormatting>
  <conditionalFormatting sqref="AQ435">
    <cfRule type="expression" dxfId="2509" priority="12925">
      <formula>IF(RIGHT(TEXT(AQ435,"0.#"),1)=".",FALSE,TRUE)</formula>
    </cfRule>
    <cfRule type="expression" dxfId="2508" priority="12926">
      <formula>IF(RIGHT(TEXT(AQ435,"0.#"),1)=".",TRUE,FALSE)</formula>
    </cfRule>
  </conditionalFormatting>
  <conditionalFormatting sqref="AQ433">
    <cfRule type="expression" dxfId="2507" priority="12923">
      <formula>IF(RIGHT(TEXT(AQ433,"0.#"),1)=".",FALSE,TRUE)</formula>
    </cfRule>
    <cfRule type="expression" dxfId="2506" priority="12924">
      <formula>IF(RIGHT(TEXT(AQ433,"0.#"),1)=".",TRUE,FALSE)</formula>
    </cfRule>
  </conditionalFormatting>
  <conditionalFormatting sqref="AL839:AO866">
    <cfRule type="expression" dxfId="2505" priority="6647">
      <formula>IF(AND(AL839&gt;=0, RIGHT(TEXT(AL839,"0.#"),1)&lt;&gt;"."),TRUE,FALSE)</formula>
    </cfRule>
    <cfRule type="expression" dxfId="2504" priority="6648">
      <formula>IF(AND(AL839&gt;=0, RIGHT(TEXT(AL839,"0.#"),1)="."),TRUE,FALSE)</formula>
    </cfRule>
    <cfRule type="expression" dxfId="2503" priority="6649">
      <formula>IF(AND(AL839&lt;0, RIGHT(TEXT(AL839,"0.#"),1)&lt;&gt;"."),TRUE,FALSE)</formula>
    </cfRule>
    <cfRule type="expression" dxfId="2502" priority="6650">
      <formula>IF(AND(AL839&lt;0, RIGHT(TEXT(AL839,"0.#"),1)="."),TRUE,FALSE)</formula>
    </cfRule>
  </conditionalFormatting>
  <conditionalFormatting sqref="AQ53:AQ55">
    <cfRule type="expression" dxfId="2501" priority="4669">
      <formula>IF(RIGHT(TEXT(AQ53,"0.#"),1)=".",FALSE,TRUE)</formula>
    </cfRule>
    <cfRule type="expression" dxfId="2500" priority="4670">
      <formula>IF(RIGHT(TEXT(AQ53,"0.#"),1)=".",TRUE,FALSE)</formula>
    </cfRule>
  </conditionalFormatting>
  <conditionalFormatting sqref="AU53:AU55">
    <cfRule type="expression" dxfId="2499" priority="4667">
      <formula>IF(RIGHT(TEXT(AU53,"0.#"),1)=".",FALSE,TRUE)</formula>
    </cfRule>
    <cfRule type="expression" dxfId="2498" priority="4668">
      <formula>IF(RIGHT(TEXT(AU53,"0.#"),1)=".",TRUE,FALSE)</formula>
    </cfRule>
  </conditionalFormatting>
  <conditionalFormatting sqref="AQ60:AQ62">
    <cfRule type="expression" dxfId="2497" priority="4665">
      <formula>IF(RIGHT(TEXT(AQ60,"0.#"),1)=".",FALSE,TRUE)</formula>
    </cfRule>
    <cfRule type="expression" dxfId="2496" priority="4666">
      <formula>IF(RIGHT(TEXT(AQ60,"0.#"),1)=".",TRUE,FALSE)</formula>
    </cfRule>
  </conditionalFormatting>
  <conditionalFormatting sqref="AU60:AU62">
    <cfRule type="expression" dxfId="2495" priority="4663">
      <formula>IF(RIGHT(TEXT(AU60,"0.#"),1)=".",FALSE,TRUE)</formula>
    </cfRule>
    <cfRule type="expression" dxfId="2494" priority="4664">
      <formula>IF(RIGHT(TEXT(AU60,"0.#"),1)=".",TRUE,FALSE)</formula>
    </cfRule>
  </conditionalFormatting>
  <conditionalFormatting sqref="AQ75:AQ77">
    <cfRule type="expression" dxfId="2493" priority="4661">
      <formula>IF(RIGHT(TEXT(AQ75,"0.#"),1)=".",FALSE,TRUE)</formula>
    </cfRule>
    <cfRule type="expression" dxfId="2492" priority="4662">
      <formula>IF(RIGHT(TEXT(AQ75,"0.#"),1)=".",TRUE,FALSE)</formula>
    </cfRule>
  </conditionalFormatting>
  <conditionalFormatting sqref="AU75:AU77">
    <cfRule type="expression" dxfId="2491" priority="4659">
      <formula>IF(RIGHT(TEXT(AU75,"0.#"),1)=".",FALSE,TRUE)</formula>
    </cfRule>
    <cfRule type="expression" dxfId="2490" priority="4660">
      <formula>IF(RIGHT(TEXT(AU75,"0.#"),1)=".",TRUE,FALSE)</formula>
    </cfRule>
  </conditionalFormatting>
  <conditionalFormatting sqref="AQ87:AQ89">
    <cfRule type="expression" dxfId="2489" priority="4657">
      <formula>IF(RIGHT(TEXT(AQ87,"0.#"),1)=".",FALSE,TRUE)</formula>
    </cfRule>
    <cfRule type="expression" dxfId="2488" priority="4658">
      <formula>IF(RIGHT(TEXT(AQ87,"0.#"),1)=".",TRUE,FALSE)</formula>
    </cfRule>
  </conditionalFormatting>
  <conditionalFormatting sqref="AU87:AU89">
    <cfRule type="expression" dxfId="2487" priority="4655">
      <formula>IF(RIGHT(TEXT(AU87,"0.#"),1)=".",FALSE,TRUE)</formula>
    </cfRule>
    <cfRule type="expression" dxfId="2486" priority="4656">
      <formula>IF(RIGHT(TEXT(AU87,"0.#"),1)=".",TRUE,FALSE)</formula>
    </cfRule>
  </conditionalFormatting>
  <conditionalFormatting sqref="AQ92:AQ94">
    <cfRule type="expression" dxfId="2485" priority="4653">
      <formula>IF(RIGHT(TEXT(AQ92,"0.#"),1)=".",FALSE,TRUE)</formula>
    </cfRule>
    <cfRule type="expression" dxfId="2484" priority="4654">
      <formula>IF(RIGHT(TEXT(AQ92,"0.#"),1)=".",TRUE,FALSE)</formula>
    </cfRule>
  </conditionalFormatting>
  <conditionalFormatting sqref="AU92:AU94">
    <cfRule type="expression" dxfId="2483" priority="4651">
      <formula>IF(RIGHT(TEXT(AU92,"0.#"),1)=".",FALSE,TRUE)</formula>
    </cfRule>
    <cfRule type="expression" dxfId="2482" priority="4652">
      <formula>IF(RIGHT(TEXT(AU92,"0.#"),1)=".",TRUE,FALSE)</formula>
    </cfRule>
  </conditionalFormatting>
  <conditionalFormatting sqref="AQ97:AQ99">
    <cfRule type="expression" dxfId="2481" priority="4649">
      <formula>IF(RIGHT(TEXT(AQ97,"0.#"),1)=".",FALSE,TRUE)</formula>
    </cfRule>
    <cfRule type="expression" dxfId="2480" priority="4650">
      <formula>IF(RIGHT(TEXT(AQ97,"0.#"),1)=".",TRUE,FALSE)</formula>
    </cfRule>
  </conditionalFormatting>
  <conditionalFormatting sqref="AU97:AU99">
    <cfRule type="expression" dxfId="2479" priority="4647">
      <formula>IF(RIGHT(TEXT(AU97,"0.#"),1)=".",FALSE,TRUE)</formula>
    </cfRule>
    <cfRule type="expression" dxfId="2478" priority="4648">
      <formula>IF(RIGHT(TEXT(AU97,"0.#"),1)=".",TRUE,FALSE)</formula>
    </cfRule>
  </conditionalFormatting>
  <conditionalFormatting sqref="AE458">
    <cfRule type="expression" dxfId="2477" priority="4341">
      <formula>IF(RIGHT(TEXT(AE458,"0.#"),1)=".",FALSE,TRUE)</formula>
    </cfRule>
    <cfRule type="expression" dxfId="2476" priority="4342">
      <formula>IF(RIGHT(TEXT(AE458,"0.#"),1)=".",TRUE,FALSE)</formula>
    </cfRule>
  </conditionalFormatting>
  <conditionalFormatting sqref="AM460">
    <cfRule type="expression" dxfId="2475" priority="4331">
      <formula>IF(RIGHT(TEXT(AM460,"0.#"),1)=".",FALSE,TRUE)</formula>
    </cfRule>
    <cfRule type="expression" dxfId="2474" priority="4332">
      <formula>IF(RIGHT(TEXT(AM460,"0.#"),1)=".",TRUE,FALSE)</formula>
    </cfRule>
  </conditionalFormatting>
  <conditionalFormatting sqref="AE459">
    <cfRule type="expression" dxfId="2473" priority="4339">
      <formula>IF(RIGHT(TEXT(AE459,"0.#"),1)=".",FALSE,TRUE)</formula>
    </cfRule>
    <cfRule type="expression" dxfId="2472" priority="4340">
      <formula>IF(RIGHT(TEXT(AE459,"0.#"),1)=".",TRUE,FALSE)</formula>
    </cfRule>
  </conditionalFormatting>
  <conditionalFormatting sqref="AE460">
    <cfRule type="expression" dxfId="2471" priority="4337">
      <formula>IF(RIGHT(TEXT(AE460,"0.#"),1)=".",FALSE,TRUE)</formula>
    </cfRule>
    <cfRule type="expression" dxfId="2470" priority="4338">
      <formula>IF(RIGHT(TEXT(AE460,"0.#"),1)=".",TRUE,FALSE)</formula>
    </cfRule>
  </conditionalFormatting>
  <conditionalFormatting sqref="AM458">
    <cfRule type="expression" dxfId="2469" priority="4335">
      <formula>IF(RIGHT(TEXT(AM458,"0.#"),1)=".",FALSE,TRUE)</formula>
    </cfRule>
    <cfRule type="expression" dxfId="2468" priority="4336">
      <formula>IF(RIGHT(TEXT(AM458,"0.#"),1)=".",TRUE,FALSE)</formula>
    </cfRule>
  </conditionalFormatting>
  <conditionalFormatting sqref="AM459">
    <cfRule type="expression" dxfId="2467" priority="4333">
      <formula>IF(RIGHT(TEXT(AM459,"0.#"),1)=".",FALSE,TRUE)</formula>
    </cfRule>
    <cfRule type="expression" dxfId="2466" priority="4334">
      <formula>IF(RIGHT(TEXT(AM459,"0.#"),1)=".",TRUE,FALSE)</formula>
    </cfRule>
  </conditionalFormatting>
  <conditionalFormatting sqref="AU458">
    <cfRule type="expression" dxfId="2465" priority="4329">
      <formula>IF(RIGHT(TEXT(AU458,"0.#"),1)=".",FALSE,TRUE)</formula>
    </cfRule>
    <cfRule type="expression" dxfId="2464" priority="4330">
      <formula>IF(RIGHT(TEXT(AU458,"0.#"),1)=".",TRUE,FALSE)</formula>
    </cfRule>
  </conditionalFormatting>
  <conditionalFormatting sqref="AU459">
    <cfRule type="expression" dxfId="2463" priority="4327">
      <formula>IF(RIGHT(TEXT(AU459,"0.#"),1)=".",FALSE,TRUE)</formula>
    </cfRule>
    <cfRule type="expression" dxfId="2462" priority="4328">
      <formula>IF(RIGHT(TEXT(AU459,"0.#"),1)=".",TRUE,FALSE)</formula>
    </cfRule>
  </conditionalFormatting>
  <conditionalFormatting sqref="AU460">
    <cfRule type="expression" dxfId="2461" priority="4325">
      <formula>IF(RIGHT(TEXT(AU460,"0.#"),1)=".",FALSE,TRUE)</formula>
    </cfRule>
    <cfRule type="expression" dxfId="2460" priority="4326">
      <formula>IF(RIGHT(TEXT(AU460,"0.#"),1)=".",TRUE,FALSE)</formula>
    </cfRule>
  </conditionalFormatting>
  <conditionalFormatting sqref="AI460">
    <cfRule type="expression" dxfId="2459" priority="4319">
      <formula>IF(RIGHT(TEXT(AI460,"0.#"),1)=".",FALSE,TRUE)</formula>
    </cfRule>
    <cfRule type="expression" dxfId="2458" priority="4320">
      <formula>IF(RIGHT(TEXT(AI460,"0.#"),1)=".",TRUE,FALSE)</formula>
    </cfRule>
  </conditionalFormatting>
  <conditionalFormatting sqref="AI458">
    <cfRule type="expression" dxfId="2457" priority="4323">
      <formula>IF(RIGHT(TEXT(AI458,"0.#"),1)=".",FALSE,TRUE)</formula>
    </cfRule>
    <cfRule type="expression" dxfId="2456" priority="4324">
      <formula>IF(RIGHT(TEXT(AI458,"0.#"),1)=".",TRUE,FALSE)</formula>
    </cfRule>
  </conditionalFormatting>
  <conditionalFormatting sqref="AI459">
    <cfRule type="expression" dxfId="2455" priority="4321">
      <formula>IF(RIGHT(TEXT(AI459,"0.#"),1)=".",FALSE,TRUE)</formula>
    </cfRule>
    <cfRule type="expression" dxfId="2454" priority="4322">
      <formula>IF(RIGHT(TEXT(AI459,"0.#"),1)=".",TRUE,FALSE)</formula>
    </cfRule>
  </conditionalFormatting>
  <conditionalFormatting sqref="AQ459">
    <cfRule type="expression" dxfId="2453" priority="4317">
      <formula>IF(RIGHT(TEXT(AQ459,"0.#"),1)=".",FALSE,TRUE)</formula>
    </cfRule>
    <cfRule type="expression" dxfId="2452" priority="4318">
      <formula>IF(RIGHT(TEXT(AQ459,"0.#"),1)=".",TRUE,FALSE)</formula>
    </cfRule>
  </conditionalFormatting>
  <conditionalFormatting sqref="AQ460">
    <cfRule type="expression" dxfId="2451" priority="4315">
      <formula>IF(RIGHT(TEXT(AQ460,"0.#"),1)=".",FALSE,TRUE)</formula>
    </cfRule>
    <cfRule type="expression" dxfId="2450" priority="4316">
      <formula>IF(RIGHT(TEXT(AQ460,"0.#"),1)=".",TRUE,FALSE)</formula>
    </cfRule>
  </conditionalFormatting>
  <conditionalFormatting sqref="AQ458">
    <cfRule type="expression" dxfId="2449" priority="4313">
      <formula>IF(RIGHT(TEXT(AQ458,"0.#"),1)=".",FALSE,TRUE)</formula>
    </cfRule>
    <cfRule type="expression" dxfId="2448" priority="4314">
      <formula>IF(RIGHT(TEXT(AQ458,"0.#"),1)=".",TRUE,FALSE)</formula>
    </cfRule>
  </conditionalFormatting>
  <conditionalFormatting sqref="AE120 AM120">
    <cfRule type="expression" dxfId="2447" priority="2991">
      <formula>IF(RIGHT(TEXT(AE120,"0.#"),1)=".",FALSE,TRUE)</formula>
    </cfRule>
    <cfRule type="expression" dxfId="2446" priority="2992">
      <formula>IF(RIGHT(TEXT(AE120,"0.#"),1)=".",TRUE,FALSE)</formula>
    </cfRule>
  </conditionalFormatting>
  <conditionalFormatting sqref="AI126">
    <cfRule type="expression" dxfId="2445" priority="2981">
      <formula>IF(RIGHT(TEXT(AI126,"0.#"),1)=".",FALSE,TRUE)</formula>
    </cfRule>
    <cfRule type="expression" dxfId="2444" priority="2982">
      <formula>IF(RIGHT(TEXT(AI126,"0.#"),1)=".",TRUE,FALSE)</formula>
    </cfRule>
  </conditionalFormatting>
  <conditionalFormatting sqref="AI120">
    <cfRule type="expression" dxfId="2443" priority="2989">
      <formula>IF(RIGHT(TEXT(AI120,"0.#"),1)=".",FALSE,TRUE)</formula>
    </cfRule>
    <cfRule type="expression" dxfId="2442" priority="2990">
      <formula>IF(RIGHT(TEXT(AI120,"0.#"),1)=".",TRUE,FALSE)</formula>
    </cfRule>
  </conditionalFormatting>
  <conditionalFormatting sqref="AM123">
    <cfRule type="expression" dxfId="2441" priority="2987">
      <formula>IF(RIGHT(TEXT(AM123,"0.#"),1)=".",FALSE,TRUE)</formula>
    </cfRule>
    <cfRule type="expression" dxfId="2440" priority="2988">
      <formula>IF(RIGHT(TEXT(AM123,"0.#"),1)=".",TRUE,FALSE)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39:Y866">
    <cfRule type="expression" dxfId="2433" priority="2975">
      <formula>IF(RIGHT(TEXT(Y839,"0.#"),1)=".",FALSE,TRUE)</formula>
    </cfRule>
    <cfRule type="expression" dxfId="2432" priority="2976">
      <formula>IF(RIGHT(TEXT(Y839,"0.#"),1)=".",TRUE,FALSE)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02:AO1131">
    <cfRule type="expression" dxfId="2403" priority="2881">
      <formula>IF(AND(AL1102&gt;=0, RIGHT(TEXT(AL1102,"0.#"),1)&lt;&gt;"."),TRUE,FALSE)</formula>
    </cfRule>
    <cfRule type="expression" dxfId="2402" priority="2882">
      <formula>IF(AND(AL1102&gt;=0, RIGHT(TEXT(AL1102,"0.#"),1)="."),TRUE,FALSE)</formula>
    </cfRule>
    <cfRule type="expression" dxfId="2401" priority="2883">
      <formula>IF(AND(AL1102&lt;0, RIGHT(TEXT(AL1102,"0.#"),1)&lt;&gt;"."),TRUE,FALSE)</formula>
    </cfRule>
    <cfRule type="expression" dxfId="2400" priority="2884">
      <formula>IF(AND(AL1102&lt;0, RIGHT(TEXT(AL1102,"0.#"),1)="."),TRUE,FALSE)</formula>
    </cfRule>
  </conditionalFormatting>
  <conditionalFormatting sqref="Y1102:Y1131">
    <cfRule type="expression" dxfId="2399" priority="2879">
      <formula>IF(RIGHT(TEXT(Y1102,"0.#"),1)=".",FALSE,TRUE)</formula>
    </cfRule>
    <cfRule type="expression" dxfId="2398" priority="2880">
      <formula>IF(RIGHT(TEXT(Y1102,"0.#"),1)=".",TRUE,FALSE)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37:AO838">
    <cfRule type="expression" dxfId="2389" priority="2833">
      <formula>IF(AND(AL837&gt;=0, RIGHT(TEXT(AL837,"0.#"),1)&lt;&gt;"."),TRUE,FALSE)</formula>
    </cfRule>
    <cfRule type="expression" dxfId="2388" priority="2834">
      <formula>IF(AND(AL837&gt;=0, RIGHT(TEXT(AL837,"0.#"),1)="."),TRUE,FALSE)</formula>
    </cfRule>
    <cfRule type="expression" dxfId="2387" priority="2835">
      <formula>IF(AND(AL837&lt;0, RIGHT(TEXT(AL837,"0.#"),1)&lt;&gt;"."),TRUE,FALSE)</formula>
    </cfRule>
    <cfRule type="expression" dxfId="2386" priority="2836">
      <formula>IF(AND(AL837&lt;0, RIGHT(TEXT(AL837,"0.#"),1)="."),TRUE,FALSE)</formula>
    </cfRule>
  </conditionalFormatting>
  <conditionalFormatting sqref="Y837:Y838">
    <cfRule type="expression" dxfId="2385" priority="2831">
      <formula>IF(RIGHT(TEXT(Y837,"0.#"),1)=".",FALSE,TRUE)</formula>
    </cfRule>
    <cfRule type="expression" dxfId="2384" priority="2832">
      <formula>IF(RIGHT(TEXT(Y837,"0.#"),1)=".",TRUE,FALSE)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M46">
    <cfRule type="expression" dxfId="2185" priority="1977">
      <formula>IF(RIGHT(TEXT(AM46,"0.#"),1)=".",FALSE,TRUE)</formula>
    </cfRule>
    <cfRule type="expression" dxfId="2184" priority="1978">
      <formula>IF(RIGHT(TEXT(AM46,"0.#"),1)=".",TRUE,FALSE)</formula>
    </cfRule>
  </conditionalFormatting>
  <conditionalFormatting sqref="AU46:AU48">
    <cfRule type="expression" dxfId="2183" priority="1969">
      <formula>IF(RIGHT(TEXT(AU46,"0.#"),1)=".",FALSE,TRUE)</formula>
    </cfRule>
    <cfRule type="expression" dxfId="2182" priority="1970">
      <formula>IF(RIGHT(TEXT(AU46,"0.#"),1)=".",TRUE,FALSE)</formula>
    </cfRule>
  </conditionalFormatting>
  <conditionalFormatting sqref="AM48">
    <cfRule type="expression" dxfId="2181" priority="1973">
      <formula>IF(RIGHT(TEXT(AM48,"0.#"),1)=".",FALSE,TRUE)</formula>
    </cfRule>
    <cfRule type="expression" dxfId="2180" priority="1974">
      <formula>IF(RIGHT(TEXT(AM48,"0.#"),1)=".",TRUE,FALSE)</formula>
    </cfRule>
  </conditionalFormatting>
  <conditionalFormatting sqref="AQ46:AQ48">
    <cfRule type="expression" dxfId="2179" priority="1971">
      <formula>IF(RIGHT(TEXT(AQ46,"0.#"),1)=".",FALSE,TRUE)</formula>
    </cfRule>
    <cfRule type="expression" dxfId="2178" priority="1972">
      <formula>IF(RIGHT(TEXT(AQ46,"0.#"),1)=".",TRUE,FALSE)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38:AE139 AI138:AI139 AM138:AM139 AQ138:AQ139 AU138:AU139">
    <cfRule type="expression" dxfId="2175" priority="1967">
      <formula>IF(RIGHT(TEXT(AE138,"0.#"),1)=".",FALSE,TRUE)</formula>
    </cfRule>
    <cfRule type="expression" dxfId="2174" priority="1968">
      <formula>IF(RIGHT(TEXT(AE138,"0.#"),1)=".",TRUE,FALSE)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E198:AE199 AI198:AI199 AM198:AM199 AQ198:AQ199 AU198:AU199">
    <cfRule type="expression" dxfId="2171" priority="1957">
      <formula>IF(RIGHT(TEXT(AE198,"0.#"),1)=".",FALSE,TRUE)</formula>
    </cfRule>
    <cfRule type="expression" dxfId="2170" priority="1958">
      <formula>IF(RIGHT(TEXT(AE198,"0.#"),1)=".",TRUE,FALSE)</formula>
    </cfRule>
  </conditionalFormatting>
  <conditionalFormatting sqref="AE150:AE151 AI150:AI151 AM150:AM151 AQ150:AQ151 AU150:AU151">
    <cfRule type="expression" dxfId="2169" priority="1961">
      <formula>IF(RIGHT(TEXT(AE150,"0.#"),1)=".",FALSE,TRUE)</formula>
    </cfRule>
    <cfRule type="expression" dxfId="2168" priority="1962">
      <formula>IF(RIGHT(TEXT(AE150,"0.#"),1)=".",TRUE,FALSE)</formula>
    </cfRule>
  </conditionalFormatting>
  <conditionalFormatting sqref="AE194:AE195 AI194:AI195 AM194:AM195 AQ194:AQ195 AU194:AU195">
    <cfRule type="expression" dxfId="2167" priority="1959">
      <formula>IF(RIGHT(TEXT(AE194,"0.#"),1)=".",FALSE,TRUE)</formula>
    </cfRule>
    <cfRule type="expression" dxfId="2166" priority="1960">
      <formula>IF(RIGHT(TEXT(AE194,"0.#"),1)=".",TRUE,FALSE)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E202:AE203 AI202:AI203 AM202:AM203 AQ202:AQ203 AU202:AU203">
    <cfRule type="expression" dxfId="2163" priority="1955">
      <formula>IF(RIGHT(TEXT(AE202,"0.#"),1)=".",FALSE,TRUE)</formula>
    </cfRule>
    <cfRule type="expression" dxfId="2162" priority="1956">
      <formula>IF(RIGHT(TEXT(AE202,"0.#"),1)=".",TRUE,FALSE)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72:Y899">
    <cfRule type="expression" dxfId="2069" priority="2091">
      <formula>IF(RIGHT(TEXT(Y872,"0.#"),1)=".",FALSE,TRUE)</formula>
    </cfRule>
    <cfRule type="expression" dxfId="2068" priority="2092">
      <formula>IF(RIGHT(TEXT(Y872,"0.#"),1)=".",TRUE,FALSE)</formula>
    </cfRule>
  </conditionalFormatting>
  <conditionalFormatting sqref="Y870:Y871">
    <cfRule type="expression" dxfId="2067" priority="2085">
      <formula>IF(RIGHT(TEXT(Y870,"0.#"),1)=".",FALSE,TRUE)</formula>
    </cfRule>
    <cfRule type="expression" dxfId="2066" priority="2086">
      <formula>IF(RIGHT(TEXT(Y870,"0.#"),1)=".",TRUE,FALSE)</formula>
    </cfRule>
  </conditionalFormatting>
  <conditionalFormatting sqref="Y905:Y932">
    <cfRule type="expression" dxfId="2065" priority="2079">
      <formula>IF(RIGHT(TEXT(Y905,"0.#"),1)=".",FALSE,TRUE)</formula>
    </cfRule>
    <cfRule type="expression" dxfId="2064" priority="2080">
      <formula>IF(RIGHT(TEXT(Y905,"0.#"),1)=".",TRUE,FALSE)</formula>
    </cfRule>
  </conditionalFormatting>
  <conditionalFormatting sqref="Y903:Y904">
    <cfRule type="expression" dxfId="2063" priority="2073">
      <formula>IF(RIGHT(TEXT(Y903,"0.#"),1)=".",FALSE,TRUE)</formula>
    </cfRule>
    <cfRule type="expression" dxfId="2062" priority="2074">
      <formula>IF(RIGHT(TEXT(Y903,"0.#"),1)=".",TRUE,FALSE)</formula>
    </cfRule>
  </conditionalFormatting>
  <conditionalFormatting sqref="Y938:Y965">
    <cfRule type="expression" dxfId="2061" priority="2067">
      <formula>IF(RIGHT(TEXT(Y938,"0.#"),1)=".",FALSE,TRUE)</formula>
    </cfRule>
    <cfRule type="expression" dxfId="2060" priority="2068">
      <formula>IF(RIGHT(TEXT(Y938,"0.#"),1)=".",TRUE,FALSE)</formula>
    </cfRule>
  </conditionalFormatting>
  <conditionalFormatting sqref="Y936:Y937">
    <cfRule type="expression" dxfId="2059" priority="2061">
      <formula>IF(RIGHT(TEXT(Y936,"0.#"),1)=".",FALSE,TRUE)</formula>
    </cfRule>
    <cfRule type="expression" dxfId="2058" priority="2062">
      <formula>IF(RIGHT(TEXT(Y936,"0.#"),1)=".",TRUE,FALSE)</formula>
    </cfRule>
  </conditionalFormatting>
  <conditionalFormatting sqref="Y971:Y998">
    <cfRule type="expression" dxfId="2057" priority="2055">
      <formula>IF(RIGHT(TEXT(Y971,"0.#"),1)=".",FALSE,TRUE)</formula>
    </cfRule>
    <cfRule type="expression" dxfId="2056" priority="2056">
      <formula>IF(RIGHT(TEXT(Y971,"0.#"),1)=".",TRUE,FALSE)</formula>
    </cfRule>
  </conditionalFormatting>
  <conditionalFormatting sqref="Y969:Y970">
    <cfRule type="expression" dxfId="2055" priority="2049">
      <formula>IF(RIGHT(TEXT(Y969,"0.#"),1)=".",FALSE,TRUE)</formula>
    </cfRule>
    <cfRule type="expression" dxfId="2054" priority="2050">
      <formula>IF(RIGHT(TEXT(Y969,"0.#"),1)=".",TRUE,FALSE)</formula>
    </cfRule>
  </conditionalFormatting>
  <conditionalFormatting sqref="Y1004:Y1031">
    <cfRule type="expression" dxfId="2053" priority="2043">
      <formula>IF(RIGHT(TEXT(Y1004,"0.#"),1)=".",FALSE,TRUE)</formula>
    </cfRule>
    <cfRule type="expression" dxfId="2052" priority="2044">
      <formula>IF(RIGHT(TEXT(Y1004,"0.#"),1)=".",TRUE,FALSE)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3">
    <cfRule type="expression" dxfId="2045" priority="2315">
      <formula>IF(RIGHT(TEXT(P23,"0.#"),1)=".",FALSE,TRUE)</formula>
    </cfRule>
    <cfRule type="expression" dxfId="2044" priority="2316">
      <formula>IF(RIGHT(TEXT(P23,"0.#"),1)=".",TRUE,FALSE)</formula>
    </cfRule>
  </conditionalFormatting>
  <conditionalFormatting sqref="P24:P27">
    <cfRule type="expression" dxfId="2043" priority="2313">
      <formula>IF(RIGHT(TEXT(P24,"0.#"),1)=".",FALSE,TRUE)</formula>
    </cfRule>
    <cfRule type="expression" dxfId="2042" priority="2314">
      <formula>IF(RIGHT(TEXT(P24,"0.#"),1)=".",TRUE,FALSE)</formula>
    </cfRule>
  </conditionalFormatting>
  <conditionalFormatting sqref="P28">
    <cfRule type="expression" dxfId="2041" priority="2311">
      <formula>IF(RIGHT(TEXT(P28,"0.#"),1)=".",FALSE,TRUE)</formula>
    </cfRule>
    <cfRule type="expression" dxfId="2040" priority="2312">
      <formula>IF(RIGHT(TEXT(P28,"0.#"),1)=".",TRUE,FALSE)</formula>
    </cfRule>
  </conditionalFormatting>
  <conditionalFormatting sqref="AQ114">
    <cfRule type="expression" dxfId="2039" priority="2295">
      <formula>IF(RIGHT(TEXT(AQ114,"0.#"),1)=".",FALSE,TRUE)</formula>
    </cfRule>
    <cfRule type="expression" dxfId="2038" priority="2296">
      <formula>IF(RIGHT(TEXT(AQ114,"0.#"),1)=".",TRUE,FALSE)</formula>
    </cfRule>
  </conditionalFormatting>
  <conditionalFormatting sqref="AQ104">
    <cfRule type="expression" dxfId="2037" priority="2309">
      <formula>IF(RIGHT(TEXT(AQ104,"0.#"),1)=".",FALSE,TRUE)</formula>
    </cfRule>
    <cfRule type="expression" dxfId="2036" priority="2310">
      <formula>IF(RIGHT(TEXT(AQ104,"0.#"),1)=".",TRUE,FALSE)</formula>
    </cfRule>
  </conditionalFormatting>
  <conditionalFormatting sqref="AQ105">
    <cfRule type="expression" dxfId="2035" priority="2307">
      <formula>IF(RIGHT(TEXT(AQ105,"0.#"),1)=".",FALSE,TRUE)</formula>
    </cfRule>
    <cfRule type="expression" dxfId="2034" priority="2308">
      <formula>IF(RIGHT(TEXT(AQ105,"0.#"),1)=".",TRUE,FALSE)</formula>
    </cfRule>
  </conditionalFormatting>
  <conditionalFormatting sqref="AQ107">
    <cfRule type="expression" dxfId="2033" priority="2305">
      <formula>IF(RIGHT(TEXT(AQ107,"0.#"),1)=".",FALSE,TRUE)</formula>
    </cfRule>
    <cfRule type="expression" dxfId="2032" priority="2306">
      <formula>IF(RIGHT(TEXT(AQ107,"0.#"),1)=".",TRUE,FALSE)</formula>
    </cfRule>
  </conditionalFormatting>
  <conditionalFormatting sqref="AQ108">
    <cfRule type="expression" dxfId="2031" priority="2303">
      <formula>IF(RIGHT(TEXT(AQ108,"0.#"),1)=".",FALSE,TRUE)</formula>
    </cfRule>
    <cfRule type="expression" dxfId="2030" priority="2304">
      <formula>IF(RIGHT(TEXT(AQ108,"0.#"),1)=".",TRUE,FALSE)</formula>
    </cfRule>
  </conditionalFormatting>
  <conditionalFormatting sqref="AQ110">
    <cfRule type="expression" dxfId="2029" priority="2301">
      <formula>IF(RIGHT(TEXT(AQ110,"0.#"),1)=".",FALSE,TRUE)</formula>
    </cfRule>
    <cfRule type="expression" dxfId="2028" priority="2302">
      <formula>IF(RIGHT(TEXT(AQ110,"0.#"),1)=".",TRUE,FALSE)</formula>
    </cfRule>
  </conditionalFormatting>
  <conditionalFormatting sqref="AQ111">
    <cfRule type="expression" dxfId="2027" priority="2299">
      <formula>IF(RIGHT(TEXT(AQ111,"0.#"),1)=".",FALSE,TRUE)</formula>
    </cfRule>
    <cfRule type="expression" dxfId="2026" priority="2300">
      <formula>IF(RIGHT(TEXT(AQ111,"0.#"),1)=".",TRUE,FALSE)</formula>
    </cfRule>
  </conditionalFormatting>
  <conditionalFormatting sqref="AQ113">
    <cfRule type="expression" dxfId="2025" priority="2297">
      <formula>IF(RIGHT(TEXT(AQ113,"0.#"),1)=".",FALSE,TRUE)</formula>
    </cfRule>
    <cfRule type="expression" dxfId="2024" priority="2298">
      <formula>IF(RIGHT(TEXT(AQ113,"0.#"),1)=".",TRUE,FALSE)</formula>
    </cfRule>
  </conditionalFormatting>
  <conditionalFormatting sqref="AE67">
    <cfRule type="expression" dxfId="2023" priority="2227">
      <formula>IF(RIGHT(TEXT(AE67,"0.#"),1)=".",FALSE,TRUE)</formula>
    </cfRule>
    <cfRule type="expression" dxfId="2022" priority="2228">
      <formula>IF(RIGHT(TEXT(AE67,"0.#"),1)=".",TRUE,FALSE)</formula>
    </cfRule>
  </conditionalFormatting>
  <conditionalFormatting sqref="AE68">
    <cfRule type="expression" dxfId="2021" priority="2225">
      <formula>IF(RIGHT(TEXT(AE68,"0.#"),1)=".",FALSE,TRUE)</formula>
    </cfRule>
    <cfRule type="expression" dxfId="2020" priority="2226">
      <formula>IF(RIGHT(TEXT(AE68,"0.#"),1)=".",TRUE,FALSE)</formula>
    </cfRule>
  </conditionalFormatting>
  <conditionalFormatting sqref="AE69">
    <cfRule type="expression" dxfId="2019" priority="2223">
      <formula>IF(RIGHT(TEXT(AE69,"0.#"),1)=".",FALSE,TRUE)</formula>
    </cfRule>
    <cfRule type="expression" dxfId="2018" priority="2224">
      <formula>IF(RIGHT(TEXT(AE69,"0.#"),1)=".",TRUE,FALSE)</formula>
    </cfRule>
  </conditionalFormatting>
  <conditionalFormatting sqref="AI69">
    <cfRule type="expression" dxfId="2017" priority="2221">
      <formula>IF(RIGHT(TEXT(AI69,"0.#"),1)=".",FALSE,TRUE)</formula>
    </cfRule>
    <cfRule type="expression" dxfId="2016" priority="2222">
      <formula>IF(RIGHT(TEXT(AI69,"0.#"),1)=".",TRUE,FALSE)</formula>
    </cfRule>
  </conditionalFormatting>
  <conditionalFormatting sqref="AI68">
    <cfRule type="expression" dxfId="2015" priority="2219">
      <formula>IF(RIGHT(TEXT(AI68,"0.#"),1)=".",FALSE,TRUE)</formula>
    </cfRule>
    <cfRule type="expression" dxfId="2014" priority="2220">
      <formula>IF(RIGHT(TEXT(AI68,"0.#"),1)=".",TRUE,FALSE)</formula>
    </cfRule>
  </conditionalFormatting>
  <conditionalFormatting sqref="AI67">
    <cfRule type="expression" dxfId="2013" priority="2217">
      <formula>IF(RIGHT(TEXT(AI67,"0.#"),1)=".",FALSE,TRUE)</formula>
    </cfRule>
    <cfRule type="expression" dxfId="2012" priority="2218">
      <formula>IF(RIGHT(TEXT(AI67,"0.#"),1)=".",TRUE,FALSE)</formula>
    </cfRule>
  </conditionalFormatting>
  <conditionalFormatting sqref="AM67">
    <cfRule type="expression" dxfId="2011" priority="2215">
      <formula>IF(RIGHT(TEXT(AM67,"0.#"),1)=".",FALSE,TRUE)</formula>
    </cfRule>
    <cfRule type="expression" dxfId="2010" priority="2216">
      <formula>IF(RIGHT(TEXT(AM67,"0.#"),1)=".",TRUE,FALSE)</formula>
    </cfRule>
  </conditionalFormatting>
  <conditionalFormatting sqref="AM68">
    <cfRule type="expression" dxfId="2009" priority="2213">
      <formula>IF(RIGHT(TEXT(AM68,"0.#"),1)=".",FALSE,TRUE)</formula>
    </cfRule>
    <cfRule type="expression" dxfId="2008" priority="2214">
      <formula>IF(RIGHT(TEXT(AM68,"0.#"),1)=".",TRUE,FALSE)</formula>
    </cfRule>
  </conditionalFormatting>
  <conditionalFormatting sqref="AM69">
    <cfRule type="expression" dxfId="2007" priority="2211">
      <formula>IF(RIGHT(TEXT(AM69,"0.#"),1)=".",FALSE,TRUE)</formula>
    </cfRule>
    <cfRule type="expression" dxfId="2006" priority="2212">
      <formula>IF(RIGHT(TEXT(AM69,"0.#"),1)=".",TRUE,FALSE)</formula>
    </cfRule>
  </conditionalFormatting>
  <conditionalFormatting sqref="AQ67:AQ69">
    <cfRule type="expression" dxfId="2005" priority="2209">
      <formula>IF(RIGHT(TEXT(AQ67,"0.#"),1)=".",FALSE,TRUE)</formula>
    </cfRule>
    <cfRule type="expression" dxfId="2004" priority="2210">
      <formula>IF(RIGHT(TEXT(AQ67,"0.#"),1)=".",TRUE,FALSE)</formula>
    </cfRule>
  </conditionalFormatting>
  <conditionalFormatting sqref="AU67:AU69">
    <cfRule type="expression" dxfId="2003" priority="2207">
      <formula>IF(RIGHT(TEXT(AU67,"0.#"),1)=".",FALSE,TRUE)</formula>
    </cfRule>
    <cfRule type="expression" dxfId="2002" priority="2208">
      <formula>IF(RIGHT(TEXT(AU67,"0.#"),1)=".",TRUE,FALSE)</formula>
    </cfRule>
  </conditionalFormatting>
  <conditionalFormatting sqref="AE70">
    <cfRule type="expression" dxfId="2001" priority="2205">
      <formula>IF(RIGHT(TEXT(AE70,"0.#"),1)=".",FALSE,TRUE)</formula>
    </cfRule>
    <cfRule type="expression" dxfId="2000" priority="2206">
      <formula>IF(RIGHT(TEXT(AE70,"0.#"),1)=".",TRUE,FALSE)</formula>
    </cfRule>
  </conditionalFormatting>
  <conditionalFormatting sqref="AE71">
    <cfRule type="expression" dxfId="1999" priority="2203">
      <formula>IF(RIGHT(TEXT(AE71,"0.#"),1)=".",FALSE,TRUE)</formula>
    </cfRule>
    <cfRule type="expression" dxfId="1998" priority="2204">
      <formula>IF(RIGHT(TEXT(AE71,"0.#"),1)=".",TRUE,FALSE)</formula>
    </cfRule>
  </conditionalFormatting>
  <conditionalFormatting sqref="AE72">
    <cfRule type="expression" dxfId="1997" priority="2201">
      <formula>IF(RIGHT(TEXT(AE72,"0.#"),1)=".",FALSE,TRUE)</formula>
    </cfRule>
    <cfRule type="expression" dxfId="1996" priority="2202">
      <formula>IF(RIGHT(TEXT(AE72,"0.#"),1)=".",TRUE,FALSE)</formula>
    </cfRule>
  </conditionalFormatting>
  <conditionalFormatting sqref="AI72">
    <cfRule type="expression" dxfId="1995" priority="2199">
      <formula>IF(RIGHT(TEXT(AI72,"0.#"),1)=".",FALSE,TRUE)</formula>
    </cfRule>
    <cfRule type="expression" dxfId="1994" priority="2200">
      <formula>IF(RIGHT(TEXT(AI72,"0.#"),1)=".",TRUE,FALSE)</formula>
    </cfRule>
  </conditionalFormatting>
  <conditionalFormatting sqref="AI71">
    <cfRule type="expression" dxfId="1993" priority="2197">
      <formula>IF(RIGHT(TEXT(AI71,"0.#"),1)=".",FALSE,TRUE)</formula>
    </cfRule>
    <cfRule type="expression" dxfId="1992" priority="2198">
      <formula>IF(RIGHT(TEXT(AI71,"0.#"),1)=".",TRUE,FALSE)</formula>
    </cfRule>
  </conditionalFormatting>
  <conditionalFormatting sqref="AI70">
    <cfRule type="expression" dxfId="1991" priority="2195">
      <formula>IF(RIGHT(TEXT(AI70,"0.#"),1)=".",FALSE,TRUE)</formula>
    </cfRule>
    <cfRule type="expression" dxfId="1990" priority="2196">
      <formula>IF(RIGHT(TEXT(AI70,"0.#"),1)=".",TRUE,FALSE)</formula>
    </cfRule>
  </conditionalFormatting>
  <conditionalFormatting sqref="AM70">
    <cfRule type="expression" dxfId="1989" priority="2193">
      <formula>IF(RIGHT(TEXT(AM70,"0.#"),1)=".",FALSE,TRUE)</formula>
    </cfRule>
    <cfRule type="expression" dxfId="1988" priority="2194">
      <formula>IF(RIGHT(TEXT(AM70,"0.#"),1)=".",TRUE,FALSE)</formula>
    </cfRule>
  </conditionalFormatting>
  <conditionalFormatting sqref="AM71">
    <cfRule type="expression" dxfId="1987" priority="2191">
      <formula>IF(RIGHT(TEXT(AM71,"0.#"),1)=".",FALSE,TRUE)</formula>
    </cfRule>
    <cfRule type="expression" dxfId="1986" priority="2192">
      <formula>IF(RIGHT(TEXT(AM71,"0.#"),1)=".",TRUE,FALSE)</formula>
    </cfRule>
  </conditionalFormatting>
  <conditionalFormatting sqref="AM72">
    <cfRule type="expression" dxfId="1985" priority="2189">
      <formula>IF(RIGHT(TEXT(AM72,"0.#"),1)=".",FALSE,TRUE)</formula>
    </cfRule>
    <cfRule type="expression" dxfId="1984" priority="2190">
      <formula>IF(RIGHT(TEXT(AM72,"0.#"),1)=".",TRUE,FALSE)</formula>
    </cfRule>
  </conditionalFormatting>
  <conditionalFormatting sqref="AQ70:AQ72">
    <cfRule type="expression" dxfId="1983" priority="2187">
      <formula>IF(RIGHT(TEXT(AQ70,"0.#"),1)=".",FALSE,TRUE)</formula>
    </cfRule>
    <cfRule type="expression" dxfId="1982" priority="2188">
      <formula>IF(RIGHT(TEXT(AQ70,"0.#"),1)=".",TRUE,FALSE)</formula>
    </cfRule>
  </conditionalFormatting>
  <conditionalFormatting sqref="AU70:AU72">
    <cfRule type="expression" dxfId="1981" priority="2185">
      <formula>IF(RIGHT(TEXT(AU70,"0.#"),1)=".",FALSE,TRUE)</formula>
    </cfRule>
    <cfRule type="expression" dxfId="1980" priority="2186">
      <formula>IF(RIGHT(TEXT(AU70,"0.#"),1)=".",TRUE,FALSE)</formula>
    </cfRule>
  </conditionalFormatting>
  <conditionalFormatting sqref="AU656">
    <cfRule type="expression" dxfId="1979" priority="703">
      <formula>IF(RIGHT(TEXT(AU656,"0.#"),1)=".",FALSE,TRUE)</formula>
    </cfRule>
    <cfRule type="expression" dxfId="1978" priority="704">
      <formula>IF(RIGHT(TEXT(AU656,"0.#"),1)=".",TRUE,FALSE)</formula>
    </cfRule>
  </conditionalFormatting>
  <conditionalFormatting sqref="AQ655">
    <cfRule type="expression" dxfId="1977" priority="695">
      <formula>IF(RIGHT(TEXT(AQ655,"0.#"),1)=".",FALSE,TRUE)</formula>
    </cfRule>
    <cfRule type="expression" dxfId="1976" priority="696">
      <formula>IF(RIGHT(TEXT(AQ655,"0.#"),1)=".",TRUE,FALSE)</formula>
    </cfRule>
  </conditionalFormatting>
  <conditionalFormatting sqref="AI696">
    <cfRule type="expression" dxfId="1975" priority="487">
      <formula>IF(RIGHT(TEXT(AI696,"0.#"),1)=".",FALSE,TRUE)</formula>
    </cfRule>
    <cfRule type="expression" dxfId="1974" priority="488">
      <formula>IF(RIGHT(TEXT(AI696,"0.#"),1)=".",TRUE,FALSE)</formula>
    </cfRule>
  </conditionalFormatting>
  <conditionalFormatting sqref="AQ694">
    <cfRule type="expression" dxfId="1973" priority="481">
      <formula>IF(RIGHT(TEXT(AQ694,"0.#"),1)=".",FALSE,TRUE)</formula>
    </cfRule>
    <cfRule type="expression" dxfId="1972" priority="482">
      <formula>IF(RIGHT(TEXT(AQ694,"0.#"),1)=".",TRUE,FALSE)</formula>
    </cfRule>
  </conditionalFormatting>
  <conditionalFormatting sqref="AL872:AO899">
    <cfRule type="expression" dxfId="1971" priority="2093">
      <formula>IF(AND(AL872&gt;=0, RIGHT(TEXT(AL872,"0.#"),1)&lt;&gt;"."),TRUE,FALSE)</formula>
    </cfRule>
    <cfRule type="expression" dxfId="1970" priority="2094">
      <formula>IF(AND(AL872&gt;=0, RIGHT(TEXT(AL872,"0.#"),1)="."),TRUE,FALSE)</formula>
    </cfRule>
    <cfRule type="expression" dxfId="1969" priority="2095">
      <formula>IF(AND(AL872&lt;0, RIGHT(TEXT(AL872,"0.#"),1)&lt;&gt;"."),TRUE,FALSE)</formula>
    </cfRule>
    <cfRule type="expression" dxfId="1968" priority="2096">
      <formula>IF(AND(AL872&lt;0, RIGHT(TEXT(AL872,"0.#"),1)="."),TRUE,FALSE)</formula>
    </cfRule>
  </conditionalFormatting>
  <conditionalFormatting sqref="AL870:AO870">
    <cfRule type="expression" dxfId="1967" priority="2087">
      <formula>IF(AND(AL870&gt;=0, RIGHT(TEXT(AL870,"0.#"),1)&lt;&gt;"."),TRUE,FALSE)</formula>
    </cfRule>
    <cfRule type="expression" dxfId="1966" priority="2088">
      <formula>IF(AND(AL870&gt;=0, RIGHT(TEXT(AL870,"0.#"),1)="."),TRUE,FALSE)</formula>
    </cfRule>
    <cfRule type="expression" dxfId="1965" priority="2089">
      <formula>IF(AND(AL870&lt;0, RIGHT(TEXT(AL870,"0.#"),1)&lt;&gt;"."),TRUE,FALSE)</formula>
    </cfRule>
    <cfRule type="expression" dxfId="1964" priority="2090">
      <formula>IF(AND(AL870&lt;0, RIGHT(TEXT(AL870,"0.#"),1)="."),TRUE,FALSE)</formula>
    </cfRule>
  </conditionalFormatting>
  <conditionalFormatting sqref="AL905:AO932">
    <cfRule type="expression" dxfId="1963" priority="2081">
      <formula>IF(AND(AL905&gt;=0, RIGHT(TEXT(AL905,"0.#"),1)&lt;&gt;"."),TRUE,FALSE)</formula>
    </cfRule>
    <cfRule type="expression" dxfId="1962" priority="2082">
      <formula>IF(AND(AL905&gt;=0, RIGHT(TEXT(AL905,"0.#"),1)="."),TRUE,FALSE)</formula>
    </cfRule>
    <cfRule type="expression" dxfId="1961" priority="2083">
      <formula>IF(AND(AL905&lt;0, RIGHT(TEXT(AL905,"0.#"),1)&lt;&gt;"."),TRUE,FALSE)</formula>
    </cfRule>
    <cfRule type="expression" dxfId="1960" priority="2084">
      <formula>IF(AND(AL905&lt;0, RIGHT(TEXT(AL905,"0.#"),1)="."),TRUE,FALSE)</formula>
    </cfRule>
  </conditionalFormatting>
  <conditionalFormatting sqref="AL903:AO904">
    <cfRule type="expression" dxfId="1959" priority="2075">
      <formula>IF(AND(AL903&gt;=0, RIGHT(TEXT(AL903,"0.#"),1)&lt;&gt;"."),TRUE,FALSE)</formula>
    </cfRule>
    <cfRule type="expression" dxfId="1958" priority="2076">
      <formula>IF(AND(AL903&gt;=0, RIGHT(TEXT(AL903,"0.#"),1)="."),TRUE,FALSE)</formula>
    </cfRule>
    <cfRule type="expression" dxfId="1957" priority="2077">
      <formula>IF(AND(AL903&lt;0, RIGHT(TEXT(AL903,"0.#"),1)&lt;&gt;"."),TRUE,FALSE)</formula>
    </cfRule>
    <cfRule type="expression" dxfId="1956" priority="2078">
      <formula>IF(AND(AL903&lt;0, RIGHT(TEXT(AL903,"0.#"),1)="."),TRUE,FALSE)</formula>
    </cfRule>
  </conditionalFormatting>
  <conditionalFormatting sqref="AL938:AO965">
    <cfRule type="expression" dxfId="1955" priority="2069">
      <formula>IF(AND(AL938&gt;=0, RIGHT(TEXT(AL938,"0.#"),1)&lt;&gt;"."),TRUE,FALSE)</formula>
    </cfRule>
    <cfRule type="expression" dxfId="1954" priority="2070">
      <formula>IF(AND(AL938&gt;=0, RIGHT(TEXT(AL938,"0.#"),1)="."),TRUE,FALSE)</formula>
    </cfRule>
    <cfRule type="expression" dxfId="1953" priority="2071">
      <formula>IF(AND(AL938&lt;0, RIGHT(TEXT(AL938,"0.#"),1)&lt;&gt;"."),TRUE,FALSE)</formula>
    </cfRule>
    <cfRule type="expression" dxfId="1952" priority="2072">
      <formula>IF(AND(AL938&lt;0, RIGHT(TEXT(AL938,"0.#"),1)="."),TRUE,FALSE)</formula>
    </cfRule>
  </conditionalFormatting>
  <conditionalFormatting sqref="AL936:AO937">
    <cfRule type="expression" dxfId="1951" priority="2063">
      <formula>IF(AND(AL936&gt;=0, RIGHT(TEXT(AL936,"0.#"),1)&lt;&gt;"."),TRUE,FALSE)</formula>
    </cfRule>
    <cfRule type="expression" dxfId="1950" priority="2064">
      <formula>IF(AND(AL936&gt;=0, RIGHT(TEXT(AL936,"0.#"),1)="."),TRUE,FALSE)</formula>
    </cfRule>
    <cfRule type="expression" dxfId="1949" priority="2065">
      <formula>IF(AND(AL936&lt;0, RIGHT(TEXT(AL936,"0.#"),1)&lt;&gt;"."),TRUE,FALSE)</formula>
    </cfRule>
    <cfRule type="expression" dxfId="1948" priority="2066">
      <formula>IF(AND(AL936&lt;0, RIGHT(TEXT(AL936,"0.#"),1)="."),TRUE,FALSE)</formula>
    </cfRule>
  </conditionalFormatting>
  <conditionalFormatting sqref="AL971:AO998">
    <cfRule type="expression" dxfId="1947" priority="2057">
      <formula>IF(AND(AL971&gt;=0, RIGHT(TEXT(AL971,"0.#"),1)&lt;&gt;"."),TRUE,FALSE)</formula>
    </cfRule>
    <cfRule type="expression" dxfId="1946" priority="2058">
      <formula>IF(AND(AL971&gt;=0, RIGHT(TEXT(AL971,"0.#"),1)="."),TRUE,FALSE)</formula>
    </cfRule>
    <cfRule type="expression" dxfId="1945" priority="2059">
      <formula>IF(AND(AL971&lt;0, RIGHT(TEXT(AL971,"0.#"),1)&lt;&gt;"."),TRUE,FALSE)</formula>
    </cfRule>
    <cfRule type="expression" dxfId="1944" priority="2060">
      <formula>IF(AND(AL971&lt;0, RIGHT(TEXT(AL971,"0.#"),1)="."),TRUE,FALSE)</formula>
    </cfRule>
  </conditionalFormatting>
  <conditionalFormatting sqref="AL969:AO970">
    <cfRule type="expression" dxfId="1943" priority="2051">
      <formula>IF(AND(AL969&gt;=0, RIGHT(TEXT(AL969,"0.#"),1)&lt;&gt;"."),TRUE,FALSE)</formula>
    </cfRule>
    <cfRule type="expression" dxfId="1942" priority="2052">
      <formula>IF(AND(AL969&gt;=0, RIGHT(TEXT(AL969,"0.#"),1)="."),TRUE,FALSE)</formula>
    </cfRule>
    <cfRule type="expression" dxfId="1941" priority="2053">
      <formula>IF(AND(AL969&lt;0, RIGHT(TEXT(AL969,"0.#"),1)&lt;&gt;"."),TRUE,FALSE)</formula>
    </cfRule>
    <cfRule type="expression" dxfId="1940" priority="2054">
      <formula>IF(AND(AL969&lt;0, RIGHT(TEXT(AL969,"0.#"),1)="."),TRUE,FALSE)</formula>
    </cfRule>
  </conditionalFormatting>
  <conditionalFormatting sqref="AL1004:AO1031">
    <cfRule type="expression" dxfId="1939" priority="2045">
      <formula>IF(AND(AL1004&gt;=0, RIGHT(TEXT(AL1004,"0.#"),1)&lt;&gt;"."),TRUE,FALSE)</formula>
    </cfRule>
    <cfRule type="expression" dxfId="1938" priority="2046">
      <formula>IF(AND(AL1004&gt;=0, RIGHT(TEXT(AL1004,"0.#"),1)="."),TRUE,FALSE)</formula>
    </cfRule>
    <cfRule type="expression" dxfId="1937" priority="2047">
      <formula>IF(AND(AL1004&lt;0, RIGHT(TEXT(AL1004,"0.#"),1)&lt;&gt;"."),TRUE,FALSE)</formula>
    </cfRule>
    <cfRule type="expression" dxfId="1936" priority="2048">
      <formula>IF(AND(AL1004&lt;0, RIGHT(TEXT(AL1004,"0.#"),1)="."),TRUE,FALSE)</formula>
    </cfRule>
  </conditionalFormatting>
  <conditionalFormatting sqref="AL1002:AO1003">
    <cfRule type="expression" dxfId="1935" priority="2039">
      <formula>IF(AND(AL1002&gt;=0, RIGHT(TEXT(AL1002,"0.#"),1)&lt;&gt;"."),TRUE,FALSE)</formula>
    </cfRule>
    <cfRule type="expression" dxfId="1934" priority="2040">
      <formula>IF(AND(AL1002&gt;=0, RIGHT(TEXT(AL1002,"0.#"),1)="."),TRUE,FALSE)</formula>
    </cfRule>
    <cfRule type="expression" dxfId="1933" priority="2041">
      <formula>IF(AND(AL1002&lt;0, RIGHT(TEXT(AL1002,"0.#"),1)&lt;&gt;"."),TRUE,FALSE)</formula>
    </cfRule>
    <cfRule type="expression" dxfId="1932" priority="2042">
      <formula>IF(AND(AL1002&lt;0, RIGHT(TEXT(AL1002,"0.#"),1)="."),TRUE,FALSE)</formula>
    </cfRule>
  </conditionalFormatting>
  <conditionalFormatting sqref="Y1002:Y1003">
    <cfRule type="expression" dxfId="1931" priority="2037">
      <formula>IF(RIGHT(TEXT(Y1002,"0.#"),1)=".",FALSE,TRUE)</formula>
    </cfRule>
    <cfRule type="expression" dxfId="1930" priority="2038">
      <formula>IF(RIGHT(TEXT(Y1002,"0.#"),1)=".",TRUE,FALSE)</formula>
    </cfRule>
  </conditionalFormatting>
  <conditionalFormatting sqref="AL1037:AO1064">
    <cfRule type="expression" dxfId="1929" priority="2033">
      <formula>IF(AND(AL1037&gt;=0, RIGHT(TEXT(AL1037,"0.#"),1)&lt;&gt;"."),TRUE,FALSE)</formula>
    </cfRule>
    <cfRule type="expression" dxfId="1928" priority="2034">
      <formula>IF(AND(AL1037&gt;=0, RIGHT(TEXT(AL1037,"0.#"),1)="."),TRUE,FALSE)</formula>
    </cfRule>
    <cfRule type="expression" dxfId="1927" priority="2035">
      <formula>IF(AND(AL1037&lt;0, RIGHT(TEXT(AL1037,"0.#"),1)&lt;&gt;"."),TRUE,FALSE)</formula>
    </cfRule>
    <cfRule type="expression" dxfId="1926" priority="2036">
      <formula>IF(AND(AL1037&lt;0, RIGHT(TEXT(AL1037,"0.#"),1)="."),TRUE,FALSE)</formula>
    </cfRule>
  </conditionalFormatting>
  <conditionalFormatting sqref="Y1037:Y1064">
    <cfRule type="expression" dxfId="1925" priority="2031">
      <formula>IF(RIGHT(TEXT(Y1037,"0.#"),1)=".",FALSE,TRUE)</formula>
    </cfRule>
    <cfRule type="expression" dxfId="1924" priority="2032">
      <formula>IF(RIGHT(TEXT(Y1037,"0.#"),1)=".",TRUE,FALSE)</formula>
    </cfRule>
  </conditionalFormatting>
  <conditionalFormatting sqref="AL1035:AO1036">
    <cfRule type="expression" dxfId="1923" priority="2027">
      <formula>IF(AND(AL1035&gt;=0, RIGHT(TEXT(AL1035,"0.#"),1)&lt;&gt;"."),TRUE,FALSE)</formula>
    </cfRule>
    <cfRule type="expression" dxfId="1922" priority="2028">
      <formula>IF(AND(AL1035&gt;=0, RIGHT(TEXT(AL1035,"0.#"),1)="."),TRUE,FALSE)</formula>
    </cfRule>
    <cfRule type="expression" dxfId="1921" priority="2029">
      <formula>IF(AND(AL1035&lt;0, RIGHT(TEXT(AL1035,"0.#"),1)&lt;&gt;"."),TRUE,FALSE)</formula>
    </cfRule>
    <cfRule type="expression" dxfId="1920" priority="2030">
      <formula>IF(AND(AL1035&lt;0, RIGHT(TEXT(AL1035,"0.#"),1)="."),TRUE,FALSE)</formula>
    </cfRule>
  </conditionalFormatting>
  <conditionalFormatting sqref="Y1035:Y1036">
    <cfRule type="expression" dxfId="1919" priority="2025">
      <formula>IF(RIGHT(TEXT(Y1035,"0.#"),1)=".",FALSE,TRUE)</formula>
    </cfRule>
    <cfRule type="expression" dxfId="1918" priority="2026">
      <formula>IF(RIGHT(TEXT(Y1035,"0.#"),1)=".",TRUE,FALSE)</formula>
    </cfRule>
  </conditionalFormatting>
  <conditionalFormatting sqref="AL1070:AO1097">
    <cfRule type="expression" dxfId="1917" priority="2021">
      <formula>IF(AND(AL1070&gt;=0, RIGHT(TEXT(AL1070,"0.#"),1)&lt;&gt;"."),TRUE,FALSE)</formula>
    </cfRule>
    <cfRule type="expression" dxfId="1916" priority="2022">
      <formula>IF(AND(AL1070&gt;=0, RIGHT(TEXT(AL1070,"0.#"),1)="."),TRUE,FALSE)</formula>
    </cfRule>
    <cfRule type="expression" dxfId="1915" priority="2023">
      <formula>IF(AND(AL1070&lt;0, RIGHT(TEXT(AL1070,"0.#"),1)&lt;&gt;"."),TRUE,FALSE)</formula>
    </cfRule>
    <cfRule type="expression" dxfId="1914" priority="2024">
      <formula>IF(AND(AL1070&lt;0, RIGHT(TEXT(AL1070,"0.#"),1)="."),TRUE,FALSE)</formula>
    </cfRule>
  </conditionalFormatting>
  <conditionalFormatting sqref="Y1070:Y1097">
    <cfRule type="expression" dxfId="1913" priority="2019">
      <formula>IF(RIGHT(TEXT(Y1070,"0.#"),1)=".",FALSE,TRUE)</formula>
    </cfRule>
    <cfRule type="expression" dxfId="1912" priority="2020">
      <formula>IF(RIGHT(TEXT(Y1070,"0.#"),1)=".",TRUE,FALSE)</formula>
    </cfRule>
  </conditionalFormatting>
  <conditionalFormatting sqref="AL1068:AO1069">
    <cfRule type="expression" dxfId="1911" priority="2015">
      <formula>IF(AND(AL1068&gt;=0, RIGHT(TEXT(AL1068,"0.#"),1)&lt;&gt;"."),TRUE,FALSE)</formula>
    </cfRule>
    <cfRule type="expression" dxfId="1910" priority="2016">
      <formula>IF(AND(AL1068&gt;=0, RIGHT(TEXT(AL1068,"0.#"),1)="."),TRUE,FALSE)</formula>
    </cfRule>
    <cfRule type="expression" dxfId="1909" priority="2017">
      <formula>IF(AND(AL1068&lt;0, RIGHT(TEXT(AL1068,"0.#"),1)&lt;&gt;"."),TRUE,FALSE)</formula>
    </cfRule>
    <cfRule type="expression" dxfId="1908" priority="2018">
      <formula>IF(AND(AL1068&lt;0, RIGHT(TEXT(AL1068,"0.#"),1)="."),TRUE,FALSE)</formula>
    </cfRule>
  </conditionalFormatting>
  <conditionalFormatting sqref="Y1068:Y1069">
    <cfRule type="expression" dxfId="1907" priority="2013">
      <formula>IF(RIGHT(TEXT(Y1068,"0.#"),1)=".",FALSE,TRUE)</formula>
    </cfRule>
    <cfRule type="expression" dxfId="1906" priority="2014">
      <formula>IF(RIGHT(TEXT(Y1068,"0.#"),1)=".",TRUE,FALSE)</formula>
    </cfRule>
  </conditionalFormatting>
  <conditionalFormatting sqref="AE39">
    <cfRule type="expression" dxfId="1905" priority="2011">
      <formula>IF(RIGHT(TEXT(AE39,"0.#"),1)=".",FALSE,TRUE)</formula>
    </cfRule>
    <cfRule type="expression" dxfId="1904" priority="2012">
      <formula>IF(RIGHT(TEXT(AE39,"0.#"),1)=".",TRUE,FALSE)</formula>
    </cfRule>
  </conditionalFormatting>
  <conditionalFormatting sqref="AM41">
    <cfRule type="expression" dxfId="1903" priority="1995">
      <formula>IF(RIGHT(TEXT(AM41,"0.#"),1)=".",FALSE,TRUE)</formula>
    </cfRule>
    <cfRule type="expression" dxfId="1902" priority="1996">
      <formula>IF(RIGHT(TEXT(AM41,"0.#"),1)=".",TRUE,FALSE)</formula>
    </cfRule>
  </conditionalFormatting>
  <conditionalFormatting sqref="AE40">
    <cfRule type="expression" dxfId="1901" priority="2009">
      <formula>IF(RIGHT(TEXT(AE40,"0.#"),1)=".",FALSE,TRUE)</formula>
    </cfRule>
    <cfRule type="expression" dxfId="1900" priority="2010">
      <formula>IF(RIGHT(TEXT(AE40,"0.#"),1)=".",TRUE,FALSE)</formula>
    </cfRule>
  </conditionalFormatting>
  <conditionalFormatting sqref="AE41">
    <cfRule type="expression" dxfId="1899" priority="2007">
      <formula>IF(RIGHT(TEXT(AE41,"0.#"),1)=".",FALSE,TRUE)</formula>
    </cfRule>
    <cfRule type="expression" dxfId="1898" priority="2008">
      <formula>IF(RIGHT(TEXT(AE41,"0.#"),1)=".",TRUE,FALSE)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40">
    <cfRule type="expression" dxfId="1895" priority="2003">
      <formula>IF(RIGHT(TEXT(AI40,"0.#"),1)=".",FALSE,TRUE)</formula>
    </cfRule>
    <cfRule type="expression" dxfId="1894" priority="2004">
      <formula>IF(RIGHT(TEXT(AI40,"0.#"),1)=".",TRUE,FALSE)</formula>
    </cfRule>
  </conditionalFormatting>
  <conditionalFormatting sqref="AI39">
    <cfRule type="expression" dxfId="1893" priority="2001">
      <formula>IF(RIGHT(TEXT(AI39,"0.#"),1)=".",FALSE,TRUE)</formula>
    </cfRule>
    <cfRule type="expression" dxfId="1892" priority="2002">
      <formula>IF(RIGHT(TEXT(AI39,"0.#"),1)=".",TRUE,FALSE)</formula>
    </cfRule>
  </conditionalFormatting>
  <conditionalFormatting sqref="AM39">
    <cfRule type="expression" dxfId="1891" priority="1999">
      <formula>IF(RIGHT(TEXT(AM39,"0.#"),1)=".",FALSE,TRUE)</formula>
    </cfRule>
    <cfRule type="expression" dxfId="1890" priority="2000">
      <formula>IF(RIGHT(TEXT(AM39,"0.#"),1)=".",TRUE,FALSE)</formula>
    </cfRule>
  </conditionalFormatting>
  <conditionalFormatting sqref="AM40">
    <cfRule type="expression" dxfId="1889" priority="1997">
      <formula>IF(RIGHT(TEXT(AM40,"0.#"),1)=".",FALSE,TRUE)</formula>
    </cfRule>
    <cfRule type="expression" dxfId="1888" priority="1998">
      <formula>IF(RIGHT(TEXT(AM40,"0.#"),1)=".",TRUE,FALSE)</formula>
    </cfRule>
  </conditionalFormatting>
  <conditionalFormatting sqref="AQ39:AQ41">
    <cfRule type="expression" dxfId="1887" priority="1993">
      <formula>IF(RIGHT(TEXT(AQ39,"0.#"),1)=".",FALSE,TRUE)</formula>
    </cfRule>
    <cfRule type="expression" dxfId="1886" priority="1994">
      <formula>IF(RIGHT(TEXT(AQ39,"0.#"),1)=".",TRUE,FALSE)</formula>
    </cfRule>
  </conditionalFormatting>
  <conditionalFormatting sqref="AU39:AU41">
    <cfRule type="expression" dxfId="1885" priority="1991">
      <formula>IF(RIGHT(TEXT(AU39,"0.#"),1)=".",FALSE,TRUE)</formula>
    </cfRule>
    <cfRule type="expression" dxfId="1884" priority="1992">
      <formula>IF(RIGHT(TEXT(AU39,"0.#"),1)=".",TRUE,FALSE)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46">
    <cfRule type="expression" dxfId="723" priority="23">
      <formula>IF(RIGHT(TEXT(AE46,"0.#"),1)=".",FALSE,TRUE)</formula>
    </cfRule>
    <cfRule type="expression" dxfId="722" priority="24">
      <formula>IF(RIGHT(TEXT(AE46,"0.#"),1)=".",TRUE,FALSE)</formula>
    </cfRule>
  </conditionalFormatting>
  <conditionalFormatting sqref="AE47">
    <cfRule type="expression" dxfId="721" priority="21">
      <formula>IF(RIGHT(TEXT(AE47,"0.#"),1)=".",FALSE,TRUE)</formula>
    </cfRule>
    <cfRule type="expression" dxfId="720" priority="22">
      <formula>IF(RIGHT(TEXT(AE47,"0.#"),1)=".",TRUE,FALSE)</formula>
    </cfRule>
  </conditionalFormatting>
  <conditionalFormatting sqref="AE48">
    <cfRule type="expression" dxfId="719" priority="19">
      <formula>IF(RIGHT(TEXT(AE48,"0.#"),1)=".",FALSE,TRUE)</formula>
    </cfRule>
    <cfRule type="expression" dxfId="718" priority="20">
      <formula>IF(RIGHT(TEXT(AE48,"0.#"),1)=".",TRUE,FALSE)</formula>
    </cfRule>
  </conditionalFormatting>
  <conditionalFormatting sqref="AI46">
    <cfRule type="expression" dxfId="717" priority="17">
      <formula>IF(RIGHT(TEXT(AI46,"0.#"),1)=".",FALSE,TRUE)</formula>
    </cfRule>
    <cfRule type="expression" dxfId="716" priority="18">
      <formula>IF(RIGHT(TEXT(AI46,"0.#"),1)=".",TRUE,FALSE)</formula>
    </cfRule>
  </conditionalFormatting>
  <conditionalFormatting sqref="AI47">
    <cfRule type="expression" dxfId="715" priority="15">
      <formula>IF(RIGHT(TEXT(AI47,"0.#"),1)=".",FALSE,TRUE)</formula>
    </cfRule>
    <cfRule type="expression" dxfId="714" priority="16">
      <formula>IF(RIGHT(TEXT(AI47,"0.#"),1)=".",TRUE,FALSE)</formula>
    </cfRule>
  </conditionalFormatting>
  <conditionalFormatting sqref="AI48">
    <cfRule type="expression" dxfId="713" priority="13">
      <formula>IF(RIGHT(TEXT(AI48,"0.#"),1)=".",FALSE,TRUE)</formula>
    </cfRule>
    <cfRule type="expression" dxfId="712" priority="14">
      <formula>IF(RIGHT(TEXT(AI48,"0.#"),1)=".",TRUE,FALSE)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16383" man="1"/>
    <brk id="120" max="16383" man="1"/>
    <brk id="699" max="16383" man="1"/>
    <brk id="735" max="16383" man="1"/>
    <brk id="778"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2018-07-13T05:50:40Z</cp:lastPrinted>
  <dcterms:created xsi:type="dcterms:W3CDTF">2012-03-13T00:50:25Z</dcterms:created>
  <dcterms:modified xsi:type="dcterms:W3CDTF">2018-07-17T11:05:03Z</dcterms:modified>
</cp:coreProperties>
</file>