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8外部有識者点検・公開プロセス\05公開プロセス事前勉強会\03中間公表前修正依頼\公表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<sst xmlns="http://schemas.openxmlformats.org/spreadsheetml/2006/main" count="2968" uniqueCount="693">
  <si>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</si>
  <si>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</si>
  <si>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</si>
  <si>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</si>
  <si>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</si>
  <si>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</si>
  <si>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</si>
  <si>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</si>
  <si>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</si>
  <si>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</si>
  <si>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</si>
  <si>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</si>
  <si>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</si>
  <si>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</si>
  <si>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</si>
  <si>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</si>
  <si>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</si>
  <si>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</si>
  <si>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</si>
  <si>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</si>
  <si>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</si>
  <si>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</si>
  <si>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</si>
  <si>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</si>
  <si>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</si>
  <si>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</si>
  <si>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</si>
  <si>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</si>
  <si>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</si>
  <si>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</si>
  <si>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</si>
  <si>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</si>
  <si>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</si>
  <si>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</si>
  <si>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</si>
  <si>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</si>
  <si>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</si>
  <si>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</si>
  <si>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</si>
  <si>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</si>
  <si>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</si>
  <si>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</si>
  <si>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</si>
  <si>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</si>
  <si>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</si>
  <si>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</si>
  <si>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</si>
  <si>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</si>
  <si>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</si>
  <si>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</si>
  <si>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</si>
  <si>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</si>
  <si>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</si>
  <si>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</si>
  <si>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</si>
  <si>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</si>
  <si>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</si>
  <si>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</si>
  <si>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</si>
  <si>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</si>
  <si>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</si>
  <si>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</si>
  <si>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</si>
  <si>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</si>
  <si>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</si>
  <si>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</si>
  <si>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</si>
  <si>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</si>
  <si>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</si>
  <si>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</si>
  <si>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</si>
  <si>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</si>
  <si>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</si>
  <si>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</si>
  <si>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</si>
  <si>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</si>
  <si>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</si>
  <si>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</si>
  <si>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</si>
  <si>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</si>
  <si>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</si>
  <si>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</si>
  <si>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</si>
  <si>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</si>
  <si>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</si>
  <si>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</si>
  <si>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</si>
  <si>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</si>
  <si>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</si>
  <si>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</si>
  <si>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</si>
  <si>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</si>
  <si>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</si>
  <si>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</si>
  <si>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</si>
  <si>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</si>
  <si>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</si>
  <si>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</si>
  <si>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</si>
  <si>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</si>
  <si>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</si>
  <si>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</si>
  <si>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</si>
  <si>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</si>
  <si>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</si>
  <si>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</si>
  <si>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</si>
  <si>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</si>
  <si>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</si>
  <si>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</si>
  <si>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</si>
  <si>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</si>
  <si>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</si>
  <si>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</si>
  <si>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</si>
  <si>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</si>
  <si>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</si>
  <si>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</si>
  <si>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</si>
  <si>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</si>
  <si>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</si>
  <si>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</si>
  <si>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</si>
  <si>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</si>
  <si>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</si>
  <si>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</si>
  <si>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</si>
  <si>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</si>
  <si>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</si>
  <si>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</si>
  <si>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</si>
  <si>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</si>
  <si>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</si>
  <si>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</si>
  <si>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</si>
  <si>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</si>
  <si>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</si>
  <si>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</si>
  <si>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</si>
  <si>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</si>
  <si>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</si>
  <si>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</si>
  <si>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</si>
  <si>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</si>
  <si>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</si>
  <si>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</si>
  <si>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</si>
  <si>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</si>
  <si>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</si>
  <si>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</si>
  <si>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</si>
  <si>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</si>
  <si>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</si>
  <si>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</si>
  <si>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</si>
  <si>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</si>
  <si>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</si>
  <si>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</si>
  <si>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</si>
  <si>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</si>
  <si>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</si>
  <si>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</si>
  <si>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</si>
  <si>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</si>
  <si>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</si>
  <si>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</si>
  <si>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</si>
  <si>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</si>
  <si>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</si>
  <si>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</si>
  <si>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</si>
  <si>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</si>
  <si>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</si>
  <si>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</si>
  <si>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</si>
  <si>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</si>
  <si>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</si>
  <si>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</si>
  <si>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</si>
  <si>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</si>
  <si>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</si>
  <si>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</si>
  <si>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</si>
  <si>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</si>
  <si>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</si>
  <si>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</si>
  <si>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</si>
  <si>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</si>
  <si>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</si>
  <si>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</si>
  <si>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</si>
  <si>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</si>
  <si>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</si>
  <si>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</si>
  <si>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</si>
  <si>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</si>
  <si>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</si>
  <si>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</si>
  <si>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</si>
  <si>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</si>
  <si>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</si>
  <si>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</si>
  <si>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</si>
  <si>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</si>
  <si>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</si>
  <si>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</si>
  <si>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</si>
  <si>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</si>
  <si>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</si>
  <si>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</si>
  <si>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</si>
  <si>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</si>
  <si>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</si>
  <si>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</si>
  <si>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</si>
  <si>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</si>
  <si>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</si>
  <si>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</si>
  <si>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</si>
  <si>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</si>
  <si>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</si>
  <si>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</si>
  <si>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</si>
  <si>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</si>
  <si>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</si>
  <si>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</si>
  <si>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</si>
  <si>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</si>
  <si>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</si>
  <si>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</si>
  <si>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</si>
  <si>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</si>
  <si>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</si>
  <si>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</si>
  <si>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</si>
  <si>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</si>
  <si>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</si>
  <si>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</si>
  <si>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</si>
  <si>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</si>
  <si>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</si>
  <si>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</si>
  <si>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</si>
  <si>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</si>
  <si>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</si>
  <si>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</si>
  <si>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</si>
  <si>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</si>
  <si>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</si>
  <si>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</si>
  <si>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</si>
  <si>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</si>
  <si>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</si>
  <si>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</si>
  <si>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</si>
  <si>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</si>
  <si>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</si>
  <si>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</si>
  <si>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</si>
  <si>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</si>
  <si>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</si>
  <si>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</si>
  <si>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</si>
  <si>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</si>
  <si>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</si>
  <si>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</si>
  <si>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</si>
  <si>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</si>
  <si>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</si>
  <si>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</si>
  <si>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</si>
  <si>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</si>
  <si>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</si>
  <si>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</si>
  <si>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</si>
  <si>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</si>
  <si>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</si>
  <si>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</si>
  <si>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</si>
  <si>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</si>
  <si>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</si>
  <si>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</si>
  <si>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</si>
  <si>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</si>
  <si>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</si>
  <si>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</si>
  <si>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</si>
  <si>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</si>
  <si>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</si>
  <si>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</si>
  <si>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</si>
  <si>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</si>
  <si>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</si>
  <si>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</si>
  <si>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</si>
  <si>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</si>
  <si>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</si>
  <si>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</si>
  <si>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</si>
  <si>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</si>
  <si>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</si>
  <si>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</si>
  <si>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</si>
  <si>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</si>
  <si>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</si>
  <si>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</si>
  <si>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</si>
  <si>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</si>
  <si>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</si>
  <si>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</si>
  <si>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</si>
  <si>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</si>
  <si>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</si>
  <si>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</si>
  <si>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</si>
  <si>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</si>
  <si>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</si>
  <si>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</si>
  <si>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</si>
  <si>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</si>
  <si>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</si>
  <si>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</si>
  <si>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</si>
  <si>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</si>
  <si>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</si>
  <si>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</si>
  <si>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</si>
  <si>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</si>
  <si>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</si>
  <si>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</si>
  <si>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</si>
  <si>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</si>
  <si>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</si>
  <si>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</si>
  <si>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</si>
  <si>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</si>
  <si>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</si>
  <si>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</si>
  <si>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</si>
  <si>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</si>
  <si>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</si>
  <si>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</si>
  <si>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</si>
  <si>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</si>
  <si>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</si>
  <si>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</si>
  <si>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</si>
  <si>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</si>
  <si>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</si>
  <si>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</si>
  <si>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</si>
  <si>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</si>
  <si>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</si>
  <si>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</si>
  <si>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</si>
  <si>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</si>
  <si>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</si>
  <si>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</si>
  <si>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</si>
  <si>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</si>
  <si>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</si>
  <si>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</si>
  <si>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</si>
  <si>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</si>
  <si>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</si>
  <si>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</si>
  <si>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</si>
  <si>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</si>
  <si>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</si>
  <si>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</si>
  <si>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</si>
  <si>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</si>
  <si>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</si>
  <si>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</si>
  <si>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</si>
  <si>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</si>
  <si>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</si>
  <si>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</si>
  <si>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</si>
  <si>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</si>
  <si>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</si>
  <si>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</si>
  <si>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</si>
  <si>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</si>
  <si>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</si>
  <si>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</si>
  <si>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</si>
  <si>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</si>
  <si>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</si>
  <si>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</si>
  <si>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</si>
  <si>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</si>
  <si>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</si>
  <si>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</si>
  <si>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</si>
  <si>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</si>
  <si>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</si>
  <si>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</si>
  <si>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</si>
  <si>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</si>
  <si>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</si>
  <si>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</si>
  <si>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</si>
  <si>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</si>
  <si>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</si>
  <si>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</si>
  <si>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</si>
  <si>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</si>
  <si>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</si>
  <si>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</si>
  <si>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</si>
  <si>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</si>
  <si>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</si>
  <si>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</si>
  <si>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</si>
  <si>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</si>
  <si>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</si>
  <si>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</si>
  <si>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</si>
  <si>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</si>
  <si>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</si>
  <si>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</si>
  <si>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</si>
  <si>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</si>
  <si>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</si>
  <si>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</si>
  <si>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</si>
  <si>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</si>
  <si>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</si>
  <si>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</si>
  <si>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</si>
  <si>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</si>
  <si>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</si>
  <si>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</si>
  <si>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</si>
  <si>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</si>
  <si>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</si>
  <si>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</si>
  <si>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</si>
  <si>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</si>
  <si>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</si>
  <si>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</si>
  <si>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</si>
  <si>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</si>
  <si>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</si>
  <si>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</si>
  <si>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</si>
  <si>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</si>
  <si>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</si>
  <si>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</si>
  <si>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</si>
  <si>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</si>
  <si>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</si>
  <si>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</si>
  <si>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</si>
  <si>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</si>
  <si>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</si>
  <si>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</si>
  <si>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</si>
  <si>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</si>
  <si>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</si>
  <si>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</si>
  <si>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</si>
  <si>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</si>
  <si>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</si>
  <si>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</si>
  <si>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</si>
  <si>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</si>
  <si>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</si>
  <si>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</si>
  <si>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</si>
  <si>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</si>
  <si>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</si>
  <si>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</si>
  <si>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</si>
  <si>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</si>
  <si>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</si>
  <si>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</si>
  <si>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</si>
  <si>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</si>
  <si>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</si>
  <si>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</si>
  <si>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</si>
  <si>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</si>
  <si>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</si>
  <si>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</si>
  <si>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</si>
  <si>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</si>
  <si>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</si>
  <si>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</si>
  <si>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</si>
  <si>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</si>
  <si>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</si>
  <si>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</si>
  <si>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</si>
  <si>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</si>
  <si>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</si>
  <si>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</si>
  <si>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</si>
  <si>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</si>
  <si>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</si>
  <si>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</si>
  <si>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</si>
  <si>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</si>
  <si>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</si>
  <si>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</si>
  <si>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</si>
  <si>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</si>
  <si>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</si>
  <si>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</si>
  <si>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</si>
  <si>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</si>
  <si>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</si>
  <si>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</si>
  <si>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</si>
  <si>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</si>
  <si>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</si>
  <si>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</si>
  <si>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</si>
  <si>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</si>
  <si>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</si>
  <si>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</si>
  <si>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</si>
  <si>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</si>
  <si>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</si>
  <si>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</si>
  <si>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</si>
  <si>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</si>
  <si>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</si>
  <si>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</si>
  <si>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</si>
  <si>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</si>
  <si>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</si>
  <si>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</si>
  <si>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</si>
  <si>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</si>
  <si>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</si>
  <si>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</si>
  <si>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</si>
  <si>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</si>
  <si>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長官官房総務課広報室</t>
    <phoneticPr fontId="5"/>
  </si>
  <si>
    <t>○</t>
  </si>
  <si>
    <t>-</t>
    <phoneticPr fontId="5"/>
  </si>
  <si>
    <t>-</t>
    <phoneticPr fontId="5"/>
  </si>
  <si>
    <t>委員等の活動配信</t>
    <rPh sb="0" eb="2">
      <t>イイン</t>
    </rPh>
    <rPh sb="2" eb="3">
      <t>トウ</t>
    </rPh>
    <rPh sb="4" eb="6">
      <t>カツドウ</t>
    </rPh>
    <rPh sb="6" eb="8">
      <t>ハイシン</t>
    </rPh>
    <phoneticPr fontId="5"/>
  </si>
  <si>
    <t>緊急時携帯端末情報発信</t>
    <phoneticPr fontId="5"/>
  </si>
  <si>
    <t>ホームページ管理
・運用等情報発信</t>
    <phoneticPr fontId="5"/>
  </si>
  <si>
    <t>メディア対応分析評価</t>
    <rPh sb="4" eb="6">
      <t>タイオウ</t>
    </rPh>
    <rPh sb="6" eb="8">
      <t>ブンセキ</t>
    </rPh>
    <rPh sb="8" eb="10">
      <t>ヒョウカ</t>
    </rPh>
    <phoneticPr fontId="5"/>
  </si>
  <si>
    <t>原子力規制庁</t>
    <rPh sb="0" eb="3">
      <t>ゲンシリョク</t>
    </rPh>
    <rPh sb="3" eb="6">
      <t>キセイチョウ</t>
    </rPh>
    <phoneticPr fontId="5"/>
  </si>
  <si>
    <t>長官官房総務課広報室長
関 雅之</t>
    <rPh sb="0" eb="2">
      <t>チョウカン</t>
    </rPh>
    <rPh sb="2" eb="4">
      <t>カンボウ</t>
    </rPh>
    <rPh sb="4" eb="7">
      <t>ソウムカ</t>
    </rPh>
    <rPh sb="7" eb="10">
      <t>コウホウシツ</t>
    </rPh>
    <rPh sb="10" eb="11">
      <t>チョウ</t>
    </rPh>
    <rPh sb="12" eb="13">
      <t>セキ</t>
    </rPh>
    <rPh sb="14" eb="16">
      <t>マサユキ</t>
    </rPh>
    <phoneticPr fontId="5"/>
  </si>
  <si>
    <t>‐</t>
  </si>
  <si>
    <t>△</t>
  </si>
  <si>
    <t>有</t>
  </si>
  <si>
    <t>原子力に対する確かな規制を通じて人と環境を守ること</t>
    <phoneticPr fontId="5"/>
  </si>
  <si>
    <t>原子力規制行政に対する信頼の確保</t>
    <rPh sb="0" eb="3">
      <t>ゲンシリョク</t>
    </rPh>
    <rPh sb="3" eb="5">
      <t>キセイ</t>
    </rPh>
    <rPh sb="5" eb="7">
      <t>ギョウセイ</t>
    </rPh>
    <rPh sb="8" eb="9">
      <t>タイ</t>
    </rPh>
    <rPh sb="11" eb="13">
      <t>シンライ</t>
    </rPh>
    <rPh sb="14" eb="16">
      <t>カクホ</t>
    </rPh>
    <phoneticPr fontId="5"/>
  </si>
  <si>
    <t>原子力規制委員会の取組についての情報発信の強化</t>
    <rPh sb="0" eb="3">
      <t>ゲンシリョク</t>
    </rPh>
    <rPh sb="3" eb="5">
      <t>キセイ</t>
    </rPh>
    <rPh sb="5" eb="8">
      <t>イインカイ</t>
    </rPh>
    <rPh sb="9" eb="11">
      <t>トリクミ</t>
    </rPh>
    <rPh sb="16" eb="18">
      <t>ジョウホウ</t>
    </rPh>
    <rPh sb="18" eb="20">
      <t>ハッシン</t>
    </rPh>
    <rPh sb="21" eb="23">
      <t>キョウカ</t>
    </rPh>
    <phoneticPr fontId="5"/>
  </si>
  <si>
    <t>国民への説明責任を果たし、原子力規制行政に対する信頼の回復を図ることは、国として実施すべき事業である。</t>
    <phoneticPr fontId="5"/>
  </si>
  <si>
    <t>内閣広報経費</t>
    <phoneticPr fontId="5"/>
  </si>
  <si>
    <t>内閣府</t>
  </si>
  <si>
    <t>政府広報ホームページ事業諸費</t>
    <phoneticPr fontId="5"/>
  </si>
  <si>
    <t>原子力に関する国民理解促進のための広聴・広報事業費</t>
    <phoneticPr fontId="5"/>
  </si>
  <si>
    <t>経済産業省</t>
  </si>
  <si>
    <t>個別相談受付体制整備</t>
    <phoneticPr fontId="5"/>
  </si>
  <si>
    <t>0672</t>
    <phoneticPr fontId="5"/>
  </si>
  <si>
    <t>0618 0135 0136</t>
    <phoneticPr fontId="5"/>
  </si>
  <si>
    <t>0338</t>
    <phoneticPr fontId="5"/>
  </si>
  <si>
    <t>0010 (0045 0079)</t>
    <phoneticPr fontId="5"/>
  </si>
  <si>
    <t>0003</t>
    <phoneticPr fontId="5"/>
  </si>
  <si>
    <t>0002</t>
    <phoneticPr fontId="5"/>
  </si>
  <si>
    <t>0002</t>
    <phoneticPr fontId="5"/>
  </si>
  <si>
    <t>G.　有限責任事業組合スタジオインフィニティ</t>
    <phoneticPr fontId="5"/>
  </si>
  <si>
    <t>F. 　（株）エフエフ東放</t>
    <phoneticPr fontId="5"/>
  </si>
  <si>
    <t>B.　（株）日立システムズ</t>
    <phoneticPr fontId="5"/>
  </si>
  <si>
    <t>（株）日立システムズ</t>
    <phoneticPr fontId="5"/>
  </si>
  <si>
    <t>C.　（株）電通パブリックリレーションズ</t>
    <phoneticPr fontId="5"/>
  </si>
  <si>
    <t>（株）電通パブリックリレーションズ</t>
    <phoneticPr fontId="5"/>
  </si>
  <si>
    <t>D.　（株）三菱総合研究所</t>
    <phoneticPr fontId="5"/>
  </si>
  <si>
    <t>（株）三菱総合研究所</t>
    <phoneticPr fontId="5"/>
  </si>
  <si>
    <t>E.　セコムトラストシステムズ（株）</t>
    <phoneticPr fontId="5"/>
  </si>
  <si>
    <t>セコムトラストシステムズ（株）</t>
    <phoneticPr fontId="5"/>
  </si>
  <si>
    <t>（株）エフエフ東放</t>
    <phoneticPr fontId="5"/>
  </si>
  <si>
    <t>有限責任事業組合スタジオインフィニティ</t>
    <phoneticPr fontId="5"/>
  </si>
  <si>
    <t>H.　（株）Ｊストリーム</t>
    <phoneticPr fontId="5"/>
  </si>
  <si>
    <t>（株）Ｊストリーム</t>
    <phoneticPr fontId="5"/>
  </si>
  <si>
    <t>-</t>
  </si>
  <si>
    <t>-</t>
    <phoneticPr fontId="5"/>
  </si>
  <si>
    <t>コールセンター受付件数（全国）</t>
    <phoneticPr fontId="5"/>
  </si>
  <si>
    <t>メディア対応トレーニングの参加人数(延べ人数)</t>
    <phoneticPr fontId="5"/>
  </si>
  <si>
    <t>件</t>
    <rPh sb="0" eb="1">
      <t>ケン</t>
    </rPh>
    <phoneticPr fontId="4"/>
  </si>
  <si>
    <t>【ホームページ管理・運用等情報発信事業】
予算執行額／ホームページコンテンツ追加件数　　　　　　　　　</t>
    <rPh sb="38" eb="40">
      <t>ツイカ</t>
    </rPh>
    <rPh sb="40" eb="42">
      <t>ケンスウ</t>
    </rPh>
    <phoneticPr fontId="6"/>
  </si>
  <si>
    <t>【個別相談受付体制整備事業】
予算執行額／コールセンター受付件数　　　　　　　　　　　　　　</t>
    <rPh sb="15" eb="17">
      <t>ヨサン</t>
    </rPh>
    <rPh sb="28" eb="30">
      <t>ウケツケ</t>
    </rPh>
    <rPh sb="30" eb="32">
      <t>ケンスウ</t>
    </rPh>
    <phoneticPr fontId="6"/>
  </si>
  <si>
    <t>【メディア対応分析評価事業】
予算執行額／メディア対応トレーニングの参加人数　　　　　　　　　　　　　</t>
    <rPh sb="15" eb="17">
      <t>ヨサン</t>
    </rPh>
    <rPh sb="25" eb="27">
      <t>タイオウ</t>
    </rPh>
    <rPh sb="34" eb="36">
      <t>サンカ</t>
    </rPh>
    <rPh sb="36" eb="38">
      <t>ニンズウ</t>
    </rPh>
    <phoneticPr fontId="6"/>
  </si>
  <si>
    <t>千円</t>
    <rPh sb="0" eb="1">
      <t>セン</t>
    </rPh>
    <rPh sb="1" eb="2">
      <t>エン</t>
    </rPh>
    <phoneticPr fontId="6"/>
  </si>
  <si>
    <t>千円</t>
    <rPh sb="0" eb="1">
      <t>セン</t>
    </rPh>
    <rPh sb="1" eb="2">
      <t>エン</t>
    </rPh>
    <phoneticPr fontId="4"/>
  </si>
  <si>
    <t>千円/件</t>
    <rPh sb="0" eb="1">
      <t>セン</t>
    </rPh>
    <rPh sb="1" eb="2">
      <t>エン</t>
    </rPh>
    <rPh sb="3" eb="4">
      <t>ケン</t>
    </rPh>
    <phoneticPr fontId="6"/>
  </si>
  <si>
    <t>千円/(数/年)</t>
    <rPh sb="0" eb="1">
      <t>セン</t>
    </rPh>
    <rPh sb="1" eb="2">
      <t>エン</t>
    </rPh>
    <rPh sb="4" eb="5">
      <t>スウ</t>
    </rPh>
    <rPh sb="6" eb="7">
      <t>ネン</t>
    </rPh>
    <phoneticPr fontId="6"/>
  </si>
  <si>
    <t>費目・使途が事業目的に合致しているかを、日々の業務実施時や進捗管理時等に確認している。</t>
    <rPh sb="11" eb="13">
      <t>ガッチ</t>
    </rPh>
    <rPh sb="20" eb="22">
      <t>ヒビ</t>
    </rPh>
    <rPh sb="23" eb="25">
      <t>ギョウム</t>
    </rPh>
    <rPh sb="25" eb="27">
      <t>ジッシ</t>
    </rPh>
    <rPh sb="27" eb="28">
      <t>ジ</t>
    </rPh>
    <rPh sb="29" eb="31">
      <t>シンチョク</t>
    </rPh>
    <rPh sb="31" eb="33">
      <t>カンリ</t>
    </rPh>
    <rPh sb="33" eb="34">
      <t>ジ</t>
    </rPh>
    <rPh sb="34" eb="35">
      <t>トウ</t>
    </rPh>
    <phoneticPr fontId="5"/>
  </si>
  <si>
    <t>職員数が少ない中で、専門性の高い事業者等に委託することで効果的に広報活動を行うことができている。</t>
    <rPh sb="0" eb="2">
      <t>ショクイン</t>
    </rPh>
    <rPh sb="2" eb="3">
      <t>スウ</t>
    </rPh>
    <rPh sb="4" eb="5">
      <t>スク</t>
    </rPh>
    <rPh sb="7" eb="8">
      <t>ナカ</t>
    </rPh>
    <rPh sb="10" eb="13">
      <t>センモンセイ</t>
    </rPh>
    <rPh sb="14" eb="15">
      <t>タカ</t>
    </rPh>
    <rPh sb="16" eb="19">
      <t>ジギョウシャ</t>
    </rPh>
    <rPh sb="19" eb="20">
      <t>トウ</t>
    </rPh>
    <rPh sb="21" eb="23">
      <t>イタク</t>
    </rPh>
    <rPh sb="28" eb="31">
      <t>コウカテキ</t>
    </rPh>
    <rPh sb="32" eb="34">
      <t>コウホウ</t>
    </rPh>
    <rPh sb="34" eb="36">
      <t>カツドウ</t>
    </rPh>
    <rPh sb="37" eb="38">
      <t>オコナ</t>
    </rPh>
    <phoneticPr fontId="5"/>
  </si>
  <si>
    <t>透明性の確保と説明責任を果たすことは、原子力規制委員会の活動原則でもあり、本事業の優先度は高い。</t>
    <rPh sb="28" eb="30">
      <t>カツドウ</t>
    </rPh>
    <rPh sb="30" eb="32">
      <t>ゲンソク</t>
    </rPh>
    <phoneticPr fontId="5"/>
  </si>
  <si>
    <t>本事業は、本来は国が自ら実施する事業であることから、負担関係は妥当である。</t>
    <rPh sb="0" eb="1">
      <t>ホン</t>
    </rPh>
    <rPh sb="1" eb="3">
      <t>ジギョウ</t>
    </rPh>
    <rPh sb="5" eb="7">
      <t>ホンライ</t>
    </rPh>
    <rPh sb="28" eb="30">
      <t>カンケイ</t>
    </rPh>
    <phoneticPr fontId="5"/>
  </si>
  <si>
    <t>入札手続及び確定検査等により額の適切性を確認しており、単位当たりコスト等の水準は妥当である。</t>
    <rPh sb="4" eb="5">
      <t>オヨ</t>
    </rPh>
    <phoneticPr fontId="5"/>
  </si>
  <si>
    <t>活動内容及び諸経費が過大なものとならぬよう、日頃から点検・確認を行うことで、コスト削減や効率化を図っている。</t>
    <rPh sb="22" eb="24">
      <t>ヒゴロ</t>
    </rPh>
    <rPh sb="48" eb="49">
      <t>ハカ</t>
    </rPh>
    <phoneticPr fontId="5"/>
  </si>
  <si>
    <t>A.　エヌ・ティ・ティラーニングシステムズ（株）</t>
    <phoneticPr fontId="5"/>
  </si>
  <si>
    <t>人件費</t>
    <rPh sb="0" eb="3">
      <t>ジンケンヒ</t>
    </rPh>
    <phoneticPr fontId="5"/>
  </si>
  <si>
    <t>事業費</t>
    <rPh sb="0" eb="3">
      <t>ジギョウヒ</t>
    </rPh>
    <phoneticPr fontId="5"/>
  </si>
  <si>
    <t>その他諸経費</t>
    <rPh sb="2" eb="3">
      <t>タ</t>
    </rPh>
    <rPh sb="3" eb="6">
      <t>ショケイヒ</t>
    </rPh>
    <phoneticPr fontId="5"/>
  </si>
  <si>
    <t>一般管理費</t>
    <rPh sb="0" eb="2">
      <t>イッパン</t>
    </rPh>
    <rPh sb="2" eb="5">
      <t>カンリヒ</t>
    </rPh>
    <phoneticPr fontId="5"/>
  </si>
  <si>
    <t>調査、報告書の作成等</t>
    <rPh sb="0" eb="2">
      <t>チョウサ</t>
    </rPh>
    <rPh sb="3" eb="6">
      <t>ホウコクショ</t>
    </rPh>
    <rPh sb="7" eb="9">
      <t>サクセイ</t>
    </rPh>
    <rPh sb="9" eb="10">
      <t>トウ</t>
    </rPh>
    <phoneticPr fontId="5"/>
  </si>
  <si>
    <t>国内旅費、外注費、その他諸経費</t>
    <rPh sb="0" eb="2">
      <t>コクナイ</t>
    </rPh>
    <rPh sb="2" eb="4">
      <t>リョヒ</t>
    </rPh>
    <rPh sb="5" eb="8">
      <t>ガイチュウヒ</t>
    </rPh>
    <rPh sb="11" eb="12">
      <t>タ</t>
    </rPh>
    <rPh sb="12" eb="15">
      <t>ショケイヒ</t>
    </rPh>
    <phoneticPr fontId="5"/>
  </si>
  <si>
    <t>システム保守、システム改良</t>
    <rPh sb="4" eb="6">
      <t>ホシュ</t>
    </rPh>
    <rPh sb="11" eb="13">
      <t>カイリョウ</t>
    </rPh>
    <phoneticPr fontId="5"/>
  </si>
  <si>
    <t>エヌ・ティ・ティラーニングシステムズ（株）</t>
    <phoneticPr fontId="5"/>
  </si>
  <si>
    <t>-</t>
    <phoneticPr fontId="5"/>
  </si>
  <si>
    <t>-</t>
    <phoneticPr fontId="5"/>
  </si>
  <si>
    <t>-</t>
    <phoneticPr fontId="5"/>
  </si>
  <si>
    <t>原子力規制委員会の広報活動の効果について現状の評価・分析を行い、今後の広報活動の改善を図る。</t>
    <phoneticPr fontId="5"/>
  </si>
  <si>
    <t>大規模な地震発生時などに原子力施設や設備に重大な影響を及ぼす事象が発生した際、地域住民や一般国民に対して当該原子力施設や設備に関する迅速かつ的確な情報提供を行う。</t>
    <phoneticPr fontId="5"/>
  </si>
  <si>
    <t>出張旅費、備品購入費</t>
    <rPh sb="0" eb="2">
      <t>シュッチョウ</t>
    </rPh>
    <rPh sb="2" eb="4">
      <t>リョヒ</t>
    </rPh>
    <rPh sb="5" eb="7">
      <t>ビヒン</t>
    </rPh>
    <rPh sb="7" eb="9">
      <t>コウニュウ</t>
    </rPh>
    <rPh sb="9" eb="10">
      <t>ヒ</t>
    </rPh>
    <phoneticPr fontId="5"/>
  </si>
  <si>
    <t>事業費</t>
    <phoneticPr fontId="5"/>
  </si>
  <si>
    <t>人件費</t>
    <phoneticPr fontId="5"/>
  </si>
  <si>
    <t>委員、報道官等へのスピーチトレーニングを行うとともに、原子力規制委員会に関する記事等について国民の心証調査・分析評価を行い、メディア対応能力の向上を図る。</t>
    <phoneticPr fontId="5"/>
  </si>
  <si>
    <t>審査会合、記者会見等、原子力規制委員会の活動について、透明性確保の観点から映像を撮影し配信する。</t>
    <phoneticPr fontId="5"/>
  </si>
  <si>
    <t>原子力規制委員会の活動
に係る情報発信、映像配信
について、番組作成、放送案内などの補助業務を行う。</t>
    <phoneticPr fontId="5"/>
  </si>
  <si>
    <t>審査会合や記者会見など
の映像配信について、安定
した通信状態を確保するた
めの情報配信システム及
び通信インフラの保守管理
業務を行う。</t>
    <phoneticPr fontId="5"/>
  </si>
  <si>
    <t>通話料金、外注費等</t>
    <rPh sb="0" eb="2">
      <t>ツウワ</t>
    </rPh>
    <rPh sb="2" eb="4">
      <t>リョウキン</t>
    </rPh>
    <rPh sb="5" eb="8">
      <t>ガイチュウヒ</t>
    </rPh>
    <rPh sb="8" eb="9">
      <t>トウ</t>
    </rPh>
    <phoneticPr fontId="5"/>
  </si>
  <si>
    <t>-</t>
    <phoneticPr fontId="5"/>
  </si>
  <si>
    <t>社会的関心が高い案件の有無で実績値が左右されることがあるが、一定の実績は出ているものと思料。</t>
    <rPh sb="0" eb="3">
      <t>シャカイテキ</t>
    </rPh>
    <rPh sb="3" eb="5">
      <t>カンシン</t>
    </rPh>
    <rPh sb="6" eb="7">
      <t>タカ</t>
    </rPh>
    <rPh sb="8" eb="10">
      <t>アンケン</t>
    </rPh>
    <rPh sb="11" eb="13">
      <t>ウム</t>
    </rPh>
    <rPh sb="14" eb="17">
      <t>ジッセキチ</t>
    </rPh>
    <rPh sb="18" eb="20">
      <t>サユウ</t>
    </rPh>
    <rPh sb="30" eb="32">
      <t>イッテイ</t>
    </rPh>
    <rPh sb="33" eb="35">
      <t>ジッセキ</t>
    </rPh>
    <rPh sb="36" eb="37">
      <t>デ</t>
    </rPh>
    <rPh sb="43" eb="45">
      <t>シリョウ</t>
    </rPh>
    <phoneticPr fontId="5"/>
  </si>
  <si>
    <t>整備されたインフラや得られた知見・ノウハウ等は継続的な広報活動に活用されている。</t>
    <rPh sb="0" eb="2">
      <t>セイビ</t>
    </rPh>
    <rPh sb="10" eb="11">
      <t>エ</t>
    </rPh>
    <rPh sb="14" eb="16">
      <t>チケン</t>
    </rPh>
    <rPh sb="21" eb="22">
      <t>トウ</t>
    </rPh>
    <rPh sb="23" eb="26">
      <t>ケイゾクテキ</t>
    </rPh>
    <rPh sb="27" eb="29">
      <t>コウホウ</t>
    </rPh>
    <rPh sb="29" eb="31">
      <t>カツドウ</t>
    </rPh>
    <rPh sb="32" eb="34">
      <t>カツヨウ</t>
    </rPh>
    <phoneticPr fontId="5"/>
  </si>
  <si>
    <t>講師派遣に係る外注費等</t>
    <rPh sb="0" eb="2">
      <t>コウシ</t>
    </rPh>
    <rPh sb="2" eb="4">
      <t>ハケン</t>
    </rPh>
    <rPh sb="5" eb="6">
      <t>カカ</t>
    </rPh>
    <rPh sb="7" eb="10">
      <t>ガイチュウヒ</t>
    </rPh>
    <rPh sb="10" eb="11">
      <t>トウ</t>
    </rPh>
    <phoneticPr fontId="5"/>
  </si>
  <si>
    <t>各種会合、記者会見等の映像配信件数</t>
    <rPh sb="0" eb="2">
      <t>カクシュ</t>
    </rPh>
    <rPh sb="2" eb="4">
      <t>カイゴウ</t>
    </rPh>
    <rPh sb="5" eb="7">
      <t>キシャ</t>
    </rPh>
    <rPh sb="7" eb="9">
      <t>カイケン</t>
    </rPh>
    <rPh sb="9" eb="10">
      <t>トウ</t>
    </rPh>
    <rPh sb="11" eb="13">
      <t>エイゾウ</t>
    </rPh>
    <rPh sb="13" eb="15">
      <t>ハイシン</t>
    </rPh>
    <rPh sb="15" eb="17">
      <t>ケンスウ</t>
    </rPh>
    <phoneticPr fontId="5"/>
  </si>
  <si>
    <t>-</t>
    <phoneticPr fontId="5"/>
  </si>
  <si>
    <t>【委員等の活動配信事業】
予算執行額／各種会合、記者会見等の映像配信件数</t>
    <rPh sb="1" eb="3">
      <t>イイン</t>
    </rPh>
    <rPh sb="3" eb="4">
      <t>トウ</t>
    </rPh>
    <rPh sb="5" eb="7">
      <t>カツドウ</t>
    </rPh>
    <rPh sb="7" eb="9">
      <t>ハイシン</t>
    </rPh>
    <rPh sb="9" eb="11">
      <t>ジギョウ</t>
    </rPh>
    <rPh sb="13" eb="15">
      <t>ヨサン</t>
    </rPh>
    <rPh sb="15" eb="17">
      <t>シッコウ</t>
    </rPh>
    <rPh sb="17" eb="18">
      <t>ガク</t>
    </rPh>
    <phoneticPr fontId="5"/>
  </si>
  <si>
    <t>緊急時携帯端末情報発信システム（Nアラート）登録数</t>
    <phoneticPr fontId="5"/>
  </si>
  <si>
    <t>人</t>
    <rPh sb="0" eb="1">
      <t>ニン</t>
    </rPh>
    <phoneticPr fontId="4"/>
  </si>
  <si>
    <t>61,113/3,077</t>
    <phoneticPr fontId="5"/>
  </si>
  <si>
    <t>55,547/3,779</t>
    <phoneticPr fontId="5"/>
  </si>
  <si>
    <t>36,988/3,971</t>
    <phoneticPr fontId="5"/>
  </si>
  <si>
    <t>77,885/12,010</t>
    <phoneticPr fontId="5"/>
  </si>
  <si>
    <t>70,238/12,396</t>
    <phoneticPr fontId="5"/>
  </si>
  <si>
    <t>74,971/12,970</t>
    <phoneticPr fontId="5"/>
  </si>
  <si>
    <t>7,560/10</t>
    <phoneticPr fontId="5"/>
  </si>
  <si>
    <t>11,232/18</t>
    <phoneticPr fontId="5"/>
  </si>
  <si>
    <t>69,012/2,096</t>
    <phoneticPr fontId="5"/>
  </si>
  <si>
    <t>75,492/2,379</t>
    <phoneticPr fontId="5"/>
  </si>
  <si>
    <t>【緊急時等原子力情報提供事業】
予算執行額／Nアラート登録数（件）　　　　　　　　　　　　　　　</t>
    <rPh sb="16" eb="18">
      <t>ヨサン</t>
    </rPh>
    <rPh sb="31" eb="32">
      <t>ケン</t>
    </rPh>
    <phoneticPr fontId="6"/>
  </si>
  <si>
    <t>原子力規制行政に関しては、高い透明性と説明責任を求められており、国民や社会のニーズを的確に反映している。</t>
    <rPh sb="0" eb="3">
      <t>ゲンシリョク</t>
    </rPh>
    <rPh sb="3" eb="5">
      <t>キセイ</t>
    </rPh>
    <rPh sb="5" eb="7">
      <t>ギョウセイ</t>
    </rPh>
    <rPh sb="8" eb="9">
      <t>カン</t>
    </rPh>
    <rPh sb="13" eb="14">
      <t>タカ</t>
    </rPh>
    <rPh sb="19" eb="21">
      <t>セツメイ</t>
    </rPh>
    <rPh sb="21" eb="23">
      <t>セキニン</t>
    </rPh>
    <phoneticPr fontId="5"/>
  </si>
  <si>
    <t>原則として一般競争入札とし、公告から入札までの期間を長く設置することにより、競争性の確保を図ったが、案件によってはシステムを構築した事業者が有利であることや、独自の特殊なシステムを用いていること、入札辞退となったこと等により、一者応札や随意契約となったものがある。</t>
    <rPh sb="0" eb="2">
      <t>ゲンソク</t>
    </rPh>
    <rPh sb="5" eb="7">
      <t>イッパン</t>
    </rPh>
    <rPh sb="7" eb="9">
      <t>キョウソウ</t>
    </rPh>
    <rPh sb="9" eb="11">
      <t>ニュウサツ</t>
    </rPh>
    <rPh sb="14" eb="16">
      <t>コウコク</t>
    </rPh>
    <rPh sb="18" eb="20">
      <t>ニュウサツ</t>
    </rPh>
    <rPh sb="23" eb="25">
      <t>キカン</t>
    </rPh>
    <rPh sb="26" eb="27">
      <t>ナガ</t>
    </rPh>
    <rPh sb="28" eb="30">
      <t>セッチ</t>
    </rPh>
    <rPh sb="38" eb="40">
      <t>キョウソウ</t>
    </rPh>
    <rPh sb="40" eb="41">
      <t>セイ</t>
    </rPh>
    <rPh sb="42" eb="44">
      <t>カクホ</t>
    </rPh>
    <rPh sb="45" eb="46">
      <t>ハカ</t>
    </rPh>
    <rPh sb="50" eb="52">
      <t>アンケン</t>
    </rPh>
    <rPh sb="62" eb="64">
      <t>コウチク</t>
    </rPh>
    <rPh sb="66" eb="68">
      <t>ジギョウ</t>
    </rPh>
    <rPh sb="68" eb="69">
      <t>シャ</t>
    </rPh>
    <rPh sb="70" eb="72">
      <t>ユウリ</t>
    </rPh>
    <rPh sb="79" eb="81">
      <t>ドクジ</t>
    </rPh>
    <rPh sb="82" eb="84">
      <t>トクシュ</t>
    </rPh>
    <rPh sb="90" eb="91">
      <t>モチ</t>
    </rPh>
    <rPh sb="98" eb="100">
      <t>ニュウサツ</t>
    </rPh>
    <rPh sb="100" eb="102">
      <t>ジタイ</t>
    </rPh>
    <rPh sb="108" eb="109">
      <t>トウ</t>
    </rPh>
    <rPh sb="113" eb="114">
      <t>1</t>
    </rPh>
    <rPh sb="114" eb="115">
      <t>シャ</t>
    </rPh>
    <rPh sb="115" eb="117">
      <t>オウサツ</t>
    </rPh>
    <rPh sb="118" eb="120">
      <t>ズイイ</t>
    </rPh>
    <rPh sb="120" eb="122">
      <t>ケイヤク</t>
    </rPh>
    <phoneticPr fontId="5"/>
  </si>
  <si>
    <t>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rPh sb="0" eb="3">
      <t>ゲンシリョク</t>
    </rPh>
    <rPh sb="4" eb="5">
      <t>カン</t>
    </rPh>
    <rPh sb="7" eb="9">
      <t>コウホウ</t>
    </rPh>
    <rPh sb="14" eb="17">
      <t>カンレンセイ</t>
    </rPh>
    <rPh sb="24" eb="25">
      <t>ホン</t>
    </rPh>
    <rPh sb="25" eb="27">
      <t>ジギョウ</t>
    </rPh>
    <rPh sb="28" eb="31">
      <t>ゲンシリョク</t>
    </rPh>
    <rPh sb="31" eb="33">
      <t>キセイ</t>
    </rPh>
    <rPh sb="33" eb="35">
      <t>ギョウセイ</t>
    </rPh>
    <rPh sb="44" eb="46">
      <t>カクホ</t>
    </rPh>
    <rPh sb="81" eb="83">
      <t>キセイ</t>
    </rPh>
    <rPh sb="84" eb="86">
      <t>スイシン</t>
    </rPh>
    <rPh sb="87" eb="89">
      <t>ブンリ</t>
    </rPh>
    <rPh sb="92" eb="94">
      <t>カンテン</t>
    </rPh>
    <rPh sb="97" eb="99">
      <t>メイカク</t>
    </rPh>
    <rPh sb="100" eb="102">
      <t>ヤクワリ</t>
    </rPh>
    <rPh sb="103" eb="104">
      <t>ワ</t>
    </rPh>
    <phoneticPr fontId="5"/>
  </si>
  <si>
    <t>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t>
    <rPh sb="0" eb="2">
      <t>カクシュ</t>
    </rPh>
    <rPh sb="2" eb="4">
      <t>カイゴウ</t>
    </rPh>
    <rPh sb="5" eb="7">
      <t>キシャ</t>
    </rPh>
    <rPh sb="7" eb="9">
      <t>カイケン</t>
    </rPh>
    <rPh sb="9" eb="10">
      <t>トウ</t>
    </rPh>
    <rPh sb="11" eb="12">
      <t>カン</t>
    </rPh>
    <rPh sb="20" eb="21">
      <t>ジョウ</t>
    </rPh>
    <rPh sb="23" eb="25">
      <t>シリョウ</t>
    </rPh>
    <rPh sb="25" eb="27">
      <t>コウカイ</t>
    </rPh>
    <rPh sb="34" eb="36">
      <t>エイゾウ</t>
    </rPh>
    <rPh sb="36" eb="38">
      <t>ハイシン</t>
    </rPh>
    <rPh sb="48" eb="51">
      <t>コウカテキ</t>
    </rPh>
    <rPh sb="52" eb="54">
      <t>ジョウホウ</t>
    </rPh>
    <rPh sb="70" eb="73">
      <t>ゲンシリョク</t>
    </rPh>
    <rPh sb="73" eb="75">
      <t>キセイ</t>
    </rPh>
    <rPh sb="75" eb="77">
      <t>ギョウセイ</t>
    </rPh>
    <rPh sb="86" eb="89">
      <t>ゲンシリョク</t>
    </rPh>
    <rPh sb="89" eb="91">
      <t>キセイ</t>
    </rPh>
    <rPh sb="91" eb="93">
      <t>イイン</t>
    </rPh>
    <rPh sb="93" eb="94">
      <t>カイ</t>
    </rPh>
    <rPh sb="118" eb="121">
      <t>シャカイテキ</t>
    </rPh>
    <rPh sb="121" eb="123">
      <t>カンシン</t>
    </rPh>
    <rPh sb="123" eb="124">
      <t>ジ</t>
    </rPh>
    <rPh sb="125" eb="127">
      <t>ウム</t>
    </rPh>
    <rPh sb="131" eb="133">
      <t>ジッセキ</t>
    </rPh>
    <rPh sb="134" eb="136">
      <t>ジョウゲ</t>
    </rPh>
    <rPh sb="153" eb="155">
      <t>ギョウセイ</t>
    </rPh>
    <phoneticPr fontId="5"/>
  </si>
  <si>
    <t>ホームページ運用管理や映像配信、コールセンター運営等の日常業務は着実に行いつつも、これまで以上に、原子力規制委員会の広報活動に対して的確な評価・分析等を行い、改善点等について自ら発見する若しくは提案を受けること等により、PDCAサイクルを回し、より具体的に各種広報活動を改善していく必要がある。</t>
    <rPh sb="6" eb="8">
      <t>ウンヨウ</t>
    </rPh>
    <rPh sb="8" eb="10">
      <t>カンリ</t>
    </rPh>
    <rPh sb="11" eb="13">
      <t>エイゾウ</t>
    </rPh>
    <rPh sb="13" eb="15">
      <t>ハイシン</t>
    </rPh>
    <rPh sb="23" eb="25">
      <t>ウンエイ</t>
    </rPh>
    <rPh sb="25" eb="26">
      <t>トウ</t>
    </rPh>
    <rPh sb="27" eb="29">
      <t>ニチジョウ</t>
    </rPh>
    <rPh sb="29" eb="31">
      <t>ギョウム</t>
    </rPh>
    <rPh sb="32" eb="34">
      <t>チャクジツ</t>
    </rPh>
    <rPh sb="35" eb="36">
      <t>オコナ</t>
    </rPh>
    <rPh sb="45" eb="47">
      <t>イジョウ</t>
    </rPh>
    <rPh sb="49" eb="52">
      <t>ゲンシリョク</t>
    </rPh>
    <rPh sb="52" eb="54">
      <t>キセイ</t>
    </rPh>
    <rPh sb="54" eb="57">
      <t>イインカイ</t>
    </rPh>
    <rPh sb="60" eb="62">
      <t>カツドウ</t>
    </rPh>
    <rPh sb="63" eb="64">
      <t>タイ</t>
    </rPh>
    <rPh sb="66" eb="68">
      <t>テキカク</t>
    </rPh>
    <rPh sb="69" eb="71">
      <t>ヒョウカ</t>
    </rPh>
    <rPh sb="72" eb="74">
      <t>ブンセキ</t>
    </rPh>
    <rPh sb="74" eb="75">
      <t>トウ</t>
    </rPh>
    <rPh sb="76" eb="77">
      <t>オコナ</t>
    </rPh>
    <rPh sb="79" eb="81">
      <t>カイゼン</t>
    </rPh>
    <rPh sb="81" eb="82">
      <t>テン</t>
    </rPh>
    <rPh sb="82" eb="83">
      <t>トウ</t>
    </rPh>
    <rPh sb="87" eb="88">
      <t>ミズカ</t>
    </rPh>
    <rPh sb="89" eb="91">
      <t>ハッケン</t>
    </rPh>
    <rPh sb="93" eb="94">
      <t>モ</t>
    </rPh>
    <rPh sb="97" eb="99">
      <t>テイアン</t>
    </rPh>
    <rPh sb="100" eb="101">
      <t>ウ</t>
    </rPh>
    <rPh sb="105" eb="106">
      <t>トウ</t>
    </rPh>
    <rPh sb="119" eb="120">
      <t>マワ</t>
    </rPh>
    <rPh sb="124" eb="127">
      <t>グタイテキ</t>
    </rPh>
    <rPh sb="128" eb="130">
      <t>カクシュ</t>
    </rPh>
    <rPh sb="130" eb="132">
      <t>コウホウ</t>
    </rPh>
    <rPh sb="132" eb="134">
      <t>カツドウ</t>
    </rPh>
    <rPh sb="135" eb="137">
      <t>カイゼン</t>
    </rPh>
    <rPh sb="141" eb="143">
      <t>ヒツヨウ</t>
    </rPh>
    <phoneticPr fontId="5"/>
  </si>
  <si>
    <t>ホームページの運用、コンテンツ作成等</t>
    <rPh sb="7" eb="9">
      <t>ウンヨウ</t>
    </rPh>
    <rPh sb="15" eb="17">
      <t>サクセイ</t>
    </rPh>
    <rPh sb="17" eb="18">
      <t>トウ</t>
    </rPh>
    <phoneticPr fontId="5"/>
  </si>
  <si>
    <t>電話オペレータ等</t>
    <rPh sb="0" eb="2">
      <t>デンワ</t>
    </rPh>
    <rPh sb="7" eb="8">
      <t>トウ</t>
    </rPh>
    <phoneticPr fontId="5"/>
  </si>
  <si>
    <t>記者会見等の分析・評価、講習の運営等</t>
    <rPh sb="0" eb="2">
      <t>キシャ</t>
    </rPh>
    <rPh sb="2" eb="4">
      <t>カイケン</t>
    </rPh>
    <rPh sb="4" eb="5">
      <t>トウ</t>
    </rPh>
    <rPh sb="6" eb="8">
      <t>ブンセキ</t>
    </rPh>
    <rPh sb="9" eb="11">
      <t>ヒョウカ</t>
    </rPh>
    <rPh sb="12" eb="14">
      <t>コウシュウ</t>
    </rPh>
    <rPh sb="15" eb="17">
      <t>ウンエイ</t>
    </rPh>
    <rPh sb="17" eb="18">
      <t>トウ</t>
    </rPh>
    <phoneticPr fontId="5"/>
  </si>
  <si>
    <t>会合や会見の撮影配信業務</t>
    <rPh sb="0" eb="2">
      <t>カイゴウ</t>
    </rPh>
    <rPh sb="3" eb="5">
      <t>カイケン</t>
    </rPh>
    <rPh sb="6" eb="8">
      <t>サツエイ</t>
    </rPh>
    <rPh sb="8" eb="10">
      <t>ハイシン</t>
    </rPh>
    <rPh sb="10" eb="12">
      <t>ギョウム</t>
    </rPh>
    <phoneticPr fontId="5"/>
  </si>
  <si>
    <t>情報発信、映像配信に係る補助業務</t>
    <rPh sb="0" eb="2">
      <t>ジョウホウ</t>
    </rPh>
    <rPh sb="2" eb="4">
      <t>ハッシン</t>
    </rPh>
    <rPh sb="5" eb="7">
      <t>エイゾウ</t>
    </rPh>
    <rPh sb="7" eb="9">
      <t>ハイシン</t>
    </rPh>
    <rPh sb="10" eb="11">
      <t>カカ</t>
    </rPh>
    <rPh sb="12" eb="14">
      <t>ホジョ</t>
    </rPh>
    <rPh sb="14" eb="16">
      <t>ギョウム</t>
    </rPh>
    <phoneticPr fontId="5"/>
  </si>
  <si>
    <t>システム運用</t>
    <phoneticPr fontId="5"/>
  </si>
  <si>
    <t>設備・機器等の備品購入費等</t>
    <rPh sb="0" eb="2">
      <t>セツビ</t>
    </rPh>
    <rPh sb="3" eb="5">
      <t>キキ</t>
    </rPh>
    <rPh sb="5" eb="6">
      <t>トウ</t>
    </rPh>
    <rPh sb="7" eb="9">
      <t>ビヒン</t>
    </rPh>
    <rPh sb="9" eb="11">
      <t>コウニュウ</t>
    </rPh>
    <rPh sb="11" eb="12">
      <t>ヒ</t>
    </rPh>
    <rPh sb="12" eb="13">
      <t>トウ</t>
    </rPh>
    <phoneticPr fontId="5"/>
  </si>
  <si>
    <t>備品購入費、システム開発に係る外注費等</t>
    <rPh sb="0" eb="2">
      <t>ビヒン</t>
    </rPh>
    <rPh sb="2" eb="5">
      <t>コウニュウヒ</t>
    </rPh>
    <rPh sb="10" eb="12">
      <t>カイハツ</t>
    </rPh>
    <rPh sb="13" eb="14">
      <t>カカ</t>
    </rPh>
    <rPh sb="15" eb="18">
      <t>ガイチュウヒ</t>
    </rPh>
    <rPh sb="18" eb="19">
      <t>トウ</t>
    </rPh>
    <phoneticPr fontId="5"/>
  </si>
  <si>
    <t>外注費、その他諸経費</t>
    <rPh sb="0" eb="3">
      <t>ガイチュウヒ</t>
    </rPh>
    <phoneticPr fontId="5"/>
  </si>
  <si>
    <t>原子力規制委員会ホームページについて、安定的な運用、コンテンツの作成・削除等を行う。</t>
    <rPh sb="32" eb="34">
      <t>サクセイ</t>
    </rPh>
    <rPh sb="35" eb="37">
      <t>サクジョ</t>
    </rPh>
    <rPh sb="39" eb="40">
      <t>オコナ</t>
    </rPh>
    <phoneticPr fontId="5"/>
  </si>
  <si>
    <t>8,501/25</t>
    <phoneticPr fontId="5"/>
  </si>
  <si>
    <t>※一般競争入札を行ったが、不落により随意契約となったもの。</t>
    <rPh sb="1" eb="3">
      <t>イッパン</t>
    </rPh>
    <rPh sb="3" eb="5">
      <t>キョウソウ</t>
    </rPh>
    <rPh sb="5" eb="7">
      <t>ニュウサツ</t>
    </rPh>
    <rPh sb="8" eb="9">
      <t>オコナ</t>
    </rPh>
    <rPh sb="13" eb="14">
      <t>フ</t>
    </rPh>
    <rPh sb="14" eb="15">
      <t>ラク</t>
    </rPh>
    <rPh sb="18" eb="20">
      <t>ズイイ</t>
    </rPh>
    <rPh sb="20" eb="22">
      <t>ケイヤク</t>
    </rPh>
    <phoneticPr fontId="5"/>
  </si>
  <si>
    <t>68,256/2,096</t>
    <phoneticPr fontId="5"/>
  </si>
  <si>
    <t>59,728/3,077</t>
    <phoneticPr fontId="5"/>
  </si>
  <si>
    <t>73,428/12,970</t>
    <phoneticPr fontId="5"/>
  </si>
  <si>
    <t>東京電力福島原子力発電所事故の影響を受けた福島県内外の被災住民及び全国の一般の方から寄せられる個別の問合せや相談に対し電話で回答等を行うコールセンターを設置し、適切な形でわかりやすく情報提供等を行う。</t>
    <rPh sb="31" eb="32">
      <t>オヨ</t>
    </rPh>
    <rPh sb="33" eb="35">
      <t>ゼンコク</t>
    </rPh>
    <rPh sb="36" eb="38">
      <t>イッパン</t>
    </rPh>
    <rPh sb="39" eb="40">
      <t>カタ</t>
    </rPh>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</si>
  <si>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rPh sb="124" eb="127">
      <t>ゲンシリョク</t>
    </rPh>
    <rPh sb="127" eb="129">
      <t>キセイ</t>
    </rPh>
    <rPh sb="130" eb="131">
      <t>カン</t>
    </rPh>
    <rPh sb="133" eb="135">
      <t>ジョウホウ</t>
    </rPh>
    <rPh sb="136" eb="138">
      <t>ジコ</t>
    </rPh>
    <rPh sb="144" eb="145">
      <t>カン</t>
    </rPh>
    <rPh sb="147" eb="149">
      <t>ジョウホウ</t>
    </rPh>
    <rPh sb="150" eb="153">
      <t>ホウシャセン</t>
    </rPh>
    <rPh sb="154" eb="156">
      <t>カンキョウ</t>
    </rPh>
    <rPh sb="156" eb="158">
      <t>エイキョウ</t>
    </rPh>
    <rPh sb="159" eb="160">
      <t>カン</t>
    </rPh>
    <rPh sb="162" eb="164">
      <t>ジョウホウ</t>
    </rPh>
    <rPh sb="164" eb="165">
      <t>トウ</t>
    </rPh>
    <rPh sb="166" eb="168">
      <t>サマザマ</t>
    </rPh>
    <rPh sb="169" eb="171">
      <t>ホウホウ</t>
    </rPh>
    <rPh sb="176" eb="177">
      <t>コマ</t>
    </rPh>
    <rPh sb="179" eb="181">
      <t>テイキョウ</t>
    </rPh>
    <rPh sb="187" eb="189">
      <t>コクミン</t>
    </rPh>
    <rPh sb="190" eb="193">
      <t>ゲンシリョク</t>
    </rPh>
    <rPh sb="193" eb="195">
      <t>キセイ</t>
    </rPh>
    <rPh sb="195" eb="197">
      <t>ギョウセイ</t>
    </rPh>
    <rPh sb="199" eb="201">
      <t>リカイ</t>
    </rPh>
    <rPh sb="202" eb="204">
      <t>シンライ</t>
    </rPh>
    <rPh sb="204" eb="206">
      <t>カイフク</t>
    </rPh>
    <rPh sb="207" eb="208">
      <t>シ</t>
    </rPh>
    <rPh sb="213" eb="215">
      <t>モクテキ</t>
    </rPh>
    <phoneticPr fontId="5"/>
  </si>
  <si>
    <t>・広く情報提供を行うためのホームページ運用管理、アクセシビリティの維持向上等の取組を行う。
・コールセンターを設置し、一般の方から直接寄せられる個別の問合せや相談に対し電話で回答等を行う。
・原子力規制委員会や審査会合、記者会見等についてYouTube、ニコニコ動画等でのリアルタイム映像配信とそのアーカイブ化を行う。
・会見者等の対応能力、コミュニケーション能力の向上を図り、的確な情報発信を行えるようにする。
・緊急時における原子力施設の状況等を、メールアドレス登録者の携帯電話に直接配信する緊急時情報配信システムを運用する。</t>
    <rPh sb="59" eb="61">
      <t>イッパン</t>
    </rPh>
    <rPh sb="62" eb="63">
      <t>カタ</t>
    </rPh>
    <rPh sb="65" eb="67">
      <t>チョクセツ</t>
    </rPh>
    <rPh sb="67" eb="68">
      <t>ヨ</t>
    </rPh>
    <rPh sb="72" eb="74">
      <t>コベツ</t>
    </rPh>
    <rPh sb="75" eb="77">
      <t>トイアワ</t>
    </rPh>
    <rPh sb="79" eb="81">
      <t>ソウダン</t>
    </rPh>
    <rPh sb="89" eb="90">
      <t>トウ</t>
    </rPh>
    <rPh sb="96" eb="99">
      <t>ゲンシリョク</t>
    </rPh>
    <rPh sb="99" eb="101">
      <t>キセイ</t>
    </rPh>
    <rPh sb="101" eb="104">
      <t>イインカイ</t>
    </rPh>
    <rPh sb="110" eb="112">
      <t>キシャ</t>
    </rPh>
    <rPh sb="112" eb="114">
      <t>カイケン</t>
    </rPh>
    <rPh sb="133" eb="134">
      <t>トウ</t>
    </rPh>
    <rPh sb="142" eb="144">
      <t>エイゾウ</t>
    </rPh>
    <rPh sb="161" eb="163">
      <t>カイケン</t>
    </rPh>
    <rPh sb="163" eb="164">
      <t>シャ</t>
    </rPh>
    <rPh sb="164" eb="165">
      <t>トウ</t>
    </rPh>
    <rPh sb="166" eb="168">
      <t>タイオウ</t>
    </rPh>
    <rPh sb="168" eb="170">
      <t>ノウリョク</t>
    </rPh>
    <rPh sb="180" eb="182">
      <t>ノウリョク</t>
    </rPh>
    <rPh sb="183" eb="185">
      <t>コウジョウ</t>
    </rPh>
    <rPh sb="186" eb="187">
      <t>ハカ</t>
    </rPh>
    <rPh sb="189" eb="191">
      <t>テキカク</t>
    </rPh>
    <rPh sb="192" eb="194">
      <t>ジョウホウ</t>
    </rPh>
    <rPh sb="194" eb="196">
      <t>ハッシン</t>
    </rPh>
    <rPh sb="197" eb="198">
      <t>オコナ</t>
    </rPh>
    <phoneticPr fontId="5"/>
  </si>
  <si>
    <t>件</t>
    <rPh sb="0" eb="1">
      <t>ケン</t>
    </rPh>
    <phoneticPr fontId="6"/>
  </si>
  <si>
    <t>-</t>
    <phoneticPr fontId="5"/>
  </si>
  <si>
    <t>83,687/471</t>
    <phoneticPr fontId="5"/>
  </si>
  <si>
    <t>82,426/471</t>
    <phoneticPr fontId="5"/>
  </si>
  <si>
    <t>特別会計に関する法律第85条第6項
特別会計に関する法律施行令第51条第7項第8号</t>
    <phoneticPr fontId="5"/>
  </si>
  <si>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5"/>
  </si>
  <si>
    <t>PV数/日</t>
    <rPh sb="2" eb="3">
      <t>スウ</t>
    </rPh>
    <rPh sb="4" eb="5">
      <t>ニチ</t>
    </rPh>
    <phoneticPr fontId="6"/>
  </si>
  <si>
    <t>PV数/日は、前年度より増加した。
政策評価（指標：ホームページの利用のしやすさ）との関連においても、ウェブアクセシビリティに関する総務省実施の「国及び地方公共団体ホームページのJIS規格対応状況調査」において、不適合ページの割合が0.02%と非常に低い値に抑えられている。また、国・地方公共団体1,832団体中第1位であると評価されており、高い成果が出ている。</t>
    <phoneticPr fontId="5"/>
  </si>
  <si>
    <t>％</t>
    <phoneticPr fontId="5"/>
  </si>
  <si>
    <t>-</t>
    <phoneticPr fontId="5"/>
  </si>
  <si>
    <t>ホームページの利便性の向上</t>
    <rPh sb="7" eb="10">
      <t>リベンセイ</t>
    </rPh>
    <rPh sb="11" eb="13">
      <t>コウジョウ</t>
    </rPh>
    <phoneticPr fontId="5"/>
  </si>
  <si>
    <t>情報の信頼度の維持・向上</t>
    <rPh sb="0" eb="2">
      <t>ジョウホウ</t>
    </rPh>
    <rPh sb="3" eb="6">
      <t>シンライド</t>
    </rPh>
    <rPh sb="7" eb="9">
      <t>イジ</t>
    </rPh>
    <rPh sb="10" eb="12">
      <t>コウジョウ</t>
    </rPh>
    <phoneticPr fontId="5"/>
  </si>
  <si>
    <t>透明性の確保の維持向上</t>
    <rPh sb="0" eb="3">
      <t>トウメイセイ</t>
    </rPh>
    <rPh sb="4" eb="6">
      <t>カクホ</t>
    </rPh>
    <rPh sb="7" eb="9">
      <t>イジ</t>
    </rPh>
    <rPh sb="9" eb="11">
      <t>コウジョウ</t>
    </rPh>
    <phoneticPr fontId="5"/>
  </si>
  <si>
    <t>アンケート調査：
「原子力に関する信頼できる情報発信源」</t>
    <rPh sb="5" eb="7">
      <t>チョウサ</t>
    </rPh>
    <phoneticPr fontId="5"/>
  </si>
  <si>
    <t>アンケート調査：
「探しやすさ、使いやすさへの配慮」</t>
    <phoneticPr fontId="5"/>
  </si>
  <si>
    <t>アンケート調査：
「情報のオープン性（情報提供全般）」</t>
    <phoneticPr fontId="5"/>
  </si>
  <si>
    <t>-</t>
    <phoneticPr fontId="5"/>
  </si>
  <si>
    <t>原子力施設等防災対策等委託費（総合評価・分析）事業　報告書
※平成27年度は、全国47都道府県を対象とした調査ではなく、「原子力施設立地・周辺自治体住民」を対象とした調査結果。</t>
    <rPh sb="0" eb="3">
      <t>ゲンシリョク</t>
    </rPh>
    <rPh sb="3" eb="5">
      <t>シセツ</t>
    </rPh>
    <rPh sb="5" eb="6">
      <t>トウ</t>
    </rPh>
    <rPh sb="6" eb="8">
      <t>ボウサイ</t>
    </rPh>
    <rPh sb="8" eb="10">
      <t>タイサク</t>
    </rPh>
    <rPh sb="10" eb="11">
      <t>トウ</t>
    </rPh>
    <rPh sb="11" eb="14">
      <t>イタクヒ</t>
    </rPh>
    <rPh sb="15" eb="17">
      <t>ソウゴウ</t>
    </rPh>
    <rPh sb="17" eb="19">
      <t>ヒョウカ</t>
    </rPh>
    <rPh sb="20" eb="22">
      <t>ブンセキ</t>
    </rPh>
    <rPh sb="23" eb="25">
      <t>ジギョウ</t>
    </rPh>
    <rPh sb="26" eb="29">
      <t>ホウコクショ</t>
    </rPh>
    <rPh sb="31" eb="33">
      <t>ヘイセイ</t>
    </rPh>
    <rPh sb="35" eb="37">
      <t>ネンド</t>
    </rPh>
    <rPh sb="39" eb="41">
      <t>ゼンコク</t>
    </rPh>
    <rPh sb="43" eb="47">
      <t>トドウフケン</t>
    </rPh>
    <rPh sb="48" eb="50">
      <t>タイショウ</t>
    </rPh>
    <rPh sb="53" eb="55">
      <t>チョウサ</t>
    </rPh>
    <rPh sb="78" eb="80">
      <t>タイショウ</t>
    </rPh>
    <rPh sb="83" eb="85">
      <t>チョウサ</t>
    </rPh>
    <rPh sb="85" eb="87">
      <t>ケッカ</t>
    </rPh>
    <phoneticPr fontId="5"/>
  </si>
  <si>
    <t>ホームページ閲覧数</t>
    <phoneticPr fontId="5"/>
  </si>
  <si>
    <t>アンケート調査：
「情報のオープン性（ホームページ）」</t>
    <phoneticPr fontId="5"/>
  </si>
  <si>
    <t>ホームページコンテンツ追加件数
（HTMLページ増加数）</t>
    <phoneticPr fontId="5"/>
  </si>
  <si>
    <t>-</t>
    <phoneticPr fontId="5"/>
  </si>
  <si>
    <t>-</t>
    <phoneticPr fontId="5"/>
  </si>
  <si>
    <t>ホームページの利用のしやすさ
（アクセシビリティの維持・確保）
※JIS X8341-3 等級Aの達成
（※実績値、目標値は参考に記載）</t>
    <rPh sb="45" eb="47">
      <t>トウキュウ</t>
    </rPh>
    <rPh sb="49" eb="51">
      <t>タッセイ</t>
    </rPh>
    <rPh sb="54" eb="57">
      <t>ジッセキチ</t>
    </rPh>
    <rPh sb="58" eb="61">
      <t>モクヒョウチ</t>
    </rPh>
    <rPh sb="62" eb="64">
      <t>サンコウ</t>
    </rPh>
    <rPh sb="65" eb="67">
      <t>キサイ</t>
    </rPh>
    <phoneticPr fontId="5"/>
  </si>
  <si>
    <t>※ホームページの利用のしやすさ（日本工業規格JIS X8341-3 ウェブアクセシビリティ）　
平成27年度～平成29年度：目標値・実績値とも等級A、平成30年度：目標値 等級A</t>
    <rPh sb="48" eb="50">
      <t>ヘイセイ</t>
    </rPh>
    <rPh sb="55" eb="57">
      <t>ヘイセイ</t>
    </rPh>
    <rPh sb="75" eb="77">
      <t>ヘイセイ</t>
    </rPh>
    <rPh sb="79" eb="81">
      <t>ネンド</t>
    </rPh>
    <rPh sb="82" eb="84">
      <t>モクヒョウ</t>
    </rPh>
    <rPh sb="84" eb="85">
      <t>チ</t>
    </rPh>
    <rPh sb="86" eb="88">
      <t>トウキュウ</t>
    </rPh>
    <phoneticPr fontId="5"/>
  </si>
  <si>
    <t>75,061/3,240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</si>
</sst>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xdr:colOff>
      <xdr:row>741</xdr:row>
      <xdr:rowOff>0</xdr:rowOff>
    </xdr:from>
    <xdr:to>
      <xdr:col>35</xdr:col>
      <xdr:colOff>0</xdr:colOff>
      <xdr:row>743</xdr:row>
      <xdr:rowOff>340177</xdr:rowOff>
    </xdr:to>
    <xdr:sp macro="" textlink="">
      <xdr:nvSpPr>
        <xdr:cNvPr id="3" name="正方形/長方形 2"/>
        <xdr:cNvSpPr/>
      </xdr:nvSpPr>
      <xdr:spPr>
        <a:xfrm>
          <a:off x="4095750" y="59163857"/>
          <a:ext cx="3048000" cy="10477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311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7</xdr:col>
      <xdr:colOff>2735</xdr:colOff>
      <xdr:row>748</xdr:row>
      <xdr:rowOff>16327</xdr:rowOff>
    </xdr:from>
    <xdr:to>
      <xdr:col>14</xdr:col>
      <xdr:colOff>1</xdr:colOff>
      <xdr:row>751</xdr:row>
      <xdr:rowOff>353783</xdr:rowOff>
    </xdr:to>
    <xdr:sp macro="" textlink="">
      <xdr:nvSpPr>
        <xdr:cNvPr id="5" name="正方形/長方形 4"/>
        <xdr:cNvSpPr/>
      </xdr:nvSpPr>
      <xdr:spPr>
        <a:xfrm>
          <a:off x="1431485" y="61656684"/>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Ａ．エヌ・ティ・ティラーニングシステムズ（株）</a:t>
          </a:r>
          <a:endParaRPr kumimoji="1" lang="en-US" altLang="ja-JP" sz="1400">
            <a:solidFill>
              <a:sysClr val="windowText" lastClr="000000"/>
            </a:solidFill>
          </a:endParaRPr>
        </a:p>
        <a:p>
          <a:pPr algn="l"/>
          <a:r>
            <a:rPr kumimoji="1" lang="en-US" altLang="ja-JP" sz="1400">
              <a:solidFill>
                <a:sysClr val="windowText" lastClr="000000"/>
              </a:solidFill>
            </a:rPr>
            <a:t>61</a:t>
          </a:r>
          <a:r>
            <a:rPr kumimoji="1" lang="ja-JP" altLang="en-US" sz="1400">
              <a:solidFill>
                <a:sysClr val="windowText" lastClr="000000"/>
              </a:solidFill>
            </a:rPr>
            <a:t>百万円</a:t>
          </a:r>
        </a:p>
      </xdr:txBody>
    </xdr:sp>
    <xdr:clientData/>
  </xdr:twoCellAnchor>
  <xdr:twoCellAnchor>
    <xdr:from>
      <xdr:col>41</xdr:col>
      <xdr:colOff>19061</xdr:colOff>
      <xdr:row>748</xdr:row>
      <xdr:rowOff>19053</xdr:rowOff>
    </xdr:from>
    <xdr:to>
      <xdr:col>48</xdr:col>
      <xdr:colOff>16327</xdr:colOff>
      <xdr:row>752</xdr:row>
      <xdr:rowOff>2723</xdr:rowOff>
    </xdr:to>
    <xdr:sp macro="" textlink="">
      <xdr:nvSpPr>
        <xdr:cNvPr id="8" name="正方形/長方形 7"/>
        <xdr:cNvSpPr/>
      </xdr:nvSpPr>
      <xdr:spPr>
        <a:xfrm>
          <a:off x="8387454" y="61659410"/>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Ｄ．（株）三菱総合研究所</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31</xdr:col>
      <xdr:colOff>8179</xdr:colOff>
      <xdr:row>748</xdr:row>
      <xdr:rowOff>8167</xdr:rowOff>
    </xdr:from>
    <xdr:to>
      <xdr:col>38</xdr:col>
      <xdr:colOff>5445</xdr:colOff>
      <xdr:row>751</xdr:row>
      <xdr:rowOff>345623</xdr:rowOff>
    </xdr:to>
    <xdr:sp macro="" textlink="">
      <xdr:nvSpPr>
        <xdr:cNvPr id="9" name="正方形/長方形 8"/>
        <xdr:cNvSpPr/>
      </xdr:nvSpPr>
      <xdr:spPr>
        <a:xfrm>
          <a:off x="6335500" y="61648524"/>
          <a:ext cx="1426016" cy="139881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Ｃ．（株）電通パブリックリレーションズ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twoCellAnchor>
    <xdr:from>
      <xdr:col>17</xdr:col>
      <xdr:colOff>10900</xdr:colOff>
      <xdr:row>747</xdr:row>
      <xdr:rowOff>351067</xdr:rowOff>
    </xdr:from>
    <xdr:to>
      <xdr:col>24</xdr:col>
      <xdr:colOff>8166</xdr:colOff>
      <xdr:row>751</xdr:row>
      <xdr:rowOff>334737</xdr:rowOff>
    </xdr:to>
    <xdr:sp macro="" textlink="">
      <xdr:nvSpPr>
        <xdr:cNvPr id="10" name="正方形/長方形 9"/>
        <xdr:cNvSpPr/>
      </xdr:nvSpPr>
      <xdr:spPr>
        <a:xfrm>
          <a:off x="3480721" y="61637638"/>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Ｂ．（株）日立システムズ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69</a:t>
          </a:r>
          <a:r>
            <a:rPr kumimoji="1" lang="ja-JP" altLang="en-US" sz="1400">
              <a:solidFill>
                <a:sysClr val="windowText" lastClr="000000"/>
              </a:solidFill>
            </a:rPr>
            <a:t>百万円</a:t>
          </a:r>
        </a:p>
      </xdr:txBody>
    </xdr:sp>
    <xdr:clientData/>
  </xdr:twoCellAnchor>
  <xdr:twoCellAnchor>
    <xdr:from>
      <xdr:col>6</xdr:col>
      <xdr:colOff>201399</xdr:colOff>
      <xdr:row>756</xdr:row>
      <xdr:rowOff>664029</xdr:rowOff>
    </xdr:from>
    <xdr:to>
      <xdr:col>13</xdr:col>
      <xdr:colOff>198665</xdr:colOff>
      <xdr:row>759</xdr:row>
      <xdr:rowOff>62592</xdr:rowOff>
    </xdr:to>
    <xdr:sp macro="" textlink="">
      <xdr:nvSpPr>
        <xdr:cNvPr id="11" name="正方形/長方形 10"/>
        <xdr:cNvSpPr/>
      </xdr:nvSpPr>
      <xdr:spPr>
        <a:xfrm>
          <a:off x="1426042" y="65134672"/>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Ｅ．セコムトラストシステムズ（株）</a:t>
          </a:r>
        </a:p>
        <a:p>
          <a:pPr algn="l"/>
          <a:endParaRPr kumimoji="1" lang="ja-JP" altLang="en-US" sz="1400">
            <a:solidFill>
              <a:sysClr val="windowText" lastClr="000000"/>
            </a:solidFill>
          </a:endParaRPr>
        </a:p>
        <a:p>
          <a:pPr algn="l"/>
          <a:r>
            <a:rPr kumimoji="1" lang="en-US" altLang="ja-JP" sz="1400">
              <a:solidFill>
                <a:sysClr val="windowText" lastClr="000000"/>
              </a:solidFill>
            </a:rPr>
            <a:t>75</a:t>
          </a:r>
          <a:r>
            <a:rPr kumimoji="1" lang="ja-JP" altLang="en-US" sz="1400">
              <a:solidFill>
                <a:sysClr val="windowText" lastClr="000000"/>
              </a:solidFill>
            </a:rPr>
            <a:t>百万円</a:t>
          </a:r>
        </a:p>
      </xdr:txBody>
    </xdr:sp>
    <xdr:clientData/>
  </xdr:twoCellAnchor>
  <xdr:twoCellAnchor>
    <xdr:from>
      <xdr:col>6</xdr:col>
      <xdr:colOff>136069</xdr:colOff>
      <xdr:row>759</xdr:row>
      <xdr:rowOff>95248</xdr:rowOff>
    </xdr:from>
    <xdr:to>
      <xdr:col>17</xdr:col>
      <xdr:colOff>13605</xdr:colOff>
      <xdr:row>760</xdr:row>
      <xdr:rowOff>204105</xdr:rowOff>
    </xdr:to>
    <xdr:sp macro="" textlink="">
      <xdr:nvSpPr>
        <xdr:cNvPr id="4" name="テキスト ボックス 3"/>
        <xdr:cNvSpPr txBox="1"/>
      </xdr:nvSpPr>
      <xdr:spPr>
        <a:xfrm>
          <a:off x="1360712" y="66566141"/>
          <a:ext cx="212271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緊急時携帯端末情報発信</a:t>
          </a:r>
          <a:endParaRPr kumimoji="1" lang="en-US" altLang="ja-JP" sz="1100"/>
        </a:p>
        <a:p>
          <a:r>
            <a:rPr kumimoji="1" lang="ja-JP" altLang="en-US" sz="1100"/>
            <a:t>（Ｎアラート）</a:t>
          </a:r>
        </a:p>
      </xdr:txBody>
    </xdr:sp>
    <xdr:clientData/>
  </xdr:twoCellAnchor>
  <xdr:twoCellAnchor>
    <xdr:from>
      <xdr:col>16</xdr:col>
      <xdr:colOff>179614</xdr:colOff>
      <xdr:row>752</xdr:row>
      <xdr:rowOff>16328</xdr:rowOff>
    </xdr:from>
    <xdr:to>
      <xdr:col>27</xdr:col>
      <xdr:colOff>57149</xdr:colOff>
      <xdr:row>753</xdr:row>
      <xdr:rowOff>138792</xdr:rowOff>
    </xdr:to>
    <xdr:sp macro="" textlink="">
      <xdr:nvSpPr>
        <xdr:cNvPr id="12" name="テキスト ボックス 11"/>
        <xdr:cNvSpPr txBox="1"/>
      </xdr:nvSpPr>
      <xdr:spPr>
        <a:xfrm>
          <a:off x="3445328" y="63071828"/>
          <a:ext cx="212271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個別相談受付体制整備</a:t>
          </a:r>
          <a:endParaRPr kumimoji="1" lang="en-US" altLang="ja-JP" sz="1100"/>
        </a:p>
        <a:p>
          <a:r>
            <a:rPr kumimoji="1" lang="ja-JP" altLang="en-US" sz="1100"/>
            <a:t>（コールセンター）</a:t>
          </a:r>
        </a:p>
      </xdr:txBody>
    </xdr:sp>
    <xdr:clientData/>
  </xdr:twoCellAnchor>
  <xdr:twoCellAnchor>
    <xdr:from>
      <xdr:col>16</xdr:col>
      <xdr:colOff>149679</xdr:colOff>
      <xdr:row>759</xdr:row>
      <xdr:rowOff>95249</xdr:rowOff>
    </xdr:from>
    <xdr:to>
      <xdr:col>24</xdr:col>
      <xdr:colOff>190501</xdr:colOff>
      <xdr:row>761</xdr:row>
      <xdr:rowOff>27215</xdr:rowOff>
    </xdr:to>
    <xdr:sp macro="" textlink="">
      <xdr:nvSpPr>
        <xdr:cNvPr id="13" name="テキスト ボックス 12"/>
        <xdr:cNvSpPr txBox="1"/>
      </xdr:nvSpPr>
      <xdr:spPr>
        <a:xfrm>
          <a:off x="3415393" y="66566142"/>
          <a:ext cx="1673679" cy="530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委員等の活動配信</a:t>
          </a:r>
          <a:endParaRPr kumimoji="1" lang="en-US" altLang="ja-JP" sz="1100"/>
        </a:p>
        <a:p>
          <a:r>
            <a:rPr kumimoji="1" lang="ja-JP" altLang="en-US" sz="1100"/>
            <a:t>（映像撮影）</a:t>
          </a:r>
          <a:endParaRPr kumimoji="1" lang="en-US" altLang="ja-JP" sz="1100"/>
        </a:p>
      </xdr:txBody>
    </xdr:sp>
    <xdr:clientData/>
  </xdr:twoCellAnchor>
  <xdr:twoCellAnchor>
    <xdr:from>
      <xdr:col>6</xdr:col>
      <xdr:colOff>136071</xdr:colOff>
      <xdr:row>752</xdr:row>
      <xdr:rowOff>13606</xdr:rowOff>
    </xdr:from>
    <xdr:to>
      <xdr:col>14</xdr:col>
      <xdr:colOff>149679</xdr:colOff>
      <xdr:row>754</xdr:row>
      <xdr:rowOff>67235</xdr:rowOff>
    </xdr:to>
    <xdr:sp macro="" textlink="">
      <xdr:nvSpPr>
        <xdr:cNvPr id="14" name="テキスト ボックス 13"/>
        <xdr:cNvSpPr txBox="1"/>
      </xdr:nvSpPr>
      <xdr:spPr>
        <a:xfrm>
          <a:off x="1346306" y="47504135"/>
          <a:ext cx="1627255" cy="748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ホームページ管理</a:t>
          </a:r>
          <a:endParaRPr kumimoji="1" lang="en-US" altLang="ja-JP" sz="1100"/>
        </a:p>
        <a:p>
          <a:r>
            <a:rPr kumimoji="1" lang="ja-JP" altLang="en-US" sz="1100"/>
            <a:t>・運用等情報発信</a:t>
          </a:r>
        </a:p>
      </xdr:txBody>
    </xdr:sp>
    <xdr:clientData/>
  </xdr:twoCellAnchor>
  <xdr:twoCellAnchor>
    <xdr:from>
      <xdr:col>17</xdr:col>
      <xdr:colOff>0</xdr:colOff>
      <xdr:row>757</xdr:row>
      <xdr:rowOff>0</xdr:rowOff>
    </xdr:from>
    <xdr:to>
      <xdr:col>23</xdr:col>
      <xdr:colOff>201373</xdr:colOff>
      <xdr:row>759</xdr:row>
      <xdr:rowOff>65313</xdr:rowOff>
    </xdr:to>
    <xdr:sp macro="" textlink="">
      <xdr:nvSpPr>
        <xdr:cNvPr id="15" name="正方形/長方形 14"/>
        <xdr:cNvSpPr/>
      </xdr:nvSpPr>
      <xdr:spPr>
        <a:xfrm>
          <a:off x="3469821" y="65137393"/>
          <a:ext cx="1426016" cy="13988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Ｆ．（株）エフエフ東放</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31</a:t>
          </a:r>
          <a:r>
            <a:rPr kumimoji="1" lang="ja-JP" altLang="en-US" sz="1400">
              <a:solidFill>
                <a:sysClr val="windowText" lastClr="000000"/>
              </a:solidFill>
            </a:rPr>
            <a:t>百万円</a:t>
          </a:r>
        </a:p>
      </xdr:txBody>
    </xdr:sp>
    <xdr:clientData/>
  </xdr:twoCellAnchor>
  <xdr:twoCellAnchor>
    <xdr:from>
      <xdr:col>31</xdr:col>
      <xdr:colOff>1</xdr:colOff>
      <xdr:row>757</xdr:row>
      <xdr:rowOff>0</xdr:rowOff>
    </xdr:from>
    <xdr:to>
      <xdr:col>37</xdr:col>
      <xdr:colOff>201374</xdr:colOff>
      <xdr:row>759</xdr:row>
      <xdr:rowOff>65313</xdr:rowOff>
    </xdr:to>
    <xdr:sp macro="" textlink="">
      <xdr:nvSpPr>
        <xdr:cNvPr id="16" name="正方形/長方形 15"/>
        <xdr:cNvSpPr/>
      </xdr:nvSpPr>
      <xdr:spPr>
        <a:xfrm>
          <a:off x="6327322" y="65137393"/>
          <a:ext cx="1426016" cy="139881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Ｇ．有限責任事業組合スタジオインフィニティ</a:t>
          </a:r>
          <a:endParaRPr kumimoji="1" lang="en-US" altLang="ja-JP" sz="1400">
            <a:solidFill>
              <a:sysClr val="windowText" lastClr="000000"/>
            </a:solidFill>
          </a:endParaRPr>
        </a:p>
        <a:p>
          <a:pPr algn="l"/>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40</xdr:col>
      <xdr:colOff>149676</xdr:colOff>
      <xdr:row>759</xdr:row>
      <xdr:rowOff>95251</xdr:rowOff>
    </xdr:from>
    <xdr:to>
      <xdr:col>49</xdr:col>
      <xdr:colOff>280147</xdr:colOff>
      <xdr:row>761</xdr:row>
      <xdr:rowOff>268942</xdr:rowOff>
    </xdr:to>
    <xdr:sp macro="" textlink="">
      <xdr:nvSpPr>
        <xdr:cNvPr id="17" name="テキスト ボックス 16"/>
        <xdr:cNvSpPr txBox="1"/>
      </xdr:nvSpPr>
      <xdr:spPr>
        <a:xfrm>
          <a:off x="8217911" y="50992369"/>
          <a:ext cx="1945824" cy="76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委員等の活動配信</a:t>
          </a:r>
          <a:endParaRPr kumimoji="1" lang="en-US" altLang="ja-JP" sz="1100"/>
        </a:p>
        <a:p>
          <a:r>
            <a:rPr kumimoji="1" lang="ja-JP" altLang="en-US" sz="1100"/>
            <a:t>（配信システム運営）</a:t>
          </a:r>
        </a:p>
      </xdr:txBody>
    </xdr:sp>
    <xdr:clientData/>
  </xdr:twoCellAnchor>
  <xdr:twoCellAnchor>
    <xdr:from>
      <xdr:col>30</xdr:col>
      <xdr:colOff>152394</xdr:colOff>
      <xdr:row>752</xdr:row>
      <xdr:rowOff>2722</xdr:rowOff>
    </xdr:from>
    <xdr:to>
      <xdr:col>38</xdr:col>
      <xdr:colOff>176887</xdr:colOff>
      <xdr:row>753</xdr:row>
      <xdr:rowOff>125186</xdr:rowOff>
    </xdr:to>
    <xdr:sp macro="" textlink="">
      <xdr:nvSpPr>
        <xdr:cNvPr id="18" name="テキスト ボックス 17"/>
        <xdr:cNvSpPr txBox="1"/>
      </xdr:nvSpPr>
      <xdr:spPr>
        <a:xfrm>
          <a:off x="6275608" y="63058222"/>
          <a:ext cx="16573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メディア対応分析評価</a:t>
          </a:r>
          <a:endParaRPr kumimoji="1" lang="en-US" altLang="ja-JP" sz="1100"/>
        </a:p>
        <a:p>
          <a:r>
            <a:rPr kumimoji="1" lang="ja-JP" altLang="en-US" sz="1100"/>
            <a:t>（メディアトレーニング）</a:t>
          </a:r>
        </a:p>
      </xdr:txBody>
    </xdr:sp>
    <xdr:clientData/>
  </xdr:twoCellAnchor>
  <xdr:twoCellAnchor>
    <xdr:from>
      <xdr:col>40</xdr:col>
      <xdr:colOff>168724</xdr:colOff>
      <xdr:row>752</xdr:row>
      <xdr:rowOff>19049</xdr:rowOff>
    </xdr:from>
    <xdr:to>
      <xdr:col>48</xdr:col>
      <xdr:colOff>176893</xdr:colOff>
      <xdr:row>753</xdr:row>
      <xdr:rowOff>141513</xdr:rowOff>
    </xdr:to>
    <xdr:sp macro="" textlink="">
      <xdr:nvSpPr>
        <xdr:cNvPr id="19" name="テキスト ボックス 18"/>
        <xdr:cNvSpPr txBox="1"/>
      </xdr:nvSpPr>
      <xdr:spPr>
        <a:xfrm>
          <a:off x="8333010" y="54338763"/>
          <a:ext cx="16410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総合評価・分析事業</a:t>
          </a:r>
        </a:p>
      </xdr:txBody>
    </xdr:sp>
    <xdr:clientData/>
  </xdr:twoCellAnchor>
  <xdr:twoCellAnchor>
    <xdr:from>
      <xdr:col>27</xdr:col>
      <xdr:colOff>108857</xdr:colOff>
      <xdr:row>743</xdr:row>
      <xdr:rowOff>340177</xdr:rowOff>
    </xdr:from>
    <xdr:to>
      <xdr:col>27</xdr:col>
      <xdr:colOff>108857</xdr:colOff>
      <xdr:row>755</xdr:row>
      <xdr:rowOff>342749</xdr:rowOff>
    </xdr:to>
    <xdr:cxnSp macro="">
      <xdr:nvCxnSpPr>
        <xdr:cNvPr id="7" name="直線コネクタ 6"/>
        <xdr:cNvCxnSpPr>
          <a:stCxn id="3" idx="2"/>
        </xdr:cNvCxnSpPr>
      </xdr:nvCxnSpPr>
      <xdr:spPr>
        <a:xfrm>
          <a:off x="5619750" y="60211606"/>
          <a:ext cx="0" cy="424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108858</xdr:colOff>
      <xdr:row>745</xdr:row>
      <xdr:rowOff>340179</xdr:rowOff>
    </xdr:from>
    <xdr:to>
      <xdr:col>44</xdr:col>
      <xdr:colOff>122465</xdr:colOff>
      <xdr:row>745</xdr:row>
      <xdr:rowOff>340179</xdr:rowOff>
    </xdr:to>
    <xdr:cxnSp macro="">
      <xdr:nvCxnSpPr>
        <xdr:cNvPr id="26" name="直線コネクタ 25"/>
        <xdr:cNvCxnSpPr/>
      </xdr:nvCxnSpPr>
      <xdr:spPr>
        <a:xfrm>
          <a:off x="2149929" y="60919179"/>
          <a:ext cx="6953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103422</xdr:colOff>
      <xdr:row>745</xdr:row>
      <xdr:rowOff>340179</xdr:rowOff>
    </xdr:from>
    <xdr:to>
      <xdr:col>10</xdr:col>
      <xdr:colOff>108858</xdr:colOff>
      <xdr:row>748</xdr:row>
      <xdr:rowOff>16327</xdr:rowOff>
    </xdr:to>
    <xdr:cxnSp macro="">
      <xdr:nvCxnSpPr>
        <xdr:cNvPr id="28" name="直線矢印コネクタ 27"/>
        <xdr:cNvCxnSpPr>
          <a:endCxn id="5" idx="0"/>
        </xdr:cNvCxnSpPr>
      </xdr:nvCxnSpPr>
      <xdr:spPr>
        <a:xfrm flipH="1">
          <a:off x="2144493" y="60919179"/>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108857</xdr:colOff>
      <xdr:row>745</xdr:row>
      <xdr:rowOff>340182</xdr:rowOff>
    </xdr:from>
    <xdr:to>
      <xdr:col>20</xdr:col>
      <xdr:colOff>114293</xdr:colOff>
      <xdr:row>748</xdr:row>
      <xdr:rowOff>16330</xdr:rowOff>
    </xdr:to>
    <xdr:cxnSp macro="">
      <xdr:nvCxnSpPr>
        <xdr:cNvPr id="29" name="直線矢印コネクタ 28"/>
        <xdr:cNvCxnSpPr/>
      </xdr:nvCxnSpPr>
      <xdr:spPr>
        <a:xfrm flipH="1">
          <a:off x="4191000" y="60919182"/>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97964</xdr:colOff>
      <xdr:row>745</xdr:row>
      <xdr:rowOff>342904</xdr:rowOff>
    </xdr:from>
    <xdr:to>
      <xdr:col>34</xdr:col>
      <xdr:colOff>103400</xdr:colOff>
      <xdr:row>748</xdr:row>
      <xdr:rowOff>19052</xdr:rowOff>
    </xdr:to>
    <xdr:cxnSp macro="">
      <xdr:nvCxnSpPr>
        <xdr:cNvPr id="30" name="直線矢印コネクタ 29"/>
        <xdr:cNvCxnSpPr/>
      </xdr:nvCxnSpPr>
      <xdr:spPr>
        <a:xfrm flipH="1">
          <a:off x="7037607" y="60921904"/>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114285</xdr:colOff>
      <xdr:row>745</xdr:row>
      <xdr:rowOff>345618</xdr:rowOff>
    </xdr:from>
    <xdr:to>
      <xdr:col>44</xdr:col>
      <xdr:colOff>119721</xdr:colOff>
      <xdr:row>748</xdr:row>
      <xdr:rowOff>21766</xdr:rowOff>
    </xdr:to>
    <xdr:cxnSp macro="">
      <xdr:nvCxnSpPr>
        <xdr:cNvPr id="31" name="直線矢印コネクタ 30"/>
        <xdr:cNvCxnSpPr/>
      </xdr:nvCxnSpPr>
      <xdr:spPr>
        <a:xfrm flipH="1">
          <a:off x="9094999" y="60924618"/>
          <a:ext cx="5436" cy="7375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122465</xdr:colOff>
      <xdr:row>756</xdr:row>
      <xdr:rowOff>0</xdr:rowOff>
    </xdr:from>
    <xdr:to>
      <xdr:col>44</xdr:col>
      <xdr:colOff>94822</xdr:colOff>
      <xdr:row>756</xdr:row>
      <xdr:rowOff>0</xdr:rowOff>
    </xdr:to>
    <xdr:cxnSp macro="">
      <xdr:nvCxnSpPr>
        <xdr:cNvPr id="33" name="直線コネクタ 32"/>
        <xdr:cNvCxnSpPr/>
      </xdr:nvCxnSpPr>
      <xdr:spPr>
        <a:xfrm>
          <a:off x="2163536" y="64470643"/>
          <a:ext cx="691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122463</xdr:colOff>
      <xdr:row>756</xdr:row>
      <xdr:rowOff>0</xdr:rowOff>
    </xdr:from>
    <xdr:to>
      <xdr:col>34</xdr:col>
      <xdr:colOff>122463</xdr:colOff>
      <xdr:row>756</xdr:row>
      <xdr:rowOff>648000</xdr:rowOff>
    </xdr:to>
    <xdr:cxnSp macro="">
      <xdr:nvCxnSpPr>
        <xdr:cNvPr id="34" name="直線矢印コネクタ 33"/>
        <xdr:cNvCxnSpPr/>
      </xdr:nvCxnSpPr>
      <xdr:spPr>
        <a:xfrm flipH="1">
          <a:off x="7062106" y="55734857"/>
          <a:ext cx="0" cy="648000"/>
        </a:xfrm>
        <a:prstGeom prst="straightConnector1">
          <a:avLst/>
        </a:prstGeom>
        <a:ln>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xdr:colOff>
      <xdr:row>756</xdr:row>
      <xdr:rowOff>0</xdr:rowOff>
    </xdr:from>
    <xdr:to>
      <xdr:col>10</xdr:col>
      <xdr:colOff>114293</xdr:colOff>
      <xdr:row>756</xdr:row>
      <xdr:rowOff>648000</xdr:rowOff>
    </xdr:to>
    <xdr:cxnSp macro="">
      <xdr:nvCxnSpPr>
        <xdr:cNvPr id="38" name="直線矢印コネクタ 37"/>
        <xdr:cNvCxnSpPr/>
      </xdr:nvCxnSpPr>
      <xdr:spPr>
        <a:xfrm flipH="1">
          <a:off x="2149928" y="55734857"/>
          <a:ext cx="5436" cy="64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111577</xdr:colOff>
      <xdr:row>756</xdr:row>
      <xdr:rowOff>2723</xdr:rowOff>
    </xdr:from>
    <xdr:to>
      <xdr:col>20</xdr:col>
      <xdr:colOff>117013</xdr:colOff>
      <xdr:row>756</xdr:row>
      <xdr:rowOff>650723</xdr:rowOff>
    </xdr:to>
    <xdr:cxnSp macro="">
      <xdr:nvCxnSpPr>
        <xdr:cNvPr id="39" name="直線矢印コネクタ 38"/>
        <xdr:cNvCxnSpPr/>
      </xdr:nvCxnSpPr>
      <xdr:spPr>
        <a:xfrm flipH="1">
          <a:off x="4193720" y="55737580"/>
          <a:ext cx="5436" cy="64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757</xdr:row>
      <xdr:rowOff>0</xdr:rowOff>
    </xdr:from>
    <xdr:to>
      <xdr:col>47</xdr:col>
      <xdr:colOff>201373</xdr:colOff>
      <xdr:row>759</xdr:row>
      <xdr:rowOff>65313</xdr:rowOff>
    </xdr:to>
    <xdr:sp macro="" textlink="">
      <xdr:nvSpPr>
        <xdr:cNvPr id="40" name="正方形/長方形 39"/>
        <xdr:cNvSpPr/>
      </xdr:nvSpPr>
      <xdr:spPr>
        <a:xfrm>
          <a:off x="8368393" y="65137393"/>
          <a:ext cx="1426016" cy="139881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Ｈ．（株）Ｊストリーム</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23</a:t>
          </a:r>
          <a:r>
            <a:rPr kumimoji="1" lang="ja-JP" altLang="en-US" sz="1400">
              <a:solidFill>
                <a:sysClr val="windowText" lastClr="000000"/>
              </a:solidFill>
            </a:rPr>
            <a:t>百万円</a:t>
          </a:r>
        </a:p>
      </xdr:txBody>
    </xdr:sp>
    <xdr:clientData/>
  </xdr:twoCellAnchor>
  <xdr:twoCellAnchor>
    <xdr:from>
      <xdr:col>44</xdr:col>
      <xdr:colOff>97966</xdr:colOff>
      <xdr:row>756</xdr:row>
      <xdr:rowOff>2723</xdr:rowOff>
    </xdr:from>
    <xdr:to>
      <xdr:col>44</xdr:col>
      <xdr:colOff>97966</xdr:colOff>
      <xdr:row>756</xdr:row>
      <xdr:rowOff>650723</xdr:rowOff>
    </xdr:to>
    <xdr:cxnSp macro="">
      <xdr:nvCxnSpPr>
        <xdr:cNvPr id="41" name="直線矢印コネクタ 40"/>
        <xdr:cNvCxnSpPr/>
      </xdr:nvCxnSpPr>
      <xdr:spPr>
        <a:xfrm flipH="1">
          <a:off x="9078680" y="55737580"/>
          <a:ext cx="0" cy="648000"/>
        </a:xfrm>
        <a:prstGeom prst="straightConnector1">
          <a:avLst/>
        </a:prstGeom>
        <a:ln>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138794</xdr:colOff>
      <xdr:row>759</xdr:row>
      <xdr:rowOff>70755</xdr:rowOff>
    </xdr:from>
    <xdr:to>
      <xdr:col>38</xdr:col>
      <xdr:colOff>179616</xdr:colOff>
      <xdr:row>761</xdr:row>
      <xdr:rowOff>54428</xdr:rowOff>
    </xdr:to>
    <xdr:sp macro="" textlink="">
      <xdr:nvSpPr>
        <xdr:cNvPr id="42" name="テキスト ボックス 41"/>
        <xdr:cNvSpPr txBox="1"/>
      </xdr:nvSpPr>
      <xdr:spPr>
        <a:xfrm>
          <a:off x="6262008" y="57805862"/>
          <a:ext cx="1673679" cy="582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委員等の活動配信</a:t>
          </a:r>
          <a:endParaRPr kumimoji="1" lang="en-US" altLang="ja-JP" sz="1100"/>
        </a:p>
        <a:p>
          <a:r>
            <a:rPr kumimoji="1" lang="ja-JP" altLang="en-US" sz="1100"/>
            <a:t>（情報発信補助）</a:t>
          </a:r>
        </a:p>
      </xdr:txBody>
    </xdr:sp>
    <xdr:clientData/>
  </xdr:twoCellAnchor>
  <xdr:twoCellAnchor>
    <xdr:from>
      <xdr:col>10</xdr:col>
      <xdr:colOff>136072</xdr:colOff>
      <xdr:row>746</xdr:row>
      <xdr:rowOff>285748</xdr:rowOff>
    </xdr:from>
    <xdr:to>
      <xdr:col>21</xdr:col>
      <xdr:colOff>40821</xdr:colOff>
      <xdr:row>748</xdr:row>
      <xdr:rowOff>204106</xdr:rowOff>
    </xdr:to>
    <xdr:sp macro="" textlink="">
      <xdr:nvSpPr>
        <xdr:cNvPr id="43" name="テキスト ボックス 42"/>
        <xdr:cNvSpPr txBox="1"/>
      </xdr:nvSpPr>
      <xdr:spPr>
        <a:xfrm>
          <a:off x="2177143" y="52482748"/>
          <a:ext cx="2149928"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34</xdr:col>
      <xdr:colOff>108857</xdr:colOff>
      <xdr:row>746</xdr:row>
      <xdr:rowOff>315365</xdr:rowOff>
    </xdr:from>
    <xdr:to>
      <xdr:col>43</xdr:col>
      <xdr:colOff>136072</xdr:colOff>
      <xdr:row>748</xdr:row>
      <xdr:rowOff>233723</xdr:rowOff>
    </xdr:to>
    <xdr:sp macro="" textlink="">
      <xdr:nvSpPr>
        <xdr:cNvPr id="45" name="テキスト ボックス 44"/>
        <xdr:cNvSpPr txBox="1"/>
      </xdr:nvSpPr>
      <xdr:spPr>
        <a:xfrm>
          <a:off x="6966857" y="45721600"/>
          <a:ext cx="1842568" cy="61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44</xdr:col>
      <xdr:colOff>97972</xdr:colOff>
      <xdr:row>746</xdr:row>
      <xdr:rowOff>152401</xdr:rowOff>
    </xdr:from>
    <xdr:to>
      <xdr:col>51</xdr:col>
      <xdr:colOff>68036</xdr:colOff>
      <xdr:row>748</xdr:row>
      <xdr:rowOff>70759</xdr:rowOff>
    </xdr:to>
    <xdr:sp macro="" textlink="">
      <xdr:nvSpPr>
        <xdr:cNvPr id="46" name="テキスト ボックス 45"/>
        <xdr:cNvSpPr txBox="1"/>
      </xdr:nvSpPr>
      <xdr:spPr>
        <a:xfrm>
          <a:off x="9078686" y="61085187"/>
          <a:ext cx="1670957"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20</xdr:col>
      <xdr:colOff>122465</xdr:colOff>
      <xdr:row>756</xdr:row>
      <xdr:rowOff>258536</xdr:rowOff>
    </xdr:from>
    <xdr:to>
      <xdr:col>29</xdr:col>
      <xdr:colOff>149680</xdr:colOff>
      <xdr:row>757</xdr:row>
      <xdr:rowOff>217715</xdr:rowOff>
    </xdr:to>
    <xdr:sp macro="" textlink="">
      <xdr:nvSpPr>
        <xdr:cNvPr id="47" name="テキスト ボックス 46"/>
        <xdr:cNvSpPr txBox="1"/>
      </xdr:nvSpPr>
      <xdr:spPr>
        <a:xfrm>
          <a:off x="4204608" y="55993393"/>
          <a:ext cx="1864179"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34</xdr:col>
      <xdr:colOff>152401</xdr:colOff>
      <xdr:row>756</xdr:row>
      <xdr:rowOff>261257</xdr:rowOff>
    </xdr:from>
    <xdr:to>
      <xdr:col>43</xdr:col>
      <xdr:colOff>179616</xdr:colOff>
      <xdr:row>757</xdr:row>
      <xdr:rowOff>220436</xdr:rowOff>
    </xdr:to>
    <xdr:sp macro="" textlink="">
      <xdr:nvSpPr>
        <xdr:cNvPr id="48" name="テキスト ボックス 47"/>
        <xdr:cNvSpPr txBox="1"/>
      </xdr:nvSpPr>
      <xdr:spPr>
        <a:xfrm>
          <a:off x="7092044" y="55996114"/>
          <a:ext cx="1864179"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10</xdr:col>
      <xdr:colOff>114301</xdr:colOff>
      <xdr:row>756</xdr:row>
      <xdr:rowOff>263976</xdr:rowOff>
    </xdr:from>
    <xdr:to>
      <xdr:col>19</xdr:col>
      <xdr:colOff>141515</xdr:colOff>
      <xdr:row>757</xdr:row>
      <xdr:rowOff>223155</xdr:rowOff>
    </xdr:to>
    <xdr:sp macro="" textlink="">
      <xdr:nvSpPr>
        <xdr:cNvPr id="51" name="テキスト ボックス 50"/>
        <xdr:cNvSpPr txBox="1"/>
      </xdr:nvSpPr>
      <xdr:spPr>
        <a:xfrm>
          <a:off x="2155372" y="55998833"/>
          <a:ext cx="1864179" cy="62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twoCellAnchor>
    <xdr:from>
      <xdr:col>27</xdr:col>
      <xdr:colOff>163286</xdr:colOff>
      <xdr:row>744</xdr:row>
      <xdr:rowOff>68036</xdr:rowOff>
    </xdr:from>
    <xdr:to>
      <xdr:col>47</xdr:col>
      <xdr:colOff>176893</xdr:colOff>
      <xdr:row>745</xdr:row>
      <xdr:rowOff>163286</xdr:rowOff>
    </xdr:to>
    <xdr:sp macro="" textlink="">
      <xdr:nvSpPr>
        <xdr:cNvPr id="52" name="テキスト ボックス 51"/>
        <xdr:cNvSpPr txBox="1"/>
      </xdr:nvSpPr>
      <xdr:spPr>
        <a:xfrm>
          <a:off x="5674179" y="51557465"/>
          <a:ext cx="4095750" cy="449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原子力安全規制情報広聴・広報事業委託費</a:t>
          </a:r>
          <a:r>
            <a:rPr kumimoji="1" lang="en-US" altLang="ja-JP" sz="1200"/>
            <a:t>〕</a:t>
          </a:r>
          <a:endParaRPr kumimoji="1" lang="ja-JP" altLang="en-US" sz="1200"/>
        </a:p>
      </xdr:txBody>
    </xdr:sp>
    <xdr:clientData/>
  </xdr:twoCellAnchor>
  <xdr:twoCellAnchor>
    <xdr:from>
      <xdr:col>44</xdr:col>
      <xdr:colOff>122470</xdr:colOff>
      <xdr:row>756</xdr:row>
      <xdr:rowOff>97652</xdr:rowOff>
    </xdr:from>
    <xdr:to>
      <xdr:col>51</xdr:col>
      <xdr:colOff>92534</xdr:colOff>
      <xdr:row>757</xdr:row>
      <xdr:rowOff>56831</xdr:rowOff>
    </xdr:to>
    <xdr:sp macro="" textlink="">
      <xdr:nvSpPr>
        <xdr:cNvPr id="44" name="テキスト ボックス 43"/>
        <xdr:cNvSpPr txBox="1"/>
      </xdr:nvSpPr>
      <xdr:spPr>
        <a:xfrm>
          <a:off x="8997529" y="48977711"/>
          <a:ext cx="1650946" cy="631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一般競争契約</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総合評価</a:t>
          </a:r>
          <a:r>
            <a:rPr kumimoji="1" lang="ja-JP" altLang="en-US" sz="900">
              <a:solidFill>
                <a:schemeClr val="dk1"/>
              </a:solidFill>
              <a:effectLst/>
              <a:latin typeface="+mn-lt"/>
              <a:ea typeface="+mn-ea"/>
              <a:cs typeface="+mn-cs"/>
            </a:rPr>
            <a:t>）</a:t>
          </a:r>
          <a:r>
            <a:rPr kumimoji="1" lang="en-US" altLang="ja-JP" sz="900"/>
            <a:t>】</a:t>
          </a:r>
          <a:endParaRPr kumimoji="1" lang="ja-JP" altLang="en-US" sz="900"/>
        </a:p>
      </xdr:txBody>
    </xdr:sp>
    <xdr:clientData/>
  </xdr:twoCellAnchor>
  <xdr:twoCellAnchor>
    <xdr:from>
      <xdr:col>20</xdr:col>
      <xdr:colOff>134469</xdr:colOff>
      <xdr:row>746</xdr:row>
      <xdr:rowOff>291354</xdr:rowOff>
    </xdr:from>
    <xdr:to>
      <xdr:col>29</xdr:col>
      <xdr:colOff>161683</xdr:colOff>
      <xdr:row>748</xdr:row>
      <xdr:rowOff>228121</xdr:rowOff>
    </xdr:to>
    <xdr:sp macro="" textlink="">
      <xdr:nvSpPr>
        <xdr:cNvPr id="49" name="テキスト ボックス 48"/>
        <xdr:cNvSpPr txBox="1"/>
      </xdr:nvSpPr>
      <xdr:spPr>
        <a:xfrm>
          <a:off x="4168587" y="45697589"/>
          <a:ext cx="1842567" cy="631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C1135" sqref="AC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478</v>
      </c>
      <c r="AP2" s="946"/>
      <c r="AQ2" s="946"/>
      <c r="AR2" s="79" t="str">
        <f>IF(OR(AO2="　", AO2=""), "", "-")</f>
        <v/>
      </c>
      <c r="AS2" s="947">
        <v>2</v>
      </c>
      <c r="AT2" s="947"/>
      <c r="AU2" s="947"/>
      <c r="AV2" s="52" t="str">
        <f>IF(AW2="", "", "-")</f>
        <v/>
      </c>
      <c r="AW2" s="918"/>
      <c r="AX2" s="918"/>
    </row>
    <row r="3" spans="1:50" ht="21" customHeight="1" thickBot="1" x14ac:dyDescent="0.2">
      <c r="A3" s="875" t="s">
        <v>524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539</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672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179</v>
      </c>
      <c r="H5" s="848"/>
      <c r="I5" s="848"/>
      <c r="J5" s="848"/>
      <c r="K5" s="848"/>
      <c r="L5" s="848"/>
      <c r="M5" s="849" t="s">
        <v>66</v>
      </c>
      <c r="N5" s="850"/>
      <c r="O5" s="850"/>
      <c r="P5" s="850"/>
      <c r="Q5" s="850"/>
      <c r="R5" s="851"/>
      <c r="S5" s="852" t="s">
        <v>79</v>
      </c>
      <c r="T5" s="848"/>
      <c r="U5" s="848"/>
      <c r="V5" s="848"/>
      <c r="W5" s="848"/>
      <c r="X5" s="853"/>
      <c r="Y5" s="701" t="s">
        <v>3</v>
      </c>
      <c r="Z5" s="539"/>
      <c r="AA5" s="539"/>
      <c r="AB5" s="539"/>
      <c r="AC5" s="539"/>
      <c r="AD5" s="540"/>
      <c r="AE5" s="702" t="s">
        <v>540</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671</v>
      </c>
      <c r="H7" s="495"/>
      <c r="I7" s="495"/>
      <c r="J7" s="495"/>
      <c r="K7" s="495"/>
      <c r="L7" s="495"/>
      <c r="M7" s="495"/>
      <c r="N7" s="495"/>
      <c r="O7" s="495"/>
      <c r="P7" s="495"/>
      <c r="Q7" s="495"/>
      <c r="R7" s="495"/>
      <c r="S7" s="495"/>
      <c r="T7" s="495"/>
      <c r="U7" s="495"/>
      <c r="V7" s="495"/>
      <c r="W7" s="495"/>
      <c r="X7" s="496"/>
      <c r="Y7" s="929" t="s">
        <v>537</v>
      </c>
      <c r="Z7" s="439"/>
      <c r="AA7" s="439"/>
      <c r="AB7" s="439"/>
      <c r="AC7" s="439"/>
      <c r="AD7" s="930"/>
      <c r="AE7" s="919" t="s">
        <v>542</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388</v>
      </c>
      <c r="B8" s="492"/>
      <c r="C8" s="492"/>
      <c r="D8" s="492"/>
      <c r="E8" s="492"/>
      <c r="F8" s="493"/>
      <c r="G8" s="948" t="str">
        <f>入力規則等!A26</f>
        <v>科学技術・イノベーション</v>
      </c>
      <c r="H8" s="723"/>
      <c r="I8" s="723"/>
      <c r="J8" s="723"/>
      <c r="K8" s="723"/>
      <c r="L8" s="723"/>
      <c r="M8" s="723"/>
      <c r="N8" s="723"/>
      <c r="O8" s="723"/>
      <c r="P8" s="723"/>
      <c r="Q8" s="723"/>
      <c r="R8" s="723"/>
      <c r="S8" s="723"/>
      <c r="T8" s="723"/>
      <c r="U8" s="723"/>
      <c r="V8" s="723"/>
      <c r="W8" s="723"/>
      <c r="X8" s="949"/>
      <c r="Y8" s="854" t="s">
        <v>389</v>
      </c>
      <c r="Z8" s="855"/>
      <c r="AA8" s="855"/>
      <c r="AB8" s="855"/>
      <c r="AC8" s="855"/>
      <c r="AD8" s="856"/>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7" t="s">
        <v>23</v>
      </c>
      <c r="B9" s="858"/>
      <c r="C9" s="858"/>
      <c r="D9" s="858"/>
      <c r="E9" s="858"/>
      <c r="F9" s="858"/>
      <c r="G9" s="859" t="s">
        <v>665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1" t="s">
        <v>30</v>
      </c>
      <c r="B10" s="662"/>
      <c r="C10" s="662"/>
      <c r="D10" s="662"/>
      <c r="E10" s="662"/>
      <c r="F10" s="662"/>
      <c r="G10" s="757" t="s">
        <v>666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58">
        <v>457</v>
      </c>
      <c r="Q13" s="659"/>
      <c r="R13" s="659"/>
      <c r="S13" s="659"/>
      <c r="T13" s="659"/>
      <c r="U13" s="659"/>
      <c r="V13" s="660"/>
      <c r="W13" s="658">
        <v>429</v>
      </c>
      <c r="X13" s="659"/>
      <c r="Y13" s="659"/>
      <c r="Z13" s="659"/>
      <c r="AA13" s="659"/>
      <c r="AB13" s="659"/>
      <c r="AC13" s="660"/>
      <c r="AD13" s="658">
        <v>328</v>
      </c>
      <c r="AE13" s="659"/>
      <c r="AF13" s="659"/>
      <c r="AG13" s="659"/>
      <c r="AH13" s="659"/>
      <c r="AI13" s="659"/>
      <c r="AJ13" s="660"/>
      <c r="AK13" s="658">
        <v>317</v>
      </c>
      <c r="AL13" s="659"/>
      <c r="AM13" s="659"/>
      <c r="AN13" s="659"/>
      <c r="AO13" s="659"/>
      <c r="AP13" s="659"/>
      <c r="AQ13" s="660"/>
      <c r="AR13" s="926"/>
      <c r="AS13" s="927"/>
      <c r="AT13" s="927"/>
      <c r="AU13" s="927"/>
      <c r="AV13" s="927"/>
      <c r="AW13" s="927"/>
      <c r="AX13" s="928"/>
    </row>
    <row r="14" spans="1:50" ht="21" customHeight="1" x14ac:dyDescent="0.15">
      <c r="A14" s="613"/>
      <c r="B14" s="614"/>
      <c r="C14" s="614"/>
      <c r="D14" s="614"/>
      <c r="E14" s="614"/>
      <c r="F14" s="615"/>
      <c r="G14" s="728"/>
      <c r="H14" s="729"/>
      <c r="I14" s="714" t="s">
        <v>8</v>
      </c>
      <c r="J14" s="765"/>
      <c r="K14" s="765"/>
      <c r="L14" s="765"/>
      <c r="M14" s="765"/>
      <c r="N14" s="765"/>
      <c r="O14" s="766"/>
      <c r="P14" s="658" t="s">
        <v>542</v>
      </c>
      <c r="Q14" s="659"/>
      <c r="R14" s="659"/>
      <c r="S14" s="659"/>
      <c r="T14" s="659"/>
      <c r="U14" s="659"/>
      <c r="V14" s="660"/>
      <c r="W14" s="658" t="s">
        <v>542</v>
      </c>
      <c r="X14" s="659"/>
      <c r="Y14" s="659"/>
      <c r="Z14" s="659"/>
      <c r="AA14" s="659"/>
      <c r="AB14" s="659"/>
      <c r="AC14" s="660"/>
      <c r="AD14" s="658" t="s">
        <v>542</v>
      </c>
      <c r="AE14" s="659"/>
      <c r="AF14" s="659"/>
      <c r="AG14" s="659"/>
      <c r="AH14" s="659"/>
      <c r="AI14" s="659"/>
      <c r="AJ14" s="660"/>
      <c r="AK14" s="658"/>
      <c r="AL14" s="659"/>
      <c r="AM14" s="659"/>
      <c r="AN14" s="659"/>
      <c r="AO14" s="659"/>
      <c r="AP14" s="659"/>
      <c r="AQ14" s="660"/>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58" t="s">
        <v>543</v>
      </c>
      <c r="Q15" s="659"/>
      <c r="R15" s="659"/>
      <c r="S15" s="659"/>
      <c r="T15" s="659"/>
      <c r="U15" s="659"/>
      <c r="V15" s="660"/>
      <c r="W15" s="658" t="s">
        <v>542</v>
      </c>
      <c r="X15" s="659"/>
      <c r="Y15" s="659"/>
      <c r="Z15" s="659"/>
      <c r="AA15" s="659"/>
      <c r="AB15" s="659"/>
      <c r="AC15" s="660"/>
      <c r="AD15" s="658" t="s">
        <v>542</v>
      </c>
      <c r="AE15" s="659"/>
      <c r="AF15" s="659"/>
      <c r="AG15" s="659"/>
      <c r="AH15" s="659"/>
      <c r="AI15" s="659"/>
      <c r="AJ15" s="660"/>
      <c r="AK15" s="658" t="s">
        <v>542</v>
      </c>
      <c r="AL15" s="659"/>
      <c r="AM15" s="659"/>
      <c r="AN15" s="659"/>
      <c r="AO15" s="659"/>
      <c r="AP15" s="659"/>
      <c r="AQ15" s="660"/>
      <c r="AR15" s="658"/>
      <c r="AS15" s="659"/>
      <c r="AT15" s="659"/>
      <c r="AU15" s="659"/>
      <c r="AV15" s="659"/>
      <c r="AW15" s="659"/>
      <c r="AX15" s="810"/>
    </row>
    <row r="16" spans="1:50" ht="21" customHeight="1" x14ac:dyDescent="0.15">
      <c r="A16" s="613"/>
      <c r="B16" s="614"/>
      <c r="C16" s="614"/>
      <c r="D16" s="614"/>
      <c r="E16" s="614"/>
      <c r="F16" s="615"/>
      <c r="G16" s="728"/>
      <c r="H16" s="729"/>
      <c r="I16" s="714" t="s">
        <v>52</v>
      </c>
      <c r="J16" s="715"/>
      <c r="K16" s="715"/>
      <c r="L16" s="715"/>
      <c r="M16" s="715"/>
      <c r="N16" s="715"/>
      <c r="O16" s="716"/>
      <c r="P16" s="658" t="s">
        <v>542</v>
      </c>
      <c r="Q16" s="659"/>
      <c r="R16" s="659"/>
      <c r="S16" s="659"/>
      <c r="T16" s="659"/>
      <c r="U16" s="659"/>
      <c r="V16" s="660"/>
      <c r="W16" s="658" t="s">
        <v>542</v>
      </c>
      <c r="X16" s="659"/>
      <c r="Y16" s="659"/>
      <c r="Z16" s="659"/>
      <c r="AA16" s="659"/>
      <c r="AB16" s="659"/>
      <c r="AC16" s="660"/>
      <c r="AD16" s="658" t="s">
        <v>542</v>
      </c>
      <c r="AE16" s="659"/>
      <c r="AF16" s="659"/>
      <c r="AG16" s="659"/>
      <c r="AH16" s="659"/>
      <c r="AI16" s="659"/>
      <c r="AJ16" s="660"/>
      <c r="AK16" s="658"/>
      <c r="AL16" s="659"/>
      <c r="AM16" s="659"/>
      <c r="AN16" s="659"/>
      <c r="AO16" s="659"/>
      <c r="AP16" s="659"/>
      <c r="AQ16" s="660"/>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58" t="s">
        <v>542</v>
      </c>
      <c r="Q17" s="659"/>
      <c r="R17" s="659"/>
      <c r="S17" s="659"/>
      <c r="T17" s="659"/>
      <c r="U17" s="659"/>
      <c r="V17" s="660"/>
      <c r="W17" s="658" t="s">
        <v>542</v>
      </c>
      <c r="X17" s="659"/>
      <c r="Y17" s="659"/>
      <c r="Z17" s="659"/>
      <c r="AA17" s="659"/>
      <c r="AB17" s="659"/>
      <c r="AC17" s="660"/>
      <c r="AD17" s="658" t="s">
        <v>542</v>
      </c>
      <c r="AE17" s="659"/>
      <c r="AF17" s="659"/>
      <c r="AG17" s="659"/>
      <c r="AH17" s="659"/>
      <c r="AI17" s="659"/>
      <c r="AJ17" s="660"/>
      <c r="AK17" s="658"/>
      <c r="AL17" s="659"/>
      <c r="AM17" s="659"/>
      <c r="AN17" s="659"/>
      <c r="AO17" s="659"/>
      <c r="AP17" s="659"/>
      <c r="AQ17" s="660"/>
      <c r="AR17" s="924"/>
      <c r="AS17" s="924"/>
      <c r="AT17" s="924"/>
      <c r="AU17" s="924"/>
      <c r="AV17" s="924"/>
      <c r="AW17" s="924"/>
      <c r="AX17" s="925"/>
    </row>
    <row r="18" spans="1:50" ht="24.75" customHeight="1" x14ac:dyDescent="0.15">
      <c r="A18" s="613"/>
      <c r="B18" s="614"/>
      <c r="C18" s="614"/>
      <c r="D18" s="614"/>
      <c r="E18" s="614"/>
      <c r="F18" s="615"/>
      <c r="G18" s="730"/>
      <c r="H18" s="731"/>
      <c r="I18" s="719" t="s">
        <v>20</v>
      </c>
      <c r="J18" s="720"/>
      <c r="K18" s="720"/>
      <c r="L18" s="720"/>
      <c r="M18" s="720"/>
      <c r="N18" s="720"/>
      <c r="O18" s="721"/>
      <c r="P18" s="886">
        <f>SUM(P13:V17)</f>
        <v>457</v>
      </c>
      <c r="Q18" s="887"/>
      <c r="R18" s="887"/>
      <c r="S18" s="887"/>
      <c r="T18" s="887"/>
      <c r="U18" s="887"/>
      <c r="V18" s="888"/>
      <c r="W18" s="886">
        <f>SUM(W13:AC17)</f>
        <v>429</v>
      </c>
      <c r="X18" s="887"/>
      <c r="Y18" s="887"/>
      <c r="Z18" s="887"/>
      <c r="AA18" s="887"/>
      <c r="AB18" s="887"/>
      <c r="AC18" s="888"/>
      <c r="AD18" s="886">
        <f>SUM(AD13:AJ17)</f>
        <v>328</v>
      </c>
      <c r="AE18" s="887"/>
      <c r="AF18" s="887"/>
      <c r="AG18" s="887"/>
      <c r="AH18" s="887"/>
      <c r="AI18" s="887"/>
      <c r="AJ18" s="888"/>
      <c r="AK18" s="886">
        <f>SUM(AK13:AQ17)</f>
        <v>317</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8">
        <v>321</v>
      </c>
      <c r="Q19" s="659"/>
      <c r="R19" s="659"/>
      <c r="S19" s="659"/>
      <c r="T19" s="659"/>
      <c r="U19" s="659"/>
      <c r="V19" s="660"/>
      <c r="W19" s="658">
        <v>316</v>
      </c>
      <c r="X19" s="659"/>
      <c r="Y19" s="659"/>
      <c r="Z19" s="659"/>
      <c r="AA19" s="659"/>
      <c r="AB19" s="659"/>
      <c r="AC19" s="660"/>
      <c r="AD19" s="658">
        <v>311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0.70240700218818386</v>
      </c>
      <c r="Q20" s="311"/>
      <c r="R20" s="311"/>
      <c r="S20" s="311"/>
      <c r="T20" s="311"/>
      <c r="U20" s="311"/>
      <c r="V20" s="311"/>
      <c r="W20" s="311">
        <f t="shared" ref="W20" si="0">IF(W18=0, "-", SUM(W19)/W18)</f>
        <v>0.73659673659673663</v>
      </c>
      <c r="X20" s="311"/>
      <c r="Y20" s="311"/>
      <c r="Z20" s="311"/>
      <c r="AA20" s="311"/>
      <c r="AB20" s="311"/>
      <c r="AC20" s="311"/>
      <c r="AD20" s="311">
        <f t="shared" ref="AD20" si="1">IF(AD18=0, "-", SUM(AD19)/AD18)</f>
        <v>0.94817073170731703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491</v>
      </c>
      <c r="H21" s="310"/>
      <c r="I21" s="310"/>
      <c r="J21" s="310"/>
      <c r="K21" s="310"/>
      <c r="L21" s="310"/>
      <c r="M21" s="310"/>
      <c r="N21" s="310"/>
      <c r="O21" s="310"/>
      <c r="P21" s="311">
        <f>IF(P19=0, "-", SUM(P19)/SUM(P13,P14))</f>
        <v>0.70240700218818386</v>
      </c>
      <c r="Q21" s="311"/>
      <c r="R21" s="311"/>
      <c r="S21" s="311"/>
      <c r="T21" s="311"/>
      <c r="U21" s="311"/>
      <c r="V21" s="311"/>
      <c r="W21" s="311">
        <f t="shared" ref="W21" si="2">IF(W19=0, "-", SUM(W19)/SUM(W13,W14))</f>
        <v>0.73659673659673663</v>
      </c>
      <c r="X21" s="311"/>
      <c r="Y21" s="311"/>
      <c r="Z21" s="311"/>
      <c r="AA21" s="311"/>
      <c r="AB21" s="311"/>
      <c r="AC21" s="311"/>
      <c r="AD21" s="311">
        <f t="shared" ref="AD21" si="3">IF(AD19=0, "-", SUM(AD19)/SUM(AD13,AD14))</f>
        <v>0.94817073170731703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529</v>
      </c>
      <c r="B22" s="972"/>
      <c r="C22" s="972"/>
      <c r="D22" s="972"/>
      <c r="E22" s="972"/>
      <c r="F22" s="973"/>
      <c r="G22" s="958" t="s">
        <v>468</v>
      </c>
      <c r="H22" s="215"/>
      <c r="I22" s="215"/>
      <c r="J22" s="215"/>
      <c r="K22" s="215"/>
      <c r="L22" s="215"/>
      <c r="M22" s="215"/>
      <c r="N22" s="215"/>
      <c r="O22" s="216"/>
      <c r="P22" s="943" t="s">
        <v>527</v>
      </c>
      <c r="Q22" s="215"/>
      <c r="R22" s="215"/>
      <c r="S22" s="215"/>
      <c r="T22" s="215"/>
      <c r="U22" s="215"/>
      <c r="V22" s="216"/>
      <c r="W22" s="943" t="s">
        <v>528</v>
      </c>
      <c r="X22" s="215"/>
      <c r="Y22" s="215"/>
      <c r="Z22" s="215"/>
      <c r="AA22" s="215"/>
      <c r="AB22" s="215"/>
      <c r="AC22" s="216"/>
      <c r="AD22" s="943" t="s">
        <v>467</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544</v>
      </c>
      <c r="H23" s="960"/>
      <c r="I23" s="960"/>
      <c r="J23" s="960"/>
      <c r="K23" s="960"/>
      <c r="L23" s="960"/>
      <c r="M23" s="960"/>
      <c r="N23" s="960"/>
      <c r="O23" s="961"/>
      <c r="P23" s="926">
        <v>92</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545</v>
      </c>
      <c r="H24" s="963"/>
      <c r="I24" s="963"/>
      <c r="J24" s="963"/>
      <c r="K24" s="963"/>
      <c r="L24" s="963"/>
      <c r="M24" s="963"/>
      <c r="N24" s="963"/>
      <c r="O24" s="964"/>
      <c r="P24" s="658">
        <v>76</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562</v>
      </c>
      <c r="H25" s="963"/>
      <c r="I25" s="963"/>
      <c r="J25" s="963"/>
      <c r="K25" s="963"/>
      <c r="L25" s="963"/>
      <c r="M25" s="963"/>
      <c r="N25" s="963"/>
      <c r="O25" s="964"/>
      <c r="P25" s="658">
        <v>69</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546</v>
      </c>
      <c r="H26" s="963"/>
      <c r="I26" s="963"/>
      <c r="J26" s="963"/>
      <c r="K26" s="963"/>
      <c r="L26" s="963"/>
      <c r="M26" s="963"/>
      <c r="N26" s="963"/>
      <c r="O26" s="964"/>
      <c r="P26" s="658">
        <v>63</v>
      </c>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547</v>
      </c>
      <c r="H27" s="963"/>
      <c r="I27" s="963"/>
      <c r="J27" s="963"/>
      <c r="K27" s="963"/>
      <c r="L27" s="963"/>
      <c r="M27" s="963"/>
      <c r="N27" s="963"/>
      <c r="O27" s="964"/>
      <c r="P27" s="658">
        <v>9</v>
      </c>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472</v>
      </c>
      <c r="H28" s="966"/>
      <c r="I28" s="966"/>
      <c r="J28" s="966"/>
      <c r="K28" s="966"/>
      <c r="L28" s="966"/>
      <c r="M28" s="966"/>
      <c r="N28" s="966"/>
      <c r="O28" s="967"/>
      <c r="P28" s="886">
        <f>P29-SUM(P23:P27)</f>
        <v>8</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469</v>
      </c>
      <c r="H29" s="969"/>
      <c r="I29" s="969"/>
      <c r="J29" s="969"/>
      <c r="K29" s="969"/>
      <c r="L29" s="969"/>
      <c r="M29" s="969"/>
      <c r="N29" s="969"/>
      <c r="O29" s="970"/>
      <c r="P29" s="940">
        <f>AK13</f>
        <v>317</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485</v>
      </c>
      <c r="B30" s="870"/>
      <c r="C30" s="870"/>
      <c r="D30" s="870"/>
      <c r="E30" s="870"/>
      <c r="F30" s="871"/>
      <c r="G30" s="776" t="s">
        <v>265</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356</v>
      </c>
      <c r="AF30" s="867"/>
      <c r="AG30" s="867"/>
      <c r="AH30" s="868"/>
      <c r="AI30" s="866" t="s">
        <v>362</v>
      </c>
      <c r="AJ30" s="867"/>
      <c r="AK30" s="867"/>
      <c r="AL30" s="868"/>
      <c r="AM30" s="922" t="s">
        <v>466</v>
      </c>
      <c r="AN30" s="922"/>
      <c r="AO30" s="922"/>
      <c r="AP30" s="866"/>
      <c r="AQ30" s="770" t="s">
        <v>354</v>
      </c>
      <c r="AR30" s="771"/>
      <c r="AS30" s="771"/>
      <c r="AT30" s="772"/>
      <c r="AU30" s="777" t="s">
        <v>253</v>
      </c>
      <c r="AV30" s="777"/>
      <c r="AW30" s="777"/>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c r="AR31" s="193"/>
      <c r="AS31" s="126" t="s">
        <v>355</v>
      </c>
      <c r="AT31" s="127"/>
      <c r="AU31" s="192">
        <v>30</v>
      </c>
      <c r="AV31" s="192"/>
      <c r="AW31" s="394" t="s">
        <v>300</v>
      </c>
      <c r="AX31" s="395"/>
    </row>
    <row r="32" spans="1:50" ht="23.25" customHeight="1" x14ac:dyDescent="0.15">
      <c r="A32" s="399"/>
      <c r="B32" s="397"/>
      <c r="C32" s="397"/>
      <c r="D32" s="397"/>
      <c r="E32" s="397"/>
      <c r="F32" s="398"/>
      <c r="G32" s="559" t="s">
        <v>678</v>
      </c>
      <c r="H32" s="560"/>
      <c r="I32" s="560"/>
      <c r="J32" s="560"/>
      <c r="K32" s="560"/>
      <c r="L32" s="560"/>
      <c r="M32" s="560"/>
      <c r="N32" s="560"/>
      <c r="O32" s="561"/>
      <c r="P32" s="98" t="s">
        <v>680</v>
      </c>
      <c r="Q32" s="98"/>
      <c r="R32" s="98"/>
      <c r="S32" s="98"/>
      <c r="T32" s="98"/>
      <c r="U32" s="98"/>
      <c r="V32" s="98"/>
      <c r="W32" s="98"/>
      <c r="X32" s="99"/>
      <c r="Y32" s="467" t="s">
        <v>12</v>
      </c>
      <c r="Z32" s="527"/>
      <c r="AA32" s="528"/>
      <c r="AB32" s="457" t="s">
        <v>14</v>
      </c>
      <c r="AC32" s="457"/>
      <c r="AD32" s="457"/>
      <c r="AE32" s="211">
        <v>33</v>
      </c>
      <c r="AF32" s="212"/>
      <c r="AG32" s="212"/>
      <c r="AH32" s="212"/>
      <c r="AI32" s="211">
        <v>27.6</v>
      </c>
      <c r="AJ32" s="212"/>
      <c r="AK32" s="212"/>
      <c r="AL32" s="212"/>
      <c r="AM32" s="211">
        <v>36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457" t="s">
        <v>14</v>
      </c>
      <c r="AC33" s="457"/>
      <c r="AD33" s="457"/>
      <c r="AE33" s="211" t="s">
        <v>683</v>
      </c>
      <c r="AF33" s="212"/>
      <c r="AG33" s="212"/>
      <c r="AH33" s="212"/>
      <c r="AI33" s="211" t="s">
        <v>683</v>
      </c>
      <c r="AJ33" s="212"/>
      <c r="AK33" s="212"/>
      <c r="AL33" s="212"/>
      <c r="AM33" s="211" t="s">
        <v>683</v>
      </c>
      <c r="AN33" s="212"/>
      <c r="AO33" s="212"/>
      <c r="AP33" s="212"/>
      <c r="AQ33" s="333"/>
      <c r="AR33" s="200"/>
      <c r="AS33" s="200"/>
      <c r="AT33" s="334"/>
      <c r="AU33" s="212">
        <v>36</v>
      </c>
      <c r="AV33" s="212"/>
      <c r="AW33" s="212"/>
      <c r="AX33" s="214"/>
    </row>
    <row r="34" spans="1:50" ht="23.25"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1" t="s">
        <v>301</v>
      </c>
      <c r="AC34" s="551"/>
      <c r="AD34" s="55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customHeight="1" x14ac:dyDescent="0.15">
      <c r="A35" s="219" t="s">
        <v>517</v>
      </c>
      <c r="B35" s="220"/>
      <c r="C35" s="220"/>
      <c r="D35" s="220"/>
      <c r="E35" s="220"/>
      <c r="F35" s="221"/>
      <c r="G35" s="225" t="s">
        <v>684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485</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1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c r="AR38" s="193"/>
      <c r="AS38" s="126" t="s">
        <v>355</v>
      </c>
      <c r="AT38" s="127"/>
      <c r="AU38" s="192">
        <v>30</v>
      </c>
      <c r="AV38" s="192"/>
      <c r="AW38" s="394" t="s">
        <v>300</v>
      </c>
      <c r="AX38" s="395"/>
    </row>
    <row r="39" spans="1:50" ht="23.25" customHeight="1" x14ac:dyDescent="0.15">
      <c r="A39" s="399"/>
      <c r="B39" s="397"/>
      <c r="C39" s="397"/>
      <c r="D39" s="397"/>
      <c r="E39" s="397"/>
      <c r="F39" s="398"/>
      <c r="G39" s="559" t="s">
        <v>677</v>
      </c>
      <c r="H39" s="560"/>
      <c r="I39" s="560"/>
      <c r="J39" s="560"/>
      <c r="K39" s="560"/>
      <c r="L39" s="560"/>
      <c r="M39" s="560"/>
      <c r="N39" s="560"/>
      <c r="O39" s="561"/>
      <c r="P39" s="98" t="s">
        <v>681</v>
      </c>
      <c r="Q39" s="98"/>
      <c r="R39" s="98"/>
      <c r="S39" s="98"/>
      <c r="T39" s="98"/>
      <c r="U39" s="98"/>
      <c r="V39" s="98"/>
      <c r="W39" s="98"/>
      <c r="X39" s="99"/>
      <c r="Y39" s="467" t="s">
        <v>12</v>
      </c>
      <c r="Z39" s="527"/>
      <c r="AA39" s="528"/>
      <c r="AB39" s="457" t="s">
        <v>14</v>
      </c>
      <c r="AC39" s="457"/>
      <c r="AD39" s="457"/>
      <c r="AE39" s="211">
        <v>28.3</v>
      </c>
      <c r="AF39" s="212"/>
      <c r="AG39" s="212"/>
      <c r="AH39" s="212"/>
      <c r="AI39" s="211">
        <v>35.200000000000003</v>
      </c>
      <c r="AJ39" s="212"/>
      <c r="AK39" s="212"/>
      <c r="AL39" s="212"/>
      <c r="AM39" s="211">
        <v>37.9</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457" t="s">
        <v>14</v>
      </c>
      <c r="AC40" s="457"/>
      <c r="AD40" s="457"/>
      <c r="AE40" s="211" t="s">
        <v>683</v>
      </c>
      <c r="AF40" s="212"/>
      <c r="AG40" s="212"/>
      <c r="AH40" s="212"/>
      <c r="AI40" s="211" t="s">
        <v>683</v>
      </c>
      <c r="AJ40" s="212"/>
      <c r="AK40" s="212"/>
      <c r="AL40" s="212"/>
      <c r="AM40" s="211" t="s">
        <v>683</v>
      </c>
      <c r="AN40" s="212"/>
      <c r="AO40" s="212"/>
      <c r="AP40" s="212"/>
      <c r="AQ40" s="333"/>
      <c r="AR40" s="200"/>
      <c r="AS40" s="200"/>
      <c r="AT40" s="334"/>
      <c r="AU40" s="212">
        <v>38</v>
      </c>
      <c r="AV40" s="212"/>
      <c r="AW40" s="212"/>
      <c r="AX40" s="214"/>
    </row>
    <row r="41" spans="1:50" ht="23.25"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1" t="s">
        <v>301</v>
      </c>
      <c r="AC41" s="551"/>
      <c r="AD41" s="55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customHeight="1" x14ac:dyDescent="0.15">
      <c r="A42" s="219" t="s">
        <v>517</v>
      </c>
      <c r="B42" s="220"/>
      <c r="C42" s="220"/>
      <c r="D42" s="220"/>
      <c r="E42" s="220"/>
      <c r="F42" s="221"/>
      <c r="G42" s="225" t="s">
        <v>684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485</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1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355</v>
      </c>
      <c r="AT45" s="127"/>
      <c r="AU45" s="192">
        <v>30</v>
      </c>
      <c r="AV45" s="192"/>
      <c r="AW45" s="394" t="s">
        <v>300</v>
      </c>
      <c r="AX45" s="395"/>
    </row>
    <row r="46" spans="1:50" ht="23.25" customHeight="1" x14ac:dyDescent="0.15">
      <c r="A46" s="399"/>
      <c r="B46" s="397"/>
      <c r="C46" s="397"/>
      <c r="D46" s="397"/>
      <c r="E46" s="397"/>
      <c r="F46" s="398"/>
      <c r="G46" s="559" t="s">
        <v>679</v>
      </c>
      <c r="H46" s="560"/>
      <c r="I46" s="560"/>
      <c r="J46" s="560"/>
      <c r="K46" s="560"/>
      <c r="L46" s="560"/>
      <c r="M46" s="560"/>
      <c r="N46" s="560"/>
      <c r="O46" s="561"/>
      <c r="P46" s="98" t="s">
        <v>686</v>
      </c>
      <c r="Q46" s="98"/>
      <c r="R46" s="98"/>
      <c r="S46" s="98"/>
      <c r="T46" s="98"/>
      <c r="U46" s="98"/>
      <c r="V46" s="98"/>
      <c r="W46" s="98"/>
      <c r="X46" s="99"/>
      <c r="Y46" s="467" t="s">
        <v>12</v>
      </c>
      <c r="Z46" s="527"/>
      <c r="AA46" s="528"/>
      <c r="AB46" s="457" t="s">
        <v>14</v>
      </c>
      <c r="AC46" s="457"/>
      <c r="AD46" s="457"/>
      <c r="AE46" s="211">
        <v>27.9</v>
      </c>
      <c r="AF46" s="212"/>
      <c r="AG46" s="212"/>
      <c r="AH46" s="212"/>
      <c r="AI46" s="211">
        <v>34.6</v>
      </c>
      <c r="AJ46" s="212"/>
      <c r="AK46" s="212"/>
      <c r="AL46" s="212"/>
      <c r="AM46" s="211">
        <v>38.6</v>
      </c>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457" t="s">
        <v>14</v>
      </c>
      <c r="AC47" s="457"/>
      <c r="AD47" s="457"/>
      <c r="AE47" s="211" t="s">
        <v>683</v>
      </c>
      <c r="AF47" s="212"/>
      <c r="AG47" s="212"/>
      <c r="AH47" s="212"/>
      <c r="AI47" s="211" t="s">
        <v>683</v>
      </c>
      <c r="AJ47" s="212"/>
      <c r="AK47" s="212"/>
      <c r="AL47" s="212"/>
      <c r="AM47" s="211" t="s">
        <v>683</v>
      </c>
      <c r="AN47" s="212"/>
      <c r="AO47" s="212"/>
      <c r="AP47" s="212"/>
      <c r="AQ47" s="333"/>
      <c r="AR47" s="200"/>
      <c r="AS47" s="200"/>
      <c r="AT47" s="334"/>
      <c r="AU47" s="212">
        <v>39</v>
      </c>
      <c r="AV47" s="212"/>
      <c r="AW47" s="212"/>
      <c r="AX47" s="214"/>
    </row>
    <row r="48" spans="1:50" ht="23.25"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1" t="s">
        <v>301</v>
      </c>
      <c r="AC48" s="551"/>
      <c r="AD48" s="5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customHeight="1" x14ac:dyDescent="0.15">
      <c r="A49" s="219" t="s">
        <v>517</v>
      </c>
      <c r="B49" s="220"/>
      <c r="C49" s="220"/>
      <c r="D49" s="220"/>
      <c r="E49" s="220"/>
      <c r="F49" s="221"/>
      <c r="G49" s="225" t="s">
        <v>684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1" t="s">
        <v>253</v>
      </c>
      <c r="AV51" s="931"/>
      <c r="AW51" s="931"/>
      <c r="AX51" s="932"/>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355</v>
      </c>
      <c r="AT52" s="127"/>
      <c r="AU52" s="192">
        <v>30</v>
      </c>
      <c r="AV52" s="192"/>
      <c r="AW52" s="394" t="s">
        <v>300</v>
      </c>
      <c r="AX52" s="395"/>
    </row>
    <row r="53" spans="1:50" ht="23.25" customHeight="1" x14ac:dyDescent="0.15">
      <c r="A53" s="399"/>
      <c r="B53" s="397"/>
      <c r="C53" s="397"/>
      <c r="D53" s="397"/>
      <c r="E53" s="397"/>
      <c r="F53" s="398"/>
      <c r="G53" s="559" t="s">
        <v>679</v>
      </c>
      <c r="H53" s="560"/>
      <c r="I53" s="560"/>
      <c r="J53" s="560"/>
      <c r="K53" s="560"/>
      <c r="L53" s="560"/>
      <c r="M53" s="560"/>
      <c r="N53" s="560"/>
      <c r="O53" s="561"/>
      <c r="P53" s="98" t="s">
        <v>682</v>
      </c>
      <c r="Q53" s="98"/>
      <c r="R53" s="98"/>
      <c r="S53" s="98"/>
      <c r="T53" s="98"/>
      <c r="U53" s="98"/>
      <c r="V53" s="98"/>
      <c r="W53" s="98"/>
      <c r="X53" s="99"/>
      <c r="Y53" s="467" t="s">
        <v>12</v>
      </c>
      <c r="Z53" s="527"/>
      <c r="AA53" s="528"/>
      <c r="AB53" s="457" t="s">
        <v>14</v>
      </c>
      <c r="AC53" s="457"/>
      <c r="AD53" s="457"/>
      <c r="AE53" s="211">
        <v>15.3</v>
      </c>
      <c r="AF53" s="212"/>
      <c r="AG53" s="212"/>
      <c r="AH53" s="212"/>
      <c r="AI53" s="211">
        <v>20.5</v>
      </c>
      <c r="AJ53" s="212"/>
      <c r="AK53" s="212"/>
      <c r="AL53" s="212"/>
      <c r="AM53" s="211">
        <v>22.9</v>
      </c>
      <c r="AN53" s="212"/>
      <c r="AO53" s="212"/>
      <c r="AP53" s="212"/>
      <c r="AQ53" s="333"/>
      <c r="AR53" s="200"/>
      <c r="AS53" s="200"/>
      <c r="AT53" s="334"/>
      <c r="AU53" s="212"/>
      <c r="AV53" s="212"/>
      <c r="AW53" s="212"/>
      <c r="AX53" s="214"/>
    </row>
    <row r="54" spans="1:50" ht="23.25"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457" t="s">
        <v>14</v>
      </c>
      <c r="AC54" s="457"/>
      <c r="AD54" s="457"/>
      <c r="AE54" s="211" t="s">
        <v>683</v>
      </c>
      <c r="AF54" s="212"/>
      <c r="AG54" s="212"/>
      <c r="AH54" s="212"/>
      <c r="AI54" s="211" t="s">
        <v>683</v>
      </c>
      <c r="AJ54" s="212"/>
      <c r="AK54" s="212"/>
      <c r="AL54" s="212"/>
      <c r="AM54" s="211" t="s">
        <v>683</v>
      </c>
      <c r="AN54" s="212"/>
      <c r="AO54" s="212"/>
      <c r="AP54" s="212"/>
      <c r="AQ54" s="333"/>
      <c r="AR54" s="200"/>
      <c r="AS54" s="200"/>
      <c r="AT54" s="334"/>
      <c r="AU54" s="212">
        <v>23</v>
      </c>
      <c r="AV54" s="212"/>
      <c r="AW54" s="212"/>
      <c r="AX54" s="214"/>
    </row>
    <row r="55" spans="1:50" ht="23.25"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customHeight="1" x14ac:dyDescent="0.15">
      <c r="A56" s="219" t="s">
        <v>517</v>
      </c>
      <c r="B56" s="220"/>
      <c r="C56" s="220"/>
      <c r="D56" s="220"/>
      <c r="E56" s="220"/>
      <c r="F56" s="221"/>
      <c r="G56" s="225" t="s">
        <v>684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1" t="s">
        <v>253</v>
      </c>
      <c r="AV58" s="931"/>
      <c r="AW58" s="931"/>
      <c r="AX58" s="932"/>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355</v>
      </c>
      <c r="AT59" s="127"/>
      <c r="AU59" s="192">
        <v>30</v>
      </c>
      <c r="AV59" s="192"/>
      <c r="AW59" s="394" t="s">
        <v>300</v>
      </c>
      <c r="AX59" s="395"/>
    </row>
    <row r="60" spans="1:50" ht="23.25" customHeight="1" x14ac:dyDescent="0.15">
      <c r="A60" s="399"/>
      <c r="B60" s="397"/>
      <c r="C60" s="397"/>
      <c r="D60" s="397"/>
      <c r="E60" s="397"/>
      <c r="F60" s="398"/>
      <c r="G60" s="559" t="s">
        <v>679</v>
      </c>
      <c r="H60" s="560"/>
      <c r="I60" s="560"/>
      <c r="J60" s="560"/>
      <c r="K60" s="560"/>
      <c r="L60" s="560"/>
      <c r="M60" s="560"/>
      <c r="N60" s="560"/>
      <c r="O60" s="561"/>
      <c r="P60" s="98" t="s">
        <v>685</v>
      </c>
      <c r="Q60" s="98"/>
      <c r="R60" s="98"/>
      <c r="S60" s="98"/>
      <c r="T60" s="98"/>
      <c r="U60" s="98"/>
      <c r="V60" s="98"/>
      <c r="W60" s="98"/>
      <c r="X60" s="99"/>
      <c r="Y60" s="467" t="s">
        <v>12</v>
      </c>
      <c r="Z60" s="527"/>
      <c r="AA60" s="528"/>
      <c r="AB60" s="457" t="s">
        <v>673</v>
      </c>
      <c r="AC60" s="457"/>
      <c r="AD60" s="457"/>
      <c r="AE60" s="211">
        <v>172000</v>
      </c>
      <c r="AF60" s="212"/>
      <c r="AG60" s="212"/>
      <c r="AH60" s="212"/>
      <c r="AI60" s="211">
        <v>104200</v>
      </c>
      <c r="AJ60" s="212"/>
      <c r="AK60" s="212"/>
      <c r="AL60" s="212"/>
      <c r="AM60" s="211">
        <v>193800</v>
      </c>
      <c r="AN60" s="212"/>
      <c r="AO60" s="212"/>
      <c r="AP60" s="212"/>
      <c r="AQ60" s="333"/>
      <c r="AR60" s="200"/>
      <c r="AS60" s="200"/>
      <c r="AT60" s="334"/>
      <c r="AU60" s="212"/>
      <c r="AV60" s="212"/>
      <c r="AW60" s="212"/>
      <c r="AX60" s="214"/>
    </row>
    <row r="61" spans="1:50" ht="23.25"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9" t="s">
        <v>673</v>
      </c>
      <c r="AC61" s="519"/>
      <c r="AD61" s="519"/>
      <c r="AE61" s="211">
        <v>188000</v>
      </c>
      <c r="AF61" s="212"/>
      <c r="AG61" s="212"/>
      <c r="AH61" s="212"/>
      <c r="AI61" s="211">
        <v>172000</v>
      </c>
      <c r="AJ61" s="212"/>
      <c r="AK61" s="212"/>
      <c r="AL61" s="212"/>
      <c r="AM61" s="211">
        <v>104200</v>
      </c>
      <c r="AN61" s="212"/>
      <c r="AO61" s="212"/>
      <c r="AP61" s="212"/>
      <c r="AQ61" s="333"/>
      <c r="AR61" s="200"/>
      <c r="AS61" s="200"/>
      <c r="AT61" s="334"/>
      <c r="AU61" s="212">
        <v>193800</v>
      </c>
      <c r="AV61" s="212"/>
      <c r="AW61" s="212"/>
      <c r="AX61" s="214"/>
    </row>
    <row r="62" spans="1:50" ht="23.25"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1" t="s">
        <v>14</v>
      </c>
      <c r="AC62" s="551"/>
      <c r="AD62" s="551"/>
      <c r="AE62" s="211">
        <v>91.5</v>
      </c>
      <c r="AF62" s="212"/>
      <c r="AG62" s="212"/>
      <c r="AH62" s="212"/>
      <c r="AI62" s="211">
        <v>60.6</v>
      </c>
      <c r="AJ62" s="212"/>
      <c r="AK62" s="212"/>
      <c r="AL62" s="212"/>
      <c r="AM62" s="211">
        <v>186</v>
      </c>
      <c r="AN62" s="212"/>
      <c r="AO62" s="212"/>
      <c r="AP62" s="212"/>
      <c r="AQ62" s="333"/>
      <c r="AR62" s="200"/>
      <c r="AS62" s="200"/>
      <c r="AT62" s="334"/>
      <c r="AU62" s="212"/>
      <c r="AV62" s="212"/>
      <c r="AW62" s="212"/>
      <c r="AX62" s="214"/>
    </row>
    <row r="63" spans="1:50"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355</v>
      </c>
      <c r="AT74" s="127"/>
      <c r="AU74" s="588"/>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520</v>
      </c>
      <c r="B78" s="329"/>
      <c r="C78" s="329"/>
      <c r="D78" s="329"/>
      <c r="E78" s="326" t="s">
        <v>459</v>
      </c>
      <c r="F78" s="327"/>
      <c r="G78" s="57" t="s">
        <v>364</v>
      </c>
      <c r="H78" s="585"/>
      <c r="I78" s="586"/>
      <c r="J78" s="586"/>
      <c r="K78" s="586"/>
      <c r="L78" s="586"/>
      <c r="M78" s="586"/>
      <c r="N78" s="586"/>
      <c r="O78" s="587"/>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480</v>
      </c>
      <c r="AP79" s="272"/>
      <c r="AQ79" s="272"/>
      <c r="AR79" s="81" t="s">
        <v>478</v>
      </c>
      <c r="AS79" s="271"/>
      <c r="AT79" s="272"/>
      <c r="AU79" s="272"/>
      <c r="AV79" s="272"/>
      <c r="AW79" s="272"/>
      <c r="AX79" s="954"/>
    </row>
    <row r="80" spans="1:50" ht="18.75" hidden="1" customHeight="1" x14ac:dyDescent="0.15">
      <c r="A80" s="872"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2" t="s">
        <v>11</v>
      </c>
      <c r="AC85" s="553"/>
      <c r="AD85" s="554"/>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0"/>
      <c r="R87" s="510"/>
      <c r="S87" s="510"/>
      <c r="T87" s="510"/>
      <c r="U87" s="510"/>
      <c r="V87" s="510"/>
      <c r="W87" s="510"/>
      <c r="X87" s="511"/>
      <c r="Y87" s="556" t="s">
        <v>62</v>
      </c>
      <c r="Z87" s="557"/>
      <c r="AA87" s="558"/>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5"/>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2" t="s">
        <v>11</v>
      </c>
      <c r="AC90" s="553"/>
      <c r="AD90" s="554"/>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6" t="s">
        <v>62</v>
      </c>
      <c r="Z92" s="557"/>
      <c r="AA92" s="558"/>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5"/>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2" t="s">
        <v>11</v>
      </c>
      <c r="AC95" s="553"/>
      <c r="AD95" s="554"/>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6" t="s">
        <v>62</v>
      </c>
      <c r="Z97" s="557"/>
      <c r="AA97" s="558"/>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530</v>
      </c>
      <c r="AV100" s="314"/>
      <c r="AW100" s="314"/>
      <c r="AX100" s="316"/>
    </row>
    <row r="101" spans="1:60" ht="23.25" customHeight="1" x14ac:dyDescent="0.15">
      <c r="A101" s="418"/>
      <c r="B101" s="419"/>
      <c r="C101" s="419"/>
      <c r="D101" s="419"/>
      <c r="E101" s="419"/>
      <c r="F101" s="420"/>
      <c r="G101" s="98" t="s">
        <v>687</v>
      </c>
      <c r="H101" s="98"/>
      <c r="I101" s="98"/>
      <c r="J101" s="98"/>
      <c r="K101" s="98"/>
      <c r="L101" s="98"/>
      <c r="M101" s="98"/>
      <c r="N101" s="98"/>
      <c r="O101" s="98"/>
      <c r="P101" s="98"/>
      <c r="Q101" s="98"/>
      <c r="R101" s="98"/>
      <c r="S101" s="98"/>
      <c r="T101" s="98"/>
      <c r="U101" s="98"/>
      <c r="V101" s="98"/>
      <c r="W101" s="98"/>
      <c r="X101" s="99"/>
      <c r="Y101" s="538" t="s">
        <v>55</v>
      </c>
      <c r="Z101" s="539"/>
      <c r="AA101" s="540"/>
      <c r="AB101" s="457" t="s">
        <v>667</v>
      </c>
      <c r="AC101" s="457"/>
      <c r="AD101" s="457"/>
      <c r="AE101" s="211">
        <v>3807</v>
      </c>
      <c r="AF101" s="212"/>
      <c r="AG101" s="212"/>
      <c r="AH101" s="213"/>
      <c r="AI101" s="211">
        <v>3779</v>
      </c>
      <c r="AJ101" s="212"/>
      <c r="AK101" s="212"/>
      <c r="AL101" s="213"/>
      <c r="AM101" s="211">
        <v>3077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667</v>
      </c>
      <c r="AC102" s="457"/>
      <c r="AD102" s="457"/>
      <c r="AE102" s="414">
        <v>3258</v>
      </c>
      <c r="AF102" s="414"/>
      <c r="AG102" s="414"/>
      <c r="AH102" s="414"/>
      <c r="AI102" s="414">
        <v>3807</v>
      </c>
      <c r="AJ102" s="414"/>
      <c r="AK102" s="414"/>
      <c r="AL102" s="414"/>
      <c r="AM102" s="414">
        <v>3779</v>
      </c>
      <c r="AN102" s="414"/>
      <c r="AO102" s="414"/>
      <c r="AP102" s="414"/>
      <c r="AQ102" s="266">
        <v>3077</v>
      </c>
      <c r="AR102" s="267"/>
      <c r="AS102" s="267"/>
      <c r="AT102" s="312"/>
      <c r="AU102" s="266"/>
      <c r="AV102" s="267"/>
      <c r="AW102" s="267"/>
      <c r="AX102" s="312"/>
    </row>
    <row r="103" spans="1:60" ht="31.5"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530</v>
      </c>
      <c r="AV103" s="278"/>
      <c r="AW103" s="278"/>
      <c r="AX103" s="279"/>
    </row>
    <row r="104" spans="1:60" ht="23.25" customHeight="1" x14ac:dyDescent="0.15">
      <c r="A104" s="418"/>
      <c r="B104" s="419"/>
      <c r="C104" s="419"/>
      <c r="D104" s="419"/>
      <c r="E104" s="419"/>
      <c r="F104" s="420"/>
      <c r="G104" s="98" t="s">
        <v>586</v>
      </c>
      <c r="H104" s="98"/>
      <c r="I104" s="98"/>
      <c r="J104" s="98"/>
      <c r="K104" s="98"/>
      <c r="L104" s="98"/>
      <c r="M104" s="98"/>
      <c r="N104" s="98"/>
      <c r="O104" s="98"/>
      <c r="P104" s="98"/>
      <c r="Q104" s="98"/>
      <c r="R104" s="98"/>
      <c r="S104" s="98"/>
      <c r="T104" s="98"/>
      <c r="U104" s="98"/>
      <c r="V104" s="98"/>
      <c r="W104" s="98"/>
      <c r="X104" s="99"/>
      <c r="Y104" s="461" t="s">
        <v>55</v>
      </c>
      <c r="Z104" s="462"/>
      <c r="AA104" s="463"/>
      <c r="AB104" s="541" t="s">
        <v>588</v>
      </c>
      <c r="AC104" s="542"/>
      <c r="AD104" s="543"/>
      <c r="AE104" s="211">
        <v>3240</v>
      </c>
      <c r="AF104" s="212"/>
      <c r="AG104" s="212"/>
      <c r="AH104" s="213"/>
      <c r="AI104" s="211">
        <v>2379</v>
      </c>
      <c r="AJ104" s="212"/>
      <c r="AK104" s="212"/>
      <c r="AL104" s="213"/>
      <c r="AM104" s="211">
        <v>2096</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588</v>
      </c>
      <c r="AC105" s="465"/>
      <c r="AD105" s="466"/>
      <c r="AE105" s="414">
        <v>3627</v>
      </c>
      <c r="AF105" s="414"/>
      <c r="AG105" s="414"/>
      <c r="AH105" s="414"/>
      <c r="AI105" s="414">
        <v>3240</v>
      </c>
      <c r="AJ105" s="414"/>
      <c r="AK105" s="414"/>
      <c r="AL105" s="414"/>
      <c r="AM105" s="414">
        <v>2379</v>
      </c>
      <c r="AN105" s="414"/>
      <c r="AO105" s="414"/>
      <c r="AP105" s="414"/>
      <c r="AQ105" s="211">
        <v>2096</v>
      </c>
      <c r="AR105" s="212"/>
      <c r="AS105" s="212"/>
      <c r="AT105" s="213"/>
      <c r="AU105" s="266"/>
      <c r="AV105" s="267"/>
      <c r="AW105" s="267"/>
      <c r="AX105" s="312"/>
    </row>
    <row r="106" spans="1:60" ht="31.5"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530</v>
      </c>
      <c r="AV106" s="278"/>
      <c r="AW106" s="278"/>
      <c r="AX106" s="279"/>
    </row>
    <row r="107" spans="1:60" ht="23.25" customHeight="1" x14ac:dyDescent="0.15">
      <c r="A107" s="418"/>
      <c r="B107" s="419"/>
      <c r="C107" s="419"/>
      <c r="D107" s="419"/>
      <c r="E107" s="419"/>
      <c r="F107" s="420"/>
      <c r="G107" s="98" t="s">
        <v>628</v>
      </c>
      <c r="H107" s="98"/>
      <c r="I107" s="98"/>
      <c r="J107" s="98"/>
      <c r="K107" s="98"/>
      <c r="L107" s="98"/>
      <c r="M107" s="98"/>
      <c r="N107" s="98"/>
      <c r="O107" s="98"/>
      <c r="P107" s="98"/>
      <c r="Q107" s="98"/>
      <c r="R107" s="98"/>
      <c r="S107" s="98"/>
      <c r="T107" s="98"/>
      <c r="U107" s="98"/>
      <c r="V107" s="98"/>
      <c r="W107" s="98"/>
      <c r="X107" s="99"/>
      <c r="Y107" s="461" t="s">
        <v>55</v>
      </c>
      <c r="Z107" s="462"/>
      <c r="AA107" s="463"/>
      <c r="AB107" s="541" t="s">
        <v>588</v>
      </c>
      <c r="AC107" s="542"/>
      <c r="AD107" s="543"/>
      <c r="AE107" s="414" t="s">
        <v>629</v>
      </c>
      <c r="AF107" s="414"/>
      <c r="AG107" s="414"/>
      <c r="AH107" s="414"/>
      <c r="AI107" s="414" t="s">
        <v>584</v>
      </c>
      <c r="AJ107" s="414"/>
      <c r="AK107" s="414"/>
      <c r="AL107" s="414"/>
      <c r="AM107" s="414">
        <v>471</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588</v>
      </c>
      <c r="AC108" s="465"/>
      <c r="AD108" s="466"/>
      <c r="AE108" s="414" t="s">
        <v>629</v>
      </c>
      <c r="AF108" s="414"/>
      <c r="AG108" s="414"/>
      <c r="AH108" s="414"/>
      <c r="AI108" s="414" t="s">
        <v>629</v>
      </c>
      <c r="AJ108" s="414"/>
      <c r="AK108" s="414"/>
      <c r="AL108" s="414"/>
      <c r="AM108" s="414" t="s">
        <v>668</v>
      </c>
      <c r="AN108" s="414"/>
      <c r="AO108" s="414"/>
      <c r="AP108" s="414"/>
      <c r="AQ108" s="211">
        <v>471</v>
      </c>
      <c r="AR108" s="212"/>
      <c r="AS108" s="212"/>
      <c r="AT108" s="213"/>
      <c r="AU108" s="266"/>
      <c r="AV108" s="267"/>
      <c r="AW108" s="267"/>
      <c r="AX108" s="312"/>
    </row>
    <row r="109" spans="1:60" ht="31.5"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530</v>
      </c>
      <c r="AV109" s="278"/>
      <c r="AW109" s="278"/>
      <c r="AX109" s="279"/>
    </row>
    <row r="110" spans="1:60" ht="23.25" customHeight="1" x14ac:dyDescent="0.15">
      <c r="A110" s="418"/>
      <c r="B110" s="419"/>
      <c r="C110" s="419"/>
      <c r="D110" s="419"/>
      <c r="E110" s="419"/>
      <c r="F110" s="420"/>
      <c r="G110" s="98" t="s">
        <v>587</v>
      </c>
      <c r="H110" s="98"/>
      <c r="I110" s="98"/>
      <c r="J110" s="98"/>
      <c r="K110" s="98"/>
      <c r="L110" s="98"/>
      <c r="M110" s="98"/>
      <c r="N110" s="98"/>
      <c r="O110" s="98"/>
      <c r="P110" s="98"/>
      <c r="Q110" s="98"/>
      <c r="R110" s="98"/>
      <c r="S110" s="98"/>
      <c r="T110" s="98"/>
      <c r="U110" s="98"/>
      <c r="V110" s="98"/>
      <c r="W110" s="98"/>
      <c r="X110" s="99"/>
      <c r="Y110" s="461" t="s">
        <v>55</v>
      </c>
      <c r="Z110" s="462"/>
      <c r="AA110" s="463"/>
      <c r="AB110" s="541" t="s">
        <v>632</v>
      </c>
      <c r="AC110" s="542"/>
      <c r="AD110" s="543"/>
      <c r="AE110" s="414" t="s">
        <v>584</v>
      </c>
      <c r="AF110" s="414"/>
      <c r="AG110" s="414"/>
      <c r="AH110" s="414"/>
      <c r="AI110" s="414">
        <v>18</v>
      </c>
      <c r="AJ110" s="414"/>
      <c r="AK110" s="414"/>
      <c r="AL110" s="414"/>
      <c r="AM110" s="414">
        <v>10</v>
      </c>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632</v>
      </c>
      <c r="AC111" s="465"/>
      <c r="AD111" s="466"/>
      <c r="AE111" s="414" t="s">
        <v>584</v>
      </c>
      <c r="AF111" s="414"/>
      <c r="AG111" s="414"/>
      <c r="AH111" s="414"/>
      <c r="AI111" s="414" t="s">
        <v>584</v>
      </c>
      <c r="AJ111" s="414"/>
      <c r="AK111" s="414"/>
      <c r="AL111" s="414"/>
      <c r="AM111" s="414">
        <v>25</v>
      </c>
      <c r="AN111" s="414"/>
      <c r="AO111" s="414"/>
      <c r="AP111" s="414"/>
      <c r="AQ111" s="211">
        <v>25</v>
      </c>
      <c r="AR111" s="212"/>
      <c r="AS111" s="212"/>
      <c r="AT111" s="213"/>
      <c r="AU111" s="266"/>
      <c r="AV111" s="267"/>
      <c r="AW111" s="267"/>
      <c r="AX111" s="312"/>
    </row>
    <row r="112" spans="1:60" ht="31.5"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530</v>
      </c>
      <c r="AV112" s="278"/>
      <c r="AW112" s="278"/>
      <c r="AX112" s="279"/>
    </row>
    <row r="113" spans="1:50" ht="23.25" customHeight="1" x14ac:dyDescent="0.15">
      <c r="A113" s="418"/>
      <c r="B113" s="419"/>
      <c r="C113" s="419"/>
      <c r="D113" s="419"/>
      <c r="E113" s="419"/>
      <c r="F113" s="420"/>
      <c r="G113" s="98" t="s">
        <v>631</v>
      </c>
      <c r="H113" s="98"/>
      <c r="I113" s="98"/>
      <c r="J113" s="98"/>
      <c r="K113" s="98"/>
      <c r="L113" s="98"/>
      <c r="M113" s="98"/>
      <c r="N113" s="98"/>
      <c r="O113" s="98"/>
      <c r="P113" s="98"/>
      <c r="Q113" s="98"/>
      <c r="R113" s="98"/>
      <c r="S113" s="98"/>
      <c r="T113" s="98"/>
      <c r="U113" s="98"/>
      <c r="V113" s="98"/>
      <c r="W113" s="98"/>
      <c r="X113" s="99"/>
      <c r="Y113" s="461" t="s">
        <v>55</v>
      </c>
      <c r="Z113" s="462"/>
      <c r="AA113" s="463"/>
      <c r="AB113" s="541" t="s">
        <v>588</v>
      </c>
      <c r="AC113" s="542"/>
      <c r="AD113" s="543"/>
      <c r="AE113" s="414">
        <v>12010</v>
      </c>
      <c r="AF113" s="414"/>
      <c r="AG113" s="414"/>
      <c r="AH113" s="414"/>
      <c r="AI113" s="414">
        <v>12396</v>
      </c>
      <c r="AJ113" s="414"/>
      <c r="AK113" s="414"/>
      <c r="AL113" s="414"/>
      <c r="AM113" s="414">
        <v>12970</v>
      </c>
      <c r="AN113" s="414"/>
      <c r="AO113" s="414"/>
      <c r="AP113" s="414"/>
      <c r="AQ113" s="211"/>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588</v>
      </c>
      <c r="AC114" s="465"/>
      <c r="AD114" s="466"/>
      <c r="AE114" s="414">
        <v>12000</v>
      </c>
      <c r="AF114" s="414"/>
      <c r="AG114" s="414"/>
      <c r="AH114" s="414"/>
      <c r="AI114" s="414">
        <v>12000</v>
      </c>
      <c r="AJ114" s="414"/>
      <c r="AK114" s="414"/>
      <c r="AL114" s="414"/>
      <c r="AM114" s="414">
        <v>12396</v>
      </c>
      <c r="AN114" s="414"/>
      <c r="AO114" s="414"/>
      <c r="AP114" s="414"/>
      <c r="AQ114" s="211">
        <v>12970</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8"/>
      <c r="Z115" s="549"/>
      <c r="AA115" s="550"/>
      <c r="AB115" s="411" t="s">
        <v>11</v>
      </c>
      <c r="AC115" s="412"/>
      <c r="AD115" s="413"/>
      <c r="AE115" s="411" t="s">
        <v>356</v>
      </c>
      <c r="AF115" s="412"/>
      <c r="AG115" s="412"/>
      <c r="AH115" s="413"/>
      <c r="AI115" s="411" t="s">
        <v>362</v>
      </c>
      <c r="AJ115" s="412"/>
      <c r="AK115" s="412"/>
      <c r="AL115" s="413"/>
      <c r="AM115" s="411" t="s">
        <v>466</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589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592</v>
      </c>
      <c r="AC116" s="459"/>
      <c r="AD116" s="460"/>
      <c r="AE116" s="414">
        <v>9</v>
      </c>
      <c r="AF116" s="414"/>
      <c r="AG116" s="414"/>
      <c r="AH116" s="414"/>
      <c r="AI116" s="414">
        <v>15</v>
      </c>
      <c r="AJ116" s="414"/>
      <c r="AK116" s="414"/>
      <c r="AL116" s="414"/>
      <c r="AM116" s="414">
        <v>20</v>
      </c>
      <c r="AN116" s="414"/>
      <c r="AO116" s="414"/>
      <c r="AP116" s="414"/>
      <c r="AQ116" s="211">
        <v>19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595</v>
      </c>
      <c r="AC117" s="469"/>
      <c r="AD117" s="470"/>
      <c r="AE117" s="546" t="s">
        <v>635</v>
      </c>
      <c r="AF117" s="546"/>
      <c r="AG117" s="546"/>
      <c r="AH117" s="546"/>
      <c r="AI117" s="546" t="s">
        <v>634</v>
      </c>
      <c r="AJ117" s="546"/>
      <c r="AK117" s="546"/>
      <c r="AL117" s="546"/>
      <c r="AM117" s="546" t="s">
        <v>633</v>
      </c>
      <c r="AN117" s="546"/>
      <c r="AO117" s="546"/>
      <c r="AP117" s="546"/>
      <c r="AQ117" s="546" t="s">
        <v>662</v>
      </c>
      <c r="AR117" s="546"/>
      <c r="AS117" s="546"/>
      <c r="AT117" s="546"/>
      <c r="AU117" s="546"/>
      <c r="AV117" s="546"/>
      <c r="AW117" s="546"/>
      <c r="AX117" s="547"/>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8"/>
      <c r="Z118" s="549"/>
      <c r="AA118" s="550"/>
      <c r="AB118" s="411" t="s">
        <v>11</v>
      </c>
      <c r="AC118" s="412"/>
      <c r="AD118" s="413"/>
      <c r="AE118" s="411" t="s">
        <v>356</v>
      </c>
      <c r="AF118" s="412"/>
      <c r="AG118" s="412"/>
      <c r="AH118" s="413"/>
      <c r="AI118" s="411" t="s">
        <v>362</v>
      </c>
      <c r="AJ118" s="412"/>
      <c r="AK118" s="412"/>
      <c r="AL118" s="413"/>
      <c r="AM118" s="411" t="s">
        <v>466</v>
      </c>
      <c r="AN118" s="412"/>
      <c r="AO118" s="412"/>
      <c r="AP118" s="413"/>
      <c r="AQ118" s="590" t="s">
        <v>531</v>
      </c>
      <c r="AR118" s="591"/>
      <c r="AS118" s="591"/>
      <c r="AT118" s="591"/>
      <c r="AU118" s="591"/>
      <c r="AV118" s="591"/>
      <c r="AW118" s="591"/>
      <c r="AX118" s="592"/>
    </row>
    <row r="119" spans="1:50" ht="23.25" customHeight="1" x14ac:dyDescent="0.15">
      <c r="A119" s="435"/>
      <c r="B119" s="436"/>
      <c r="C119" s="436"/>
      <c r="D119" s="436"/>
      <c r="E119" s="436"/>
      <c r="F119" s="437"/>
      <c r="G119" s="389" t="s">
        <v>590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592</v>
      </c>
      <c r="AC119" s="459"/>
      <c r="AD119" s="460"/>
      <c r="AE119" s="414">
        <v>23</v>
      </c>
      <c r="AF119" s="414"/>
      <c r="AG119" s="414"/>
      <c r="AH119" s="414"/>
      <c r="AI119" s="414">
        <v>32</v>
      </c>
      <c r="AJ119" s="414"/>
      <c r="AK119" s="414"/>
      <c r="AL119" s="414"/>
      <c r="AM119" s="414">
        <v>33</v>
      </c>
      <c r="AN119" s="414"/>
      <c r="AO119" s="414"/>
      <c r="AP119" s="414"/>
      <c r="AQ119" s="414">
        <v>33</v>
      </c>
      <c r="AR119" s="414"/>
      <c r="AS119" s="414"/>
      <c r="AT119" s="414"/>
      <c r="AU119" s="414"/>
      <c r="AV119" s="414"/>
      <c r="AW119" s="414"/>
      <c r="AX119" s="589"/>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594</v>
      </c>
      <c r="AC120" s="469"/>
      <c r="AD120" s="470"/>
      <c r="AE120" s="546" t="s">
        <v>692</v>
      </c>
      <c r="AF120" s="546"/>
      <c r="AG120" s="546"/>
      <c r="AH120" s="546"/>
      <c r="AI120" s="546" t="s">
        <v>642</v>
      </c>
      <c r="AJ120" s="546"/>
      <c r="AK120" s="546"/>
      <c r="AL120" s="546"/>
      <c r="AM120" s="546" t="s">
        <v>641</v>
      </c>
      <c r="AN120" s="546"/>
      <c r="AO120" s="546"/>
      <c r="AP120" s="546"/>
      <c r="AQ120" s="546" t="s">
        <v>661</v>
      </c>
      <c r="AR120" s="546"/>
      <c r="AS120" s="546"/>
      <c r="AT120" s="546"/>
      <c r="AU120" s="546"/>
      <c r="AV120" s="546"/>
      <c r="AW120" s="546"/>
      <c r="AX120" s="547"/>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8"/>
      <c r="Z121" s="549"/>
      <c r="AA121" s="550"/>
      <c r="AB121" s="411" t="s">
        <v>11</v>
      </c>
      <c r="AC121" s="412"/>
      <c r="AD121" s="413"/>
      <c r="AE121" s="411" t="s">
        <v>356</v>
      </c>
      <c r="AF121" s="412"/>
      <c r="AG121" s="412"/>
      <c r="AH121" s="413"/>
      <c r="AI121" s="411" t="s">
        <v>362</v>
      </c>
      <c r="AJ121" s="412"/>
      <c r="AK121" s="412"/>
      <c r="AL121" s="413"/>
      <c r="AM121" s="411" t="s">
        <v>466</v>
      </c>
      <c r="AN121" s="412"/>
      <c r="AO121" s="412"/>
      <c r="AP121" s="413"/>
      <c r="AQ121" s="590" t="s">
        <v>531</v>
      </c>
      <c r="AR121" s="591"/>
      <c r="AS121" s="591"/>
      <c r="AT121" s="591"/>
      <c r="AU121" s="591"/>
      <c r="AV121" s="591"/>
      <c r="AW121" s="591"/>
      <c r="AX121" s="592"/>
    </row>
    <row r="122" spans="1:50" ht="23.25" customHeight="1" x14ac:dyDescent="0.15">
      <c r="A122" s="435"/>
      <c r="B122" s="436"/>
      <c r="C122" s="436"/>
      <c r="D122" s="436"/>
      <c r="E122" s="436"/>
      <c r="F122" s="437"/>
      <c r="G122" s="389" t="s">
        <v>630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592</v>
      </c>
      <c r="AC122" s="459"/>
      <c r="AD122" s="460"/>
      <c r="AE122" s="414" t="s">
        <v>629</v>
      </c>
      <c r="AF122" s="414"/>
      <c r="AG122" s="414"/>
      <c r="AH122" s="414"/>
      <c r="AI122" s="414" t="s">
        <v>584</v>
      </c>
      <c r="AJ122" s="414"/>
      <c r="AK122" s="414"/>
      <c r="AL122" s="414"/>
      <c r="AM122" s="414">
        <v>178</v>
      </c>
      <c r="AN122" s="414"/>
      <c r="AO122" s="414"/>
      <c r="AP122" s="414"/>
      <c r="AQ122" s="211">
        <v>175</v>
      </c>
      <c r="AR122" s="212"/>
      <c r="AS122" s="212"/>
      <c r="AT122" s="212"/>
      <c r="AU122" s="212"/>
      <c r="AV122" s="212"/>
      <c r="AW122" s="212"/>
      <c r="AX122" s="214"/>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594</v>
      </c>
      <c r="AC123" s="469"/>
      <c r="AD123" s="470"/>
      <c r="AE123" s="546" t="s">
        <v>629</v>
      </c>
      <c r="AF123" s="546"/>
      <c r="AG123" s="546"/>
      <c r="AH123" s="546"/>
      <c r="AI123" s="546" t="s">
        <v>584</v>
      </c>
      <c r="AJ123" s="546"/>
      <c r="AK123" s="546"/>
      <c r="AL123" s="546"/>
      <c r="AM123" s="546" t="s">
        <v>669</v>
      </c>
      <c r="AN123" s="546"/>
      <c r="AO123" s="546"/>
      <c r="AP123" s="546"/>
      <c r="AQ123" s="546" t="s">
        <v>670</v>
      </c>
      <c r="AR123" s="546"/>
      <c r="AS123" s="546"/>
      <c r="AT123" s="546"/>
      <c r="AU123" s="546"/>
      <c r="AV123" s="546"/>
      <c r="AW123" s="546"/>
      <c r="AX123" s="547"/>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8"/>
      <c r="Z124" s="549"/>
      <c r="AA124" s="550"/>
      <c r="AB124" s="411" t="s">
        <v>11</v>
      </c>
      <c r="AC124" s="412"/>
      <c r="AD124" s="413"/>
      <c r="AE124" s="411" t="s">
        <v>356</v>
      </c>
      <c r="AF124" s="412"/>
      <c r="AG124" s="412"/>
      <c r="AH124" s="413"/>
      <c r="AI124" s="411" t="s">
        <v>362</v>
      </c>
      <c r="AJ124" s="412"/>
      <c r="AK124" s="412"/>
      <c r="AL124" s="413"/>
      <c r="AM124" s="411" t="s">
        <v>466</v>
      </c>
      <c r="AN124" s="412"/>
      <c r="AO124" s="412"/>
      <c r="AP124" s="413"/>
      <c r="AQ124" s="590" t="s">
        <v>531</v>
      </c>
      <c r="AR124" s="591"/>
      <c r="AS124" s="591"/>
      <c r="AT124" s="591"/>
      <c r="AU124" s="591"/>
      <c r="AV124" s="591"/>
      <c r="AW124" s="591"/>
      <c r="AX124" s="592"/>
    </row>
    <row r="125" spans="1:50" ht="23.25" customHeight="1" x14ac:dyDescent="0.15">
      <c r="A125" s="435"/>
      <c r="B125" s="436"/>
      <c r="C125" s="436"/>
      <c r="D125" s="436"/>
      <c r="E125" s="436"/>
      <c r="F125" s="437"/>
      <c r="G125" s="389" t="s">
        <v>591</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58" t="s">
        <v>593</v>
      </c>
      <c r="AC125" s="459"/>
      <c r="AD125" s="460"/>
      <c r="AE125" s="414" t="s">
        <v>584</v>
      </c>
      <c r="AF125" s="414"/>
      <c r="AG125" s="414"/>
      <c r="AH125" s="414"/>
      <c r="AI125" s="414">
        <v>624</v>
      </c>
      <c r="AJ125" s="414"/>
      <c r="AK125" s="414"/>
      <c r="AL125" s="414"/>
      <c r="AM125" s="414">
        <v>756</v>
      </c>
      <c r="AN125" s="414"/>
      <c r="AO125" s="414"/>
      <c r="AP125" s="414"/>
      <c r="AQ125" s="414">
        <v>340</v>
      </c>
      <c r="AR125" s="414"/>
      <c r="AS125" s="414"/>
      <c r="AT125" s="414"/>
      <c r="AU125" s="414"/>
      <c r="AV125" s="414"/>
      <c r="AW125" s="414"/>
      <c r="AX125" s="589"/>
    </row>
    <row r="126" spans="1:50" ht="46.5"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7" t="s">
        <v>49</v>
      </c>
      <c r="Z126" s="442"/>
      <c r="AA126" s="443"/>
      <c r="AB126" s="468" t="s">
        <v>594</v>
      </c>
      <c r="AC126" s="469"/>
      <c r="AD126" s="470"/>
      <c r="AE126" s="546" t="s">
        <v>584</v>
      </c>
      <c r="AF126" s="546"/>
      <c r="AG126" s="546"/>
      <c r="AH126" s="546"/>
      <c r="AI126" s="546" t="s">
        <v>640</v>
      </c>
      <c r="AJ126" s="546"/>
      <c r="AK126" s="546"/>
      <c r="AL126" s="546"/>
      <c r="AM126" s="546" t="s">
        <v>639</v>
      </c>
      <c r="AN126" s="546"/>
      <c r="AO126" s="546"/>
      <c r="AP126" s="546"/>
      <c r="AQ126" s="546" t="s">
        <v>659</v>
      </c>
      <c r="AR126" s="546"/>
      <c r="AS126" s="546"/>
      <c r="AT126" s="546"/>
      <c r="AU126" s="546"/>
      <c r="AV126" s="546"/>
      <c r="AW126" s="546"/>
      <c r="AX126" s="547"/>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356</v>
      </c>
      <c r="AF127" s="412"/>
      <c r="AG127" s="412"/>
      <c r="AH127" s="413"/>
      <c r="AI127" s="411" t="s">
        <v>362</v>
      </c>
      <c r="AJ127" s="412"/>
      <c r="AK127" s="412"/>
      <c r="AL127" s="413"/>
      <c r="AM127" s="411" t="s">
        <v>466</v>
      </c>
      <c r="AN127" s="412"/>
      <c r="AO127" s="412"/>
      <c r="AP127" s="413"/>
      <c r="AQ127" s="590" t="s">
        <v>531</v>
      </c>
      <c r="AR127" s="591"/>
      <c r="AS127" s="591"/>
      <c r="AT127" s="591"/>
      <c r="AU127" s="591"/>
      <c r="AV127" s="591"/>
      <c r="AW127" s="591"/>
      <c r="AX127" s="592"/>
    </row>
    <row r="128" spans="1:50" ht="23.25" customHeight="1" x14ac:dyDescent="0.15">
      <c r="A128" s="435"/>
      <c r="B128" s="436"/>
      <c r="C128" s="436"/>
      <c r="D128" s="436"/>
      <c r="E128" s="436"/>
      <c r="F128" s="437"/>
      <c r="G128" s="389" t="s">
        <v>643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592</v>
      </c>
      <c r="AC128" s="459"/>
      <c r="AD128" s="460"/>
      <c r="AE128" s="414">
        <v>7</v>
      </c>
      <c r="AF128" s="414"/>
      <c r="AG128" s="414"/>
      <c r="AH128" s="414"/>
      <c r="AI128" s="414">
        <v>6</v>
      </c>
      <c r="AJ128" s="414"/>
      <c r="AK128" s="414"/>
      <c r="AL128" s="414"/>
      <c r="AM128" s="414">
        <v>6</v>
      </c>
      <c r="AN128" s="414"/>
      <c r="AO128" s="414"/>
      <c r="AP128" s="414"/>
      <c r="AQ128" s="414">
        <v>6</v>
      </c>
      <c r="AR128" s="414"/>
      <c r="AS128" s="414"/>
      <c r="AT128" s="414"/>
      <c r="AU128" s="414"/>
      <c r="AV128" s="414"/>
      <c r="AW128" s="414"/>
      <c r="AX128" s="589"/>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594</v>
      </c>
      <c r="AC129" s="469"/>
      <c r="AD129" s="470"/>
      <c r="AE129" s="546" t="s">
        <v>636</v>
      </c>
      <c r="AF129" s="546"/>
      <c r="AG129" s="546"/>
      <c r="AH129" s="546"/>
      <c r="AI129" s="546" t="s">
        <v>637</v>
      </c>
      <c r="AJ129" s="546"/>
      <c r="AK129" s="546"/>
      <c r="AL129" s="546"/>
      <c r="AM129" s="546" t="s">
        <v>638</v>
      </c>
      <c r="AN129" s="546"/>
      <c r="AO129" s="546"/>
      <c r="AP129" s="546"/>
      <c r="AQ129" s="546" t="s">
        <v>663</v>
      </c>
      <c r="AR129" s="546"/>
      <c r="AS129" s="546"/>
      <c r="AT129" s="546"/>
      <c r="AU129" s="546"/>
      <c r="AV129" s="546"/>
      <c r="AW129" s="546"/>
      <c r="AX129" s="547"/>
    </row>
    <row r="130" spans="1:50" ht="45" customHeight="1" x14ac:dyDescent="0.15">
      <c r="A130" s="181" t="s">
        <v>368</v>
      </c>
      <c r="B130" s="178"/>
      <c r="C130" s="177" t="s">
        <v>365</v>
      </c>
      <c r="D130" s="178"/>
      <c r="E130" s="162" t="s">
        <v>398</v>
      </c>
      <c r="F130" s="163"/>
      <c r="G130" s="164" t="s">
        <v>553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v>30</v>
      </c>
      <c r="AV133" s="193"/>
      <c r="AW133" s="126" t="s">
        <v>300</v>
      </c>
      <c r="AX133" s="188"/>
    </row>
    <row r="134" spans="1:50" ht="39.75" customHeight="1" x14ac:dyDescent="0.15">
      <c r="A134" s="182"/>
      <c r="B134" s="179"/>
      <c r="C134" s="173"/>
      <c r="D134" s="179"/>
      <c r="E134" s="173"/>
      <c r="F134" s="174"/>
      <c r="G134" s="97" t="s">
        <v>690</v>
      </c>
      <c r="H134" s="98"/>
      <c r="I134" s="98"/>
      <c r="J134" s="98"/>
      <c r="K134" s="98"/>
      <c r="L134" s="98"/>
      <c r="M134" s="98"/>
      <c r="N134" s="98"/>
      <c r="O134" s="98"/>
      <c r="P134" s="98"/>
      <c r="Q134" s="98"/>
      <c r="R134" s="98"/>
      <c r="S134" s="98"/>
      <c r="T134" s="98"/>
      <c r="U134" s="98"/>
      <c r="V134" s="98"/>
      <c r="W134" s="98"/>
      <c r="X134" s="99"/>
      <c r="Y134" s="194" t="s">
        <v>378</v>
      </c>
      <c r="Z134" s="195"/>
      <c r="AA134" s="196"/>
      <c r="AB134" s="197" t="s">
        <v>675</v>
      </c>
      <c r="AC134" s="198"/>
      <c r="AD134" s="198"/>
      <c r="AE134" s="199" t="s">
        <v>676</v>
      </c>
      <c r="AF134" s="200"/>
      <c r="AG134" s="200"/>
      <c r="AH134" s="200"/>
      <c r="AI134" s="199" t="s">
        <v>584</v>
      </c>
      <c r="AJ134" s="200"/>
      <c r="AK134" s="200"/>
      <c r="AL134" s="200"/>
      <c r="AM134" s="199" t="s">
        <v>688</v>
      </c>
      <c r="AN134" s="200"/>
      <c r="AO134" s="200"/>
      <c r="AP134" s="200"/>
      <c r="AQ134" s="199"/>
      <c r="AR134" s="200"/>
      <c r="AS134" s="200"/>
      <c r="AT134" s="200"/>
      <c r="AU134" s="199"/>
      <c r="AV134" s="200"/>
      <c r="AW134" s="200"/>
      <c r="AX134" s="201"/>
    </row>
    <row r="135" spans="1:50" ht="39.75" customHeight="1" thickBo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675</v>
      </c>
      <c r="AC135" s="198"/>
      <c r="AD135" s="198"/>
      <c r="AE135" s="199" t="s">
        <v>584</v>
      </c>
      <c r="AF135" s="200"/>
      <c r="AG135" s="200"/>
      <c r="AH135" s="200"/>
      <c r="AI135" s="199" t="s">
        <v>584</v>
      </c>
      <c r="AJ135" s="200"/>
      <c r="AK135" s="200"/>
      <c r="AL135" s="200"/>
      <c r="AM135" s="199" t="s">
        <v>689</v>
      </c>
      <c r="AN135" s="200"/>
      <c r="AO135" s="200"/>
      <c r="AP135" s="200"/>
      <c r="AQ135" s="199"/>
      <c r="AR135" s="200"/>
      <c r="AS135" s="200"/>
      <c r="AT135" s="200"/>
      <c r="AU135" s="199" t="s">
        <v>689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v>30</v>
      </c>
      <c r="AV137" s="193"/>
      <c r="AW137" s="126" t="s">
        <v>300</v>
      </c>
      <c r="AX137" s="188"/>
    </row>
    <row r="138" spans="1:50" ht="39.75" hidden="1" customHeight="1" x14ac:dyDescent="0.15">
      <c r="A138" s="182"/>
      <c r="B138" s="179"/>
      <c r="C138" s="173"/>
      <c r="D138" s="179"/>
      <c r="E138" s="173"/>
      <c r="F138" s="174"/>
      <c r="G138" s="97" t="s">
        <v>555</v>
      </c>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38"/>
      <c r="E430" s="167" t="s">
        <v>387</v>
      </c>
      <c r="F430" s="168"/>
      <c r="G430" s="906" t="s">
        <v>383</v>
      </c>
      <c r="H430" s="116"/>
      <c r="I430" s="116"/>
      <c r="J430" s="907"/>
      <c r="K430" s="908"/>
      <c r="L430" s="908"/>
      <c r="M430" s="908"/>
      <c r="N430" s="908"/>
      <c r="O430" s="908"/>
      <c r="P430" s="908"/>
      <c r="Q430" s="908"/>
      <c r="R430" s="908"/>
      <c r="S430" s="908"/>
      <c r="T430" s="90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0"/>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525</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8"/>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8"/>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8"/>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8"/>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8"/>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525</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8"/>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8"/>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8"/>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8"/>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8"/>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6" t="s">
        <v>383</v>
      </c>
      <c r="H484" s="116"/>
      <c r="I484" s="116"/>
      <c r="J484" s="907"/>
      <c r="K484" s="908"/>
      <c r="L484" s="908"/>
      <c r="M484" s="908"/>
      <c r="N484" s="908"/>
      <c r="O484" s="908"/>
      <c r="P484" s="908"/>
      <c r="Q484" s="908"/>
      <c r="R484" s="908"/>
      <c r="S484" s="908"/>
      <c r="T484" s="90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0"/>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8"/>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8"/>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8"/>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8"/>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8"/>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8"/>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8"/>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8"/>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8"/>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8"/>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6" t="s">
        <v>383</v>
      </c>
      <c r="H538" s="116"/>
      <c r="I538" s="116"/>
      <c r="J538" s="907"/>
      <c r="K538" s="908"/>
      <c r="L538" s="908"/>
      <c r="M538" s="908"/>
      <c r="N538" s="908"/>
      <c r="O538" s="908"/>
      <c r="P538" s="908"/>
      <c r="Q538" s="908"/>
      <c r="R538" s="908"/>
      <c r="S538" s="908"/>
      <c r="T538" s="90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0"/>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8"/>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8"/>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8"/>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8"/>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8"/>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8"/>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8"/>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8"/>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8"/>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8"/>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6" t="s">
        <v>383</v>
      </c>
      <c r="H592" s="116"/>
      <c r="I592" s="116"/>
      <c r="J592" s="907"/>
      <c r="K592" s="908"/>
      <c r="L592" s="908"/>
      <c r="M592" s="908"/>
      <c r="N592" s="908"/>
      <c r="O592" s="908"/>
      <c r="P592" s="908"/>
      <c r="Q592" s="908"/>
      <c r="R592" s="908"/>
      <c r="S592" s="908"/>
      <c r="T592" s="90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0"/>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8"/>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8"/>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8"/>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8"/>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8"/>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8"/>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8"/>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8"/>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8"/>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8"/>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6" t="s">
        <v>383</v>
      </c>
      <c r="H646" s="116"/>
      <c r="I646" s="116"/>
      <c r="J646" s="907"/>
      <c r="K646" s="908"/>
      <c r="L646" s="908"/>
      <c r="M646" s="908"/>
      <c r="N646" s="908"/>
      <c r="O646" s="908"/>
      <c r="P646" s="908"/>
      <c r="Q646" s="908"/>
      <c r="R646" s="908"/>
      <c r="S646" s="908"/>
      <c r="T646" s="90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0"/>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8"/>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8"/>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8"/>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8"/>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8"/>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8"/>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8"/>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8"/>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8"/>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8"/>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35.1" customHeight="1" x14ac:dyDescent="0.15">
      <c r="A702" s="878" t="s">
        <v>259</v>
      </c>
      <c r="B702" s="87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541</v>
      </c>
      <c r="AE702" s="339"/>
      <c r="AF702" s="339"/>
      <c r="AG702" s="381" t="s">
        <v>644</v>
      </c>
      <c r="AH702" s="382"/>
      <c r="AI702" s="382"/>
      <c r="AJ702" s="382"/>
      <c r="AK702" s="382"/>
      <c r="AL702" s="382"/>
      <c r="AM702" s="382"/>
      <c r="AN702" s="382"/>
      <c r="AO702" s="382"/>
      <c r="AP702" s="382"/>
      <c r="AQ702" s="382"/>
      <c r="AR702" s="382"/>
      <c r="AS702" s="382"/>
      <c r="AT702" s="382"/>
      <c r="AU702" s="382"/>
      <c r="AV702" s="382"/>
      <c r="AW702" s="382"/>
      <c r="AX702" s="383"/>
    </row>
    <row r="703" spans="1:50" ht="34.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541</v>
      </c>
      <c r="AE703" s="322"/>
      <c r="AF703" s="322"/>
      <c r="AG703" s="94" t="s">
        <v>556</v>
      </c>
      <c r="AH703" s="95"/>
      <c r="AI703" s="95"/>
      <c r="AJ703" s="95"/>
      <c r="AK703" s="95"/>
      <c r="AL703" s="95"/>
      <c r="AM703" s="95"/>
      <c r="AN703" s="95"/>
      <c r="AO703" s="95"/>
      <c r="AP703" s="95"/>
      <c r="AQ703" s="95"/>
      <c r="AR703" s="95"/>
      <c r="AS703" s="95"/>
      <c r="AT703" s="95"/>
      <c r="AU703" s="95"/>
      <c r="AV703" s="95"/>
      <c r="AW703" s="95"/>
      <c r="AX703" s="96"/>
    </row>
    <row r="704" spans="1:50" ht="35.1"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541</v>
      </c>
      <c r="AE704" s="786"/>
      <c r="AF704" s="786"/>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5" t="s">
        <v>41</v>
      </c>
      <c r="D705" s="82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7"/>
      <c r="AD705" s="717" t="s">
        <v>551</v>
      </c>
      <c r="AE705" s="718"/>
      <c r="AF705" s="718"/>
      <c r="AG705" s="118" t="s">
        <v>645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8"/>
      <c r="D706" s="799"/>
      <c r="E706" s="733" t="s">
        <v>518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552</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0"/>
      <c r="D707" s="801"/>
      <c r="E707" s="736" t="s">
        <v>450</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552</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35.1" customHeight="1" x14ac:dyDescent="0.15">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541</v>
      </c>
      <c r="AE708" s="604"/>
      <c r="AF708" s="604"/>
      <c r="AG708" s="745" t="s">
        <v>599</v>
      </c>
      <c r="AH708" s="746"/>
      <c r="AI708" s="746"/>
      <c r="AJ708" s="746"/>
      <c r="AK708" s="746"/>
      <c r="AL708" s="746"/>
      <c r="AM708" s="746"/>
      <c r="AN708" s="746"/>
      <c r="AO708" s="746"/>
      <c r="AP708" s="746"/>
      <c r="AQ708" s="746"/>
      <c r="AR708" s="746"/>
      <c r="AS708" s="746"/>
      <c r="AT708" s="746"/>
      <c r="AU708" s="746"/>
      <c r="AV708" s="746"/>
      <c r="AW708" s="746"/>
      <c r="AX708" s="747"/>
    </row>
    <row r="709" spans="1:50" ht="35.1"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541</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5.1"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541</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550</v>
      </c>
      <c r="AE712" s="786"/>
      <c r="AF712" s="786"/>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55" t="s">
        <v>483</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550</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35.1" customHeight="1" x14ac:dyDescent="0.15">
      <c r="A714" s="646"/>
      <c r="B714" s="647"/>
      <c r="C714" s="648" t="s">
        <v>455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541</v>
      </c>
      <c r="AE714" s="812"/>
      <c r="AF714" s="813"/>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99.95" customHeight="1" x14ac:dyDescent="0.15">
      <c r="A715" s="641" t="s">
        <v>40</v>
      </c>
      <c r="B715" s="787"/>
      <c r="C715" s="788" t="s">
        <v>456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541</v>
      </c>
      <c r="AE715" s="604"/>
      <c r="AF715" s="657"/>
      <c r="AG715" s="745" t="s">
        <v>674</v>
      </c>
      <c r="AH715" s="746"/>
      <c r="AI715" s="746"/>
      <c r="AJ715" s="746"/>
      <c r="AK715" s="746"/>
      <c r="AL715" s="746"/>
      <c r="AM715" s="746"/>
      <c r="AN715" s="746"/>
      <c r="AO715" s="746"/>
      <c r="AP715" s="746"/>
      <c r="AQ715" s="746"/>
      <c r="AR715" s="746"/>
      <c r="AS715" s="746"/>
      <c r="AT715" s="746"/>
      <c r="AU715" s="746"/>
      <c r="AV715" s="746"/>
      <c r="AW715" s="746"/>
      <c r="AX715" s="747"/>
    </row>
    <row r="716" spans="1:50" ht="35.1"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541</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35.1" customHeight="1" x14ac:dyDescent="0.15">
      <c r="A717" s="643"/>
      <c r="B717" s="645"/>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541</v>
      </c>
      <c r="AE717" s="322"/>
      <c r="AF717" s="322"/>
      <c r="AG717" s="94" t="s">
        <v>625</v>
      </c>
      <c r="AH717" s="95"/>
      <c r="AI717" s="95"/>
      <c r="AJ717" s="95"/>
      <c r="AK717" s="95"/>
      <c r="AL717" s="95"/>
      <c r="AM717" s="95"/>
      <c r="AN717" s="95"/>
      <c r="AO717" s="95"/>
      <c r="AP717" s="95"/>
      <c r="AQ717" s="95"/>
      <c r="AR717" s="95"/>
      <c r="AS717" s="95"/>
      <c r="AT717" s="95"/>
      <c r="AU717" s="95"/>
      <c r="AV717" s="95"/>
      <c r="AW717" s="95"/>
      <c r="AX717" s="96"/>
    </row>
    <row r="718" spans="1:50" ht="35.1"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541</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550</v>
      </c>
      <c r="AE719" s="604"/>
      <c r="AF719" s="604"/>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269</v>
      </c>
      <c r="D721" s="290"/>
      <c r="E721" s="290"/>
      <c r="F721" s="291"/>
      <c r="G721" s="280"/>
      <c r="H721" s="281"/>
      <c r="I721" s="83" t="str">
        <f>IF(OR(G721="　", G721=""), "", "-")</f>
        <v/>
      </c>
      <c r="J721" s="284">
        <v>12</v>
      </c>
      <c r="K721" s="284"/>
      <c r="L721" s="83" t="str">
        <f>IF(M721="","","-")</f>
        <v/>
      </c>
      <c r="M721" s="84"/>
      <c r="N721" s="297" t="s">
        <v>557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558</v>
      </c>
      <c r="D722" s="290"/>
      <c r="E722" s="290"/>
      <c r="F722" s="291"/>
      <c r="G722" s="280"/>
      <c r="H722" s="281"/>
      <c r="I722" s="83" t="str">
        <f t="shared" ref="I722:I725" si="4">IF(OR(G722="　", G722=""), "", "-")</f>
        <v/>
      </c>
      <c r="J722" s="284">
        <v>5</v>
      </c>
      <c r="K722" s="284"/>
      <c r="L722" s="83" t="str">
        <f t="shared" ref="L722:L725" si="5">IF(M722="","","-")</f>
        <v/>
      </c>
      <c r="M722" s="84"/>
      <c r="N722" s="297" t="s">
        <v>559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t="s">
        <v>561</v>
      </c>
      <c r="D723" s="290"/>
      <c r="E723" s="290"/>
      <c r="F723" s="291"/>
      <c r="G723" s="280"/>
      <c r="H723" s="281"/>
      <c r="I723" s="83" t="str">
        <f t="shared" si="4"/>
        <v/>
      </c>
      <c r="J723" s="284">
        <v>373</v>
      </c>
      <c r="K723" s="284"/>
      <c r="L723" s="83" t="str">
        <f t="shared" si="5"/>
        <v/>
      </c>
      <c r="M723" s="84"/>
      <c r="N723" s="297" t="s">
        <v>560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6"/>
      <c r="C726" s="819" t="s">
        <v>53</v>
      </c>
      <c r="D726" s="845"/>
      <c r="E726" s="845"/>
      <c r="F726" s="846"/>
      <c r="G726" s="572" t="s">
        <v>647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7"/>
      <c r="B727" s="808"/>
      <c r="C727" s="751" t="s">
        <v>57</v>
      </c>
      <c r="D727" s="752"/>
      <c r="E727" s="752"/>
      <c r="F727" s="753"/>
      <c r="G727" s="570" t="s">
        <v>648</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0.1"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0.1" customHeight="1" thickBot="1" x14ac:dyDescent="0.2">
      <c r="A731" s="803"/>
      <c r="B731" s="804"/>
      <c r="C731" s="804"/>
      <c r="D731" s="804"/>
      <c r="E731" s="805"/>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0.1"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0.1" customHeight="1" thickBot="1" x14ac:dyDescent="0.2">
      <c r="A735" s="793" t="s">
        <v>691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489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9" t="s">
        <v>429</v>
      </c>
      <c r="B737" s="203"/>
      <c r="C737" s="203"/>
      <c r="D737" s="204"/>
      <c r="E737" s="995" t="s">
        <v>563</v>
      </c>
      <c r="F737" s="995"/>
      <c r="G737" s="995"/>
      <c r="H737" s="995"/>
      <c r="I737" s="995"/>
      <c r="J737" s="995"/>
      <c r="K737" s="995"/>
      <c r="L737" s="995"/>
      <c r="M737" s="995"/>
      <c r="N737" s="358" t="s">
        <v>357</v>
      </c>
      <c r="O737" s="358"/>
      <c r="P737" s="358"/>
      <c r="Q737" s="358"/>
      <c r="R737" s="995" t="s">
        <v>564</v>
      </c>
      <c r="S737" s="995"/>
      <c r="T737" s="995"/>
      <c r="U737" s="995"/>
      <c r="V737" s="995"/>
      <c r="W737" s="995"/>
      <c r="X737" s="995"/>
      <c r="Y737" s="995"/>
      <c r="Z737" s="995"/>
      <c r="AA737" s="358" t="s">
        <v>358</v>
      </c>
      <c r="AB737" s="358"/>
      <c r="AC737" s="358"/>
      <c r="AD737" s="358"/>
      <c r="AE737" s="995" t="s">
        <v>565</v>
      </c>
      <c r="AF737" s="995"/>
      <c r="AG737" s="995"/>
      <c r="AH737" s="995"/>
      <c r="AI737" s="995"/>
      <c r="AJ737" s="995"/>
      <c r="AK737" s="995"/>
      <c r="AL737" s="995"/>
      <c r="AM737" s="995"/>
      <c r="AN737" s="358" t="s">
        <v>359</v>
      </c>
      <c r="AO737" s="358"/>
      <c r="AP737" s="358"/>
      <c r="AQ737" s="358"/>
      <c r="AR737" s="996" t="s">
        <v>566</v>
      </c>
      <c r="AS737" s="997"/>
      <c r="AT737" s="997"/>
      <c r="AU737" s="997"/>
      <c r="AV737" s="997"/>
      <c r="AW737" s="997"/>
      <c r="AX737" s="998"/>
      <c r="AY737" s="89"/>
      <c r="AZ737" s="89"/>
    </row>
    <row r="738" spans="1:52" ht="24.75" customHeight="1" x14ac:dyDescent="0.15">
      <c r="A738" s="999" t="s">
        <v>360</v>
      </c>
      <c r="B738" s="203"/>
      <c r="C738" s="203"/>
      <c r="D738" s="204"/>
      <c r="E738" s="995" t="s">
        <v>567</v>
      </c>
      <c r="F738" s="995"/>
      <c r="G738" s="995"/>
      <c r="H738" s="995"/>
      <c r="I738" s="995"/>
      <c r="J738" s="995"/>
      <c r="K738" s="995"/>
      <c r="L738" s="995"/>
      <c r="M738" s="995"/>
      <c r="N738" s="358" t="s">
        <v>361</v>
      </c>
      <c r="O738" s="358"/>
      <c r="P738" s="358"/>
      <c r="Q738" s="358"/>
      <c r="R738" s="995" t="s">
        <v>568</v>
      </c>
      <c r="S738" s="995"/>
      <c r="T738" s="995"/>
      <c r="U738" s="995"/>
      <c r="V738" s="995"/>
      <c r="W738" s="995"/>
      <c r="X738" s="995"/>
      <c r="Y738" s="995"/>
      <c r="Z738" s="995"/>
      <c r="AA738" s="358" t="s">
        <v>476</v>
      </c>
      <c r="AB738" s="358"/>
      <c r="AC738" s="358"/>
      <c r="AD738" s="358"/>
      <c r="AE738" s="995" t="s">
        <v>569</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532</v>
      </c>
      <c r="B739" s="1004"/>
      <c r="C739" s="1004"/>
      <c r="D739" s="1005"/>
      <c r="E739" s="1006" t="s">
        <v>539</v>
      </c>
      <c r="F739" s="1007"/>
      <c r="G739" s="1007"/>
      <c r="H739" s="91" t="str">
        <f>IF(E739="", "", "(")</f>
        <v>(</v>
      </c>
      <c r="I739" s="990"/>
      <c r="J739" s="990"/>
      <c r="K739" s="91" t="str">
        <f>IF(OR(I739="　", I739=""), "", "-")</f>
        <v/>
      </c>
      <c r="L739" s="991">
        <v>2</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6" t="s">
        <v>572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0"/>
      <c r="B780" s="631"/>
      <c r="C780" s="631"/>
      <c r="D780" s="631"/>
      <c r="E780" s="631"/>
      <c r="F780" s="632"/>
      <c r="G780" s="819" t="s">
        <v>17</v>
      </c>
      <c r="H780" s="671"/>
      <c r="I780" s="671"/>
      <c r="J780" s="671"/>
      <c r="K780" s="671"/>
      <c r="L780" s="670" t="s">
        <v>18</v>
      </c>
      <c r="M780" s="671"/>
      <c r="N780" s="671"/>
      <c r="O780" s="671"/>
      <c r="P780" s="671"/>
      <c r="Q780" s="671"/>
      <c r="R780" s="671"/>
      <c r="S780" s="671"/>
      <c r="T780" s="671"/>
      <c r="U780" s="671"/>
      <c r="V780" s="671"/>
      <c r="W780" s="671"/>
      <c r="X780" s="672"/>
      <c r="Y780" s="654" t="s">
        <v>19</v>
      </c>
      <c r="Z780" s="655"/>
      <c r="AA780" s="655"/>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4" t="s">
        <v>19</v>
      </c>
      <c r="AV780" s="655"/>
      <c r="AW780" s="655"/>
      <c r="AX780" s="656"/>
    </row>
    <row r="781" spans="1:50" ht="24.75" customHeight="1" x14ac:dyDescent="0.15">
      <c r="A781" s="630"/>
      <c r="B781" s="631"/>
      <c r="C781" s="631"/>
      <c r="D781" s="631"/>
      <c r="E781" s="631"/>
      <c r="F781" s="632"/>
      <c r="G781" s="673" t="s">
        <v>603</v>
      </c>
      <c r="H781" s="674"/>
      <c r="I781" s="674"/>
      <c r="J781" s="674"/>
      <c r="K781" s="675"/>
      <c r="L781" s="665" t="s">
        <v>649</v>
      </c>
      <c r="M781" s="839"/>
      <c r="N781" s="839"/>
      <c r="O781" s="839"/>
      <c r="P781" s="839"/>
      <c r="Q781" s="839"/>
      <c r="R781" s="839"/>
      <c r="S781" s="839"/>
      <c r="T781" s="839"/>
      <c r="U781" s="839"/>
      <c r="V781" s="839"/>
      <c r="W781" s="839"/>
      <c r="X781" s="840"/>
      <c r="Y781" s="384">
        <v>55</v>
      </c>
      <c r="Z781" s="385"/>
      <c r="AA781" s="385"/>
      <c r="AB781" s="809"/>
      <c r="AC781" s="673" t="s">
        <v>603</v>
      </c>
      <c r="AD781" s="843"/>
      <c r="AE781" s="843"/>
      <c r="AF781" s="843"/>
      <c r="AG781" s="844"/>
      <c r="AH781" s="665" t="s">
        <v>650</v>
      </c>
      <c r="AI781" s="666"/>
      <c r="AJ781" s="666"/>
      <c r="AK781" s="666"/>
      <c r="AL781" s="666"/>
      <c r="AM781" s="666"/>
      <c r="AN781" s="666"/>
      <c r="AO781" s="666"/>
      <c r="AP781" s="666"/>
      <c r="AQ781" s="666"/>
      <c r="AR781" s="666"/>
      <c r="AS781" s="666"/>
      <c r="AT781" s="667"/>
      <c r="AU781" s="384">
        <v>35</v>
      </c>
      <c r="AV781" s="385"/>
      <c r="AW781" s="385"/>
      <c r="AX781" s="386"/>
    </row>
    <row r="782" spans="1:50" ht="24.75" customHeight="1" x14ac:dyDescent="0.15">
      <c r="A782" s="630"/>
      <c r="B782" s="631"/>
      <c r="C782" s="631"/>
      <c r="D782" s="631"/>
      <c r="E782" s="631"/>
      <c r="F782" s="632"/>
      <c r="G782" s="605" t="s">
        <v>604</v>
      </c>
      <c r="H782" s="606"/>
      <c r="I782" s="606"/>
      <c r="J782" s="606"/>
      <c r="K782" s="607"/>
      <c r="L782" s="597" t="s">
        <v>605</v>
      </c>
      <c r="M782" s="598"/>
      <c r="N782" s="598"/>
      <c r="O782" s="598"/>
      <c r="P782" s="598"/>
      <c r="Q782" s="598"/>
      <c r="R782" s="598"/>
      <c r="S782" s="598"/>
      <c r="T782" s="598"/>
      <c r="U782" s="598"/>
      <c r="V782" s="598"/>
      <c r="W782" s="598"/>
      <c r="X782" s="599"/>
      <c r="Y782" s="600">
        <v>2</v>
      </c>
      <c r="Z782" s="601"/>
      <c r="AA782" s="601"/>
      <c r="AB782" s="611"/>
      <c r="AC782" s="605" t="s">
        <v>604</v>
      </c>
      <c r="AD782" s="668"/>
      <c r="AE782" s="668"/>
      <c r="AF782" s="668"/>
      <c r="AG782" s="669"/>
      <c r="AH782" s="597" t="s">
        <v>623</v>
      </c>
      <c r="AI782" s="633"/>
      <c r="AJ782" s="633"/>
      <c r="AK782" s="633"/>
      <c r="AL782" s="633"/>
      <c r="AM782" s="633"/>
      <c r="AN782" s="633"/>
      <c r="AO782" s="633"/>
      <c r="AP782" s="633"/>
      <c r="AQ782" s="633"/>
      <c r="AR782" s="633"/>
      <c r="AS782" s="633"/>
      <c r="AT782" s="634"/>
      <c r="AU782" s="600">
        <v>28</v>
      </c>
      <c r="AV782" s="601"/>
      <c r="AW782" s="601"/>
      <c r="AX782" s="602"/>
    </row>
    <row r="783" spans="1:50" ht="24.75" customHeight="1" x14ac:dyDescent="0.15">
      <c r="A783" s="630"/>
      <c r="B783" s="631"/>
      <c r="C783" s="631"/>
      <c r="D783" s="631"/>
      <c r="E783" s="631"/>
      <c r="F783" s="632"/>
      <c r="G783" s="605" t="s">
        <v>196</v>
      </c>
      <c r="H783" s="606"/>
      <c r="I783" s="606"/>
      <c r="J783" s="606"/>
      <c r="K783" s="607"/>
      <c r="L783" s="597" t="s">
        <v>606</v>
      </c>
      <c r="M783" s="598"/>
      <c r="N783" s="598"/>
      <c r="O783" s="598"/>
      <c r="P783" s="598"/>
      <c r="Q783" s="598"/>
      <c r="R783" s="598"/>
      <c r="S783" s="598"/>
      <c r="T783" s="598"/>
      <c r="U783" s="598"/>
      <c r="V783" s="598"/>
      <c r="W783" s="598"/>
      <c r="X783" s="599"/>
      <c r="Y783" s="600">
        <v>4</v>
      </c>
      <c r="Z783" s="601"/>
      <c r="AA783" s="601"/>
      <c r="AB783" s="611"/>
      <c r="AC783" s="605" t="s">
        <v>196</v>
      </c>
      <c r="AD783" s="668"/>
      <c r="AE783" s="668"/>
      <c r="AF783" s="668"/>
      <c r="AG783" s="669"/>
      <c r="AH783" s="597" t="s">
        <v>606</v>
      </c>
      <c r="AI783" s="633"/>
      <c r="AJ783" s="633"/>
      <c r="AK783" s="633"/>
      <c r="AL783" s="633"/>
      <c r="AM783" s="633"/>
      <c r="AN783" s="633"/>
      <c r="AO783" s="633"/>
      <c r="AP783" s="633"/>
      <c r="AQ783" s="633"/>
      <c r="AR783" s="633"/>
      <c r="AS783" s="633"/>
      <c r="AT783" s="634"/>
      <c r="AU783" s="600">
        <v>6</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30" t="s">
        <v>20</v>
      </c>
      <c r="H791" s="831"/>
      <c r="I791" s="831"/>
      <c r="J791" s="831"/>
      <c r="K791" s="831"/>
      <c r="L791" s="832"/>
      <c r="M791" s="833"/>
      <c r="N791" s="833"/>
      <c r="O791" s="833"/>
      <c r="P791" s="833"/>
      <c r="Q791" s="833"/>
      <c r="R791" s="833"/>
      <c r="S791" s="833"/>
      <c r="T791" s="833"/>
      <c r="U791" s="833"/>
      <c r="V791" s="833"/>
      <c r="W791" s="833"/>
      <c r="X791" s="834"/>
      <c r="Y791" s="835">
        <f>SUM(Y781:AB790)</f>
        <v>61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69</v>
      </c>
      <c r="AV791" s="836"/>
      <c r="AW791" s="836"/>
      <c r="AX791" s="838"/>
    </row>
    <row r="792" spans="1:50" ht="24.75" customHeight="1" x14ac:dyDescent="0.15">
      <c r="A792" s="630"/>
      <c r="B792" s="631"/>
      <c r="C792" s="631"/>
      <c r="D792" s="631"/>
      <c r="E792" s="631"/>
      <c r="F792" s="632"/>
      <c r="G792" s="594" t="s">
        <v>574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576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customHeight="1" x14ac:dyDescent="0.15">
      <c r="A793" s="630"/>
      <c r="B793" s="631"/>
      <c r="C793" s="631"/>
      <c r="D793" s="631"/>
      <c r="E793" s="631"/>
      <c r="F793" s="632"/>
      <c r="G793" s="819" t="s">
        <v>17</v>
      </c>
      <c r="H793" s="671"/>
      <c r="I793" s="671"/>
      <c r="J793" s="671"/>
      <c r="K793" s="671"/>
      <c r="L793" s="670" t="s">
        <v>18</v>
      </c>
      <c r="M793" s="671"/>
      <c r="N793" s="671"/>
      <c r="O793" s="671"/>
      <c r="P793" s="671"/>
      <c r="Q793" s="671"/>
      <c r="R793" s="671"/>
      <c r="S793" s="671"/>
      <c r="T793" s="671"/>
      <c r="U793" s="671"/>
      <c r="V793" s="671"/>
      <c r="W793" s="671"/>
      <c r="X793" s="672"/>
      <c r="Y793" s="654" t="s">
        <v>19</v>
      </c>
      <c r="Z793" s="655"/>
      <c r="AA793" s="655"/>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4" t="s">
        <v>19</v>
      </c>
      <c r="AV793" s="655"/>
      <c r="AW793" s="655"/>
      <c r="AX793" s="656"/>
    </row>
    <row r="794" spans="1:50" ht="24.75" customHeight="1" x14ac:dyDescent="0.15">
      <c r="A794" s="630"/>
      <c r="B794" s="631"/>
      <c r="C794" s="631"/>
      <c r="D794" s="631"/>
      <c r="E794" s="631"/>
      <c r="F794" s="632"/>
      <c r="G794" s="673" t="s">
        <v>603</v>
      </c>
      <c r="H794" s="674"/>
      <c r="I794" s="674"/>
      <c r="J794" s="674"/>
      <c r="K794" s="675"/>
      <c r="L794" s="665" t="s">
        <v>651</v>
      </c>
      <c r="M794" s="839"/>
      <c r="N794" s="839"/>
      <c r="O794" s="839"/>
      <c r="P794" s="839"/>
      <c r="Q794" s="839"/>
      <c r="R794" s="839"/>
      <c r="S794" s="839"/>
      <c r="T794" s="839"/>
      <c r="U794" s="839"/>
      <c r="V794" s="839"/>
      <c r="W794" s="839"/>
      <c r="X794" s="840"/>
      <c r="Y794" s="384">
        <v>6</v>
      </c>
      <c r="Z794" s="385"/>
      <c r="AA794" s="385"/>
      <c r="AB794" s="809"/>
      <c r="AC794" s="673" t="s">
        <v>603</v>
      </c>
      <c r="AD794" s="674"/>
      <c r="AE794" s="674"/>
      <c r="AF794" s="674"/>
      <c r="AG794" s="675"/>
      <c r="AH794" s="665" t="s">
        <v>607</v>
      </c>
      <c r="AI794" s="839"/>
      <c r="AJ794" s="839"/>
      <c r="AK794" s="839"/>
      <c r="AL794" s="839"/>
      <c r="AM794" s="839"/>
      <c r="AN794" s="839"/>
      <c r="AO794" s="839"/>
      <c r="AP794" s="839"/>
      <c r="AQ794" s="839"/>
      <c r="AR794" s="839"/>
      <c r="AS794" s="839"/>
      <c r="AT794" s="840"/>
      <c r="AU794" s="384">
        <v>9</v>
      </c>
      <c r="AV794" s="385"/>
      <c r="AW794" s="385"/>
      <c r="AX794" s="386"/>
    </row>
    <row r="795" spans="1:50" ht="24.75" customHeight="1" x14ac:dyDescent="0.15">
      <c r="A795" s="630"/>
      <c r="B795" s="631"/>
      <c r="C795" s="631"/>
      <c r="D795" s="631"/>
      <c r="E795" s="631"/>
      <c r="F795" s="632"/>
      <c r="G795" s="605" t="s">
        <v>604</v>
      </c>
      <c r="H795" s="606"/>
      <c r="I795" s="606"/>
      <c r="J795" s="606"/>
      <c r="K795" s="607"/>
      <c r="L795" s="597" t="s">
        <v>627</v>
      </c>
      <c r="M795" s="598"/>
      <c r="N795" s="598"/>
      <c r="O795" s="598"/>
      <c r="P795" s="598"/>
      <c r="Q795" s="598"/>
      <c r="R795" s="598"/>
      <c r="S795" s="598"/>
      <c r="T795" s="598"/>
      <c r="U795" s="598"/>
      <c r="V795" s="598"/>
      <c r="W795" s="598"/>
      <c r="X795" s="599"/>
      <c r="Y795" s="600">
        <v>1</v>
      </c>
      <c r="Z795" s="601"/>
      <c r="AA795" s="601"/>
      <c r="AB795" s="611"/>
      <c r="AC795" s="605" t="s">
        <v>604</v>
      </c>
      <c r="AD795" s="606"/>
      <c r="AE795" s="606"/>
      <c r="AF795" s="606"/>
      <c r="AG795" s="607"/>
      <c r="AH795" s="597" t="s">
        <v>608</v>
      </c>
      <c r="AI795" s="598"/>
      <c r="AJ795" s="598"/>
      <c r="AK795" s="598"/>
      <c r="AL795" s="598"/>
      <c r="AM795" s="598"/>
      <c r="AN795" s="598"/>
      <c r="AO795" s="598"/>
      <c r="AP795" s="598"/>
      <c r="AQ795" s="598"/>
      <c r="AR795" s="598"/>
      <c r="AS795" s="598"/>
      <c r="AT795" s="599"/>
      <c r="AU795" s="600">
        <v>4</v>
      </c>
      <c r="AV795" s="601"/>
      <c r="AW795" s="601"/>
      <c r="AX795" s="602"/>
    </row>
    <row r="796" spans="1:50" ht="24.75" customHeight="1" x14ac:dyDescent="0.15">
      <c r="A796" s="630"/>
      <c r="B796" s="631"/>
      <c r="C796" s="631"/>
      <c r="D796" s="631"/>
      <c r="E796" s="631"/>
      <c r="F796" s="632"/>
      <c r="G796" s="605" t="s">
        <v>196</v>
      </c>
      <c r="H796" s="606"/>
      <c r="I796" s="606"/>
      <c r="J796" s="606"/>
      <c r="K796" s="607"/>
      <c r="L796" s="597" t="s">
        <v>606</v>
      </c>
      <c r="M796" s="598"/>
      <c r="N796" s="598"/>
      <c r="O796" s="598"/>
      <c r="P796" s="598"/>
      <c r="Q796" s="598"/>
      <c r="R796" s="598"/>
      <c r="S796" s="598"/>
      <c r="T796" s="598"/>
      <c r="U796" s="598"/>
      <c r="V796" s="598"/>
      <c r="W796" s="598"/>
      <c r="X796" s="599"/>
      <c r="Y796" s="600">
        <v>1</v>
      </c>
      <c r="Z796" s="601"/>
      <c r="AA796" s="601"/>
      <c r="AB796" s="611"/>
      <c r="AC796" s="605" t="s">
        <v>196</v>
      </c>
      <c r="AD796" s="606"/>
      <c r="AE796" s="606"/>
      <c r="AF796" s="606"/>
      <c r="AG796" s="607"/>
      <c r="AH796" s="597" t="s">
        <v>606</v>
      </c>
      <c r="AI796" s="598"/>
      <c r="AJ796" s="598"/>
      <c r="AK796" s="598"/>
      <c r="AL796" s="598"/>
      <c r="AM796" s="598"/>
      <c r="AN796" s="598"/>
      <c r="AO796" s="598"/>
      <c r="AP796" s="598"/>
      <c r="AQ796" s="598"/>
      <c r="AR796" s="598"/>
      <c r="AS796" s="598"/>
      <c r="AT796" s="599"/>
      <c r="AU796" s="600">
        <v>2</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30" t="s">
        <v>20</v>
      </c>
      <c r="H804" s="831"/>
      <c r="I804" s="831"/>
      <c r="J804" s="831"/>
      <c r="K804" s="831"/>
      <c r="L804" s="832"/>
      <c r="M804" s="833"/>
      <c r="N804" s="833"/>
      <c r="O804" s="833"/>
      <c r="P804" s="833"/>
      <c r="Q804" s="833"/>
      <c r="R804" s="833"/>
      <c r="S804" s="833"/>
      <c r="T804" s="833"/>
      <c r="U804" s="833"/>
      <c r="V804" s="833"/>
      <c r="W804" s="833"/>
      <c r="X804" s="834"/>
      <c r="Y804" s="835">
        <f>SUM(Y794:AB803)</f>
        <v>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15</v>
      </c>
      <c r="AV804" s="836"/>
      <c r="AW804" s="836"/>
      <c r="AX804" s="838"/>
    </row>
    <row r="805" spans="1:50" ht="24.75" customHeight="1" x14ac:dyDescent="0.15">
      <c r="A805" s="630"/>
      <c r="B805" s="631"/>
      <c r="C805" s="631"/>
      <c r="D805" s="631"/>
      <c r="E805" s="631"/>
      <c r="F805" s="632"/>
      <c r="G805" s="594" t="s">
        <v>578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571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customHeight="1" x14ac:dyDescent="0.15">
      <c r="A806" s="630"/>
      <c r="B806" s="631"/>
      <c r="C806" s="631"/>
      <c r="D806" s="631"/>
      <c r="E806" s="631"/>
      <c r="F806" s="632"/>
      <c r="G806" s="819" t="s">
        <v>17</v>
      </c>
      <c r="H806" s="671"/>
      <c r="I806" s="671"/>
      <c r="J806" s="671"/>
      <c r="K806" s="671"/>
      <c r="L806" s="670" t="s">
        <v>18</v>
      </c>
      <c r="M806" s="671"/>
      <c r="N806" s="671"/>
      <c r="O806" s="671"/>
      <c r="P806" s="671"/>
      <c r="Q806" s="671"/>
      <c r="R806" s="671"/>
      <c r="S806" s="671"/>
      <c r="T806" s="671"/>
      <c r="U806" s="671"/>
      <c r="V806" s="671"/>
      <c r="W806" s="671"/>
      <c r="X806" s="672"/>
      <c r="Y806" s="654" t="s">
        <v>19</v>
      </c>
      <c r="Z806" s="655"/>
      <c r="AA806" s="655"/>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4" t="s">
        <v>19</v>
      </c>
      <c r="AV806" s="655"/>
      <c r="AW806" s="655"/>
      <c r="AX806" s="656"/>
    </row>
    <row r="807" spans="1:50" ht="24.75" customHeight="1" x14ac:dyDescent="0.15">
      <c r="A807" s="630"/>
      <c r="B807" s="631"/>
      <c r="C807" s="631"/>
      <c r="D807" s="631"/>
      <c r="E807" s="631"/>
      <c r="F807" s="632"/>
      <c r="G807" s="673" t="s">
        <v>603</v>
      </c>
      <c r="H807" s="674"/>
      <c r="I807" s="674"/>
      <c r="J807" s="674"/>
      <c r="K807" s="675"/>
      <c r="L807" s="665" t="s">
        <v>609</v>
      </c>
      <c r="M807" s="839"/>
      <c r="N807" s="839"/>
      <c r="O807" s="839"/>
      <c r="P807" s="839"/>
      <c r="Q807" s="839"/>
      <c r="R807" s="839"/>
      <c r="S807" s="839"/>
      <c r="T807" s="839"/>
      <c r="U807" s="839"/>
      <c r="V807" s="839"/>
      <c r="W807" s="839"/>
      <c r="X807" s="840"/>
      <c r="Y807" s="384">
        <v>59</v>
      </c>
      <c r="Z807" s="385"/>
      <c r="AA807" s="385"/>
      <c r="AB807" s="809"/>
      <c r="AC807" s="673" t="s">
        <v>603</v>
      </c>
      <c r="AD807" s="674"/>
      <c r="AE807" s="674"/>
      <c r="AF807" s="674"/>
      <c r="AG807" s="675"/>
      <c r="AH807" s="665" t="s">
        <v>652</v>
      </c>
      <c r="AI807" s="839"/>
      <c r="AJ807" s="839"/>
      <c r="AK807" s="839"/>
      <c r="AL807" s="839"/>
      <c r="AM807" s="839"/>
      <c r="AN807" s="839"/>
      <c r="AO807" s="839"/>
      <c r="AP807" s="839"/>
      <c r="AQ807" s="839"/>
      <c r="AR807" s="839"/>
      <c r="AS807" s="839"/>
      <c r="AT807" s="840"/>
      <c r="AU807" s="384">
        <v>26</v>
      </c>
      <c r="AV807" s="385"/>
      <c r="AW807" s="385"/>
      <c r="AX807" s="386"/>
    </row>
    <row r="808" spans="1:50" ht="24.75" customHeight="1" x14ac:dyDescent="0.15">
      <c r="A808" s="630"/>
      <c r="B808" s="631"/>
      <c r="C808" s="631"/>
      <c r="D808" s="631"/>
      <c r="E808" s="631"/>
      <c r="F808" s="632"/>
      <c r="G808" s="605" t="s">
        <v>604</v>
      </c>
      <c r="H808" s="606"/>
      <c r="I808" s="606"/>
      <c r="J808" s="606"/>
      <c r="K808" s="607"/>
      <c r="L808" s="597" t="s">
        <v>657</v>
      </c>
      <c r="M808" s="598"/>
      <c r="N808" s="598"/>
      <c r="O808" s="598"/>
      <c r="P808" s="598"/>
      <c r="Q808" s="598"/>
      <c r="R808" s="598"/>
      <c r="S808" s="598"/>
      <c r="T808" s="598"/>
      <c r="U808" s="598"/>
      <c r="V808" s="598"/>
      <c r="W808" s="598"/>
      <c r="X808" s="599"/>
      <c r="Y808" s="600">
        <v>9</v>
      </c>
      <c r="Z808" s="601"/>
      <c r="AA808" s="601"/>
      <c r="AB808" s="611"/>
      <c r="AC808" s="605" t="s">
        <v>604</v>
      </c>
      <c r="AD808" s="606"/>
      <c r="AE808" s="606"/>
      <c r="AF808" s="606"/>
      <c r="AG808" s="607"/>
      <c r="AH808" s="597" t="s">
        <v>616</v>
      </c>
      <c r="AI808" s="598"/>
      <c r="AJ808" s="598"/>
      <c r="AK808" s="598"/>
      <c r="AL808" s="598"/>
      <c r="AM808" s="598"/>
      <c r="AN808" s="598"/>
      <c r="AO808" s="598"/>
      <c r="AP808" s="598"/>
      <c r="AQ808" s="598"/>
      <c r="AR808" s="598"/>
      <c r="AS808" s="598"/>
      <c r="AT808" s="599"/>
      <c r="AU808" s="600">
        <v>3</v>
      </c>
      <c r="AV808" s="601"/>
      <c r="AW808" s="601"/>
      <c r="AX808" s="602"/>
    </row>
    <row r="809" spans="1:50" ht="24.75" customHeight="1" x14ac:dyDescent="0.15">
      <c r="A809" s="630"/>
      <c r="B809" s="631"/>
      <c r="C809" s="631"/>
      <c r="D809" s="631"/>
      <c r="E809" s="631"/>
      <c r="F809" s="632"/>
      <c r="G809" s="605" t="s">
        <v>196</v>
      </c>
      <c r="H809" s="606"/>
      <c r="I809" s="606"/>
      <c r="J809" s="606"/>
      <c r="K809" s="607"/>
      <c r="L809" s="597" t="s">
        <v>606</v>
      </c>
      <c r="M809" s="598"/>
      <c r="N809" s="598"/>
      <c r="O809" s="598"/>
      <c r="P809" s="598"/>
      <c r="Q809" s="598"/>
      <c r="R809" s="598"/>
      <c r="S809" s="598"/>
      <c r="T809" s="598"/>
      <c r="U809" s="598"/>
      <c r="V809" s="598"/>
      <c r="W809" s="598"/>
      <c r="X809" s="599"/>
      <c r="Y809" s="600">
        <v>7</v>
      </c>
      <c r="Z809" s="601"/>
      <c r="AA809" s="601"/>
      <c r="AB809" s="611"/>
      <c r="AC809" s="605" t="s">
        <v>196</v>
      </c>
      <c r="AD809" s="606"/>
      <c r="AE809" s="606"/>
      <c r="AF809" s="606"/>
      <c r="AG809" s="607"/>
      <c r="AH809" s="597" t="s">
        <v>606</v>
      </c>
      <c r="AI809" s="598"/>
      <c r="AJ809" s="598"/>
      <c r="AK809" s="598"/>
      <c r="AL809" s="598"/>
      <c r="AM809" s="598"/>
      <c r="AN809" s="598"/>
      <c r="AO809" s="598"/>
      <c r="AP809" s="598"/>
      <c r="AQ809" s="598"/>
      <c r="AR809" s="598"/>
      <c r="AS809" s="598"/>
      <c r="AT809" s="599"/>
      <c r="AU809" s="600">
        <v>2</v>
      </c>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30" t="s">
        <v>20</v>
      </c>
      <c r="H817" s="831"/>
      <c r="I817" s="831"/>
      <c r="J817" s="831"/>
      <c r="K817" s="831"/>
      <c r="L817" s="832"/>
      <c r="M817" s="833"/>
      <c r="N817" s="833"/>
      <c r="O817" s="833"/>
      <c r="P817" s="833"/>
      <c r="Q817" s="833"/>
      <c r="R817" s="833"/>
      <c r="S817" s="833"/>
      <c r="T817" s="833"/>
      <c r="U817" s="833"/>
      <c r="V817" s="833"/>
      <c r="W817" s="833"/>
      <c r="X817" s="834"/>
      <c r="Y817" s="835">
        <f>SUM(Y807:AB816)</f>
        <v>75</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31</v>
      </c>
      <c r="AV817" s="836"/>
      <c r="AW817" s="836"/>
      <c r="AX817" s="838"/>
    </row>
    <row r="818" spans="1:50" ht="24.75" customHeight="1" x14ac:dyDescent="0.15">
      <c r="A818" s="630"/>
      <c r="B818" s="631"/>
      <c r="C818" s="631"/>
      <c r="D818" s="631"/>
      <c r="E818" s="631"/>
      <c r="F818" s="632"/>
      <c r="G818" s="594" t="s">
        <v>570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582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customHeight="1" x14ac:dyDescent="0.15">
      <c r="A819" s="630"/>
      <c r="B819" s="631"/>
      <c r="C819" s="631"/>
      <c r="D819" s="631"/>
      <c r="E819" s="631"/>
      <c r="F819" s="632"/>
      <c r="G819" s="819" t="s">
        <v>17</v>
      </c>
      <c r="H819" s="671"/>
      <c r="I819" s="671"/>
      <c r="J819" s="671"/>
      <c r="K819" s="671"/>
      <c r="L819" s="670" t="s">
        <v>18</v>
      </c>
      <c r="M819" s="671"/>
      <c r="N819" s="671"/>
      <c r="O819" s="671"/>
      <c r="P819" s="671"/>
      <c r="Q819" s="671"/>
      <c r="R819" s="671"/>
      <c r="S819" s="671"/>
      <c r="T819" s="671"/>
      <c r="U819" s="671"/>
      <c r="V819" s="671"/>
      <c r="W819" s="671"/>
      <c r="X819" s="672"/>
      <c r="Y819" s="654" t="s">
        <v>19</v>
      </c>
      <c r="Z819" s="655"/>
      <c r="AA819" s="655"/>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4" t="s">
        <v>19</v>
      </c>
      <c r="AV819" s="655"/>
      <c r="AW819" s="655"/>
      <c r="AX819" s="656"/>
    </row>
    <row r="820" spans="1:50" s="16" customFormat="1" ht="24.75" customHeight="1" x14ac:dyDescent="0.15">
      <c r="A820" s="630"/>
      <c r="B820" s="631"/>
      <c r="C820" s="631"/>
      <c r="D820" s="631"/>
      <c r="E820" s="631"/>
      <c r="F820" s="632"/>
      <c r="G820" s="673" t="s">
        <v>603</v>
      </c>
      <c r="H820" s="674"/>
      <c r="I820" s="674"/>
      <c r="J820" s="674"/>
      <c r="K820" s="675"/>
      <c r="L820" s="665" t="s">
        <v>653</v>
      </c>
      <c r="M820" s="839"/>
      <c r="N820" s="839"/>
      <c r="O820" s="839"/>
      <c r="P820" s="839"/>
      <c r="Q820" s="839"/>
      <c r="R820" s="839"/>
      <c r="S820" s="839"/>
      <c r="T820" s="839"/>
      <c r="U820" s="839"/>
      <c r="V820" s="839"/>
      <c r="W820" s="839"/>
      <c r="X820" s="840"/>
      <c r="Y820" s="384">
        <v>18</v>
      </c>
      <c r="Z820" s="385"/>
      <c r="AA820" s="385"/>
      <c r="AB820" s="809"/>
      <c r="AC820" s="673" t="s">
        <v>617</v>
      </c>
      <c r="AD820" s="674"/>
      <c r="AE820" s="674"/>
      <c r="AF820" s="674"/>
      <c r="AG820" s="675"/>
      <c r="AH820" s="665" t="s">
        <v>655</v>
      </c>
      <c r="AI820" s="839"/>
      <c r="AJ820" s="839"/>
      <c r="AK820" s="839"/>
      <c r="AL820" s="839"/>
      <c r="AM820" s="839"/>
      <c r="AN820" s="839"/>
      <c r="AO820" s="839"/>
      <c r="AP820" s="839"/>
      <c r="AQ820" s="839"/>
      <c r="AR820" s="839"/>
      <c r="AS820" s="839"/>
      <c r="AT820" s="840"/>
      <c r="AU820" s="384">
        <v>17</v>
      </c>
      <c r="AV820" s="385"/>
      <c r="AW820" s="385"/>
      <c r="AX820" s="386"/>
    </row>
    <row r="821" spans="1:50" ht="24.75" customHeight="1" x14ac:dyDescent="0.15">
      <c r="A821" s="630"/>
      <c r="B821" s="631"/>
      <c r="C821" s="631"/>
      <c r="D821" s="631"/>
      <c r="E821" s="631"/>
      <c r="F821" s="632"/>
      <c r="G821" s="605" t="s">
        <v>604</v>
      </c>
      <c r="H821" s="606"/>
      <c r="I821" s="606"/>
      <c r="J821" s="606"/>
      <c r="K821" s="607"/>
      <c r="L821" s="597" t="s">
        <v>656</v>
      </c>
      <c r="M821" s="598"/>
      <c r="N821" s="598"/>
      <c r="O821" s="598"/>
      <c r="P821" s="598"/>
      <c r="Q821" s="598"/>
      <c r="R821" s="598"/>
      <c r="S821" s="598"/>
      <c r="T821" s="598"/>
      <c r="U821" s="598"/>
      <c r="V821" s="598"/>
      <c r="W821" s="598"/>
      <c r="X821" s="599"/>
      <c r="Y821" s="600">
        <v>8</v>
      </c>
      <c r="Z821" s="601"/>
      <c r="AA821" s="601"/>
      <c r="AB821" s="611"/>
      <c r="AC821" s="605" t="s">
        <v>618</v>
      </c>
      <c r="AD821" s="606"/>
      <c r="AE821" s="606"/>
      <c r="AF821" s="606"/>
      <c r="AG821" s="607"/>
      <c r="AH821" s="597" t="s">
        <v>654</v>
      </c>
      <c r="AI821" s="598"/>
      <c r="AJ821" s="598"/>
      <c r="AK821" s="598"/>
      <c r="AL821" s="598"/>
      <c r="AM821" s="598"/>
      <c r="AN821" s="598"/>
      <c r="AO821" s="598"/>
      <c r="AP821" s="598"/>
      <c r="AQ821" s="598"/>
      <c r="AR821" s="598"/>
      <c r="AS821" s="598"/>
      <c r="AT821" s="599"/>
      <c r="AU821" s="600">
        <v>4</v>
      </c>
      <c r="AV821" s="601"/>
      <c r="AW821" s="601"/>
      <c r="AX821" s="602"/>
    </row>
    <row r="822" spans="1:50" ht="24.75" customHeight="1" x14ac:dyDescent="0.15">
      <c r="A822" s="630"/>
      <c r="B822" s="631"/>
      <c r="C822" s="631"/>
      <c r="D822" s="631"/>
      <c r="E822" s="631"/>
      <c r="F822" s="632"/>
      <c r="G822" s="605" t="s">
        <v>196</v>
      </c>
      <c r="H822" s="606"/>
      <c r="I822" s="606"/>
      <c r="J822" s="606"/>
      <c r="K822" s="607"/>
      <c r="L822" s="597" t="s">
        <v>606</v>
      </c>
      <c r="M822" s="598"/>
      <c r="N822" s="598"/>
      <c r="O822" s="598"/>
      <c r="P822" s="598"/>
      <c r="Q822" s="598"/>
      <c r="R822" s="598"/>
      <c r="S822" s="598"/>
      <c r="T822" s="598"/>
      <c r="U822" s="598"/>
      <c r="V822" s="598"/>
      <c r="W822" s="598"/>
      <c r="X822" s="599"/>
      <c r="Y822" s="600">
        <v>3</v>
      </c>
      <c r="Z822" s="601"/>
      <c r="AA822" s="601"/>
      <c r="AB822" s="611"/>
      <c r="AC822" s="605" t="s">
        <v>196</v>
      </c>
      <c r="AD822" s="606"/>
      <c r="AE822" s="606"/>
      <c r="AF822" s="606"/>
      <c r="AG822" s="607"/>
      <c r="AH822" s="597" t="s">
        <v>606</v>
      </c>
      <c r="AI822" s="598"/>
      <c r="AJ822" s="598"/>
      <c r="AK822" s="598"/>
      <c r="AL822" s="598"/>
      <c r="AM822" s="598"/>
      <c r="AN822" s="598"/>
      <c r="AO822" s="598"/>
      <c r="AP822" s="598"/>
      <c r="AQ822" s="598"/>
      <c r="AR822" s="598"/>
      <c r="AS822" s="598"/>
      <c r="AT822" s="599"/>
      <c r="AU822" s="600">
        <v>2</v>
      </c>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30" t="s">
        <v>20</v>
      </c>
      <c r="H830" s="831"/>
      <c r="I830" s="831"/>
      <c r="J830" s="831"/>
      <c r="K830" s="831"/>
      <c r="L830" s="832"/>
      <c r="M830" s="833"/>
      <c r="N830" s="833"/>
      <c r="O830" s="833"/>
      <c r="P830" s="833"/>
      <c r="Q830" s="833"/>
      <c r="R830" s="833"/>
      <c r="S830" s="833"/>
      <c r="T830" s="833"/>
      <c r="U830" s="833"/>
      <c r="V830" s="833"/>
      <c r="W830" s="833"/>
      <c r="X830" s="834"/>
      <c r="Y830" s="835">
        <f>SUM(Y820:AB829)</f>
        <v>29</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23</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504</v>
      </c>
      <c r="AI836" s="357"/>
      <c r="AJ836" s="357"/>
      <c r="AK836" s="357"/>
      <c r="AL836" s="357" t="s">
        <v>21</v>
      </c>
      <c r="AM836" s="357"/>
      <c r="AN836" s="357"/>
      <c r="AO836" s="362"/>
      <c r="AP836" s="363" t="s">
        <v>431</v>
      </c>
      <c r="AQ836" s="363"/>
      <c r="AR836" s="363"/>
      <c r="AS836" s="363"/>
      <c r="AT836" s="363"/>
      <c r="AU836" s="363"/>
      <c r="AV836" s="363"/>
      <c r="AW836" s="363"/>
      <c r="AX836" s="363"/>
    </row>
    <row r="837" spans="1:50" ht="170.1" customHeight="1" x14ac:dyDescent="0.15">
      <c r="A837" s="372">
        <v>1</v>
      </c>
      <c r="B837" s="372">
        <v>1</v>
      </c>
      <c r="C837" s="354" t="s">
        <v>610</v>
      </c>
      <c r="D837" s="340"/>
      <c r="E837" s="340"/>
      <c r="F837" s="340"/>
      <c r="G837" s="340"/>
      <c r="H837" s="340"/>
      <c r="I837" s="340"/>
      <c r="J837" s="341">
        <v>9010401005010</v>
      </c>
      <c r="K837" s="342"/>
      <c r="L837" s="342"/>
      <c r="M837" s="342"/>
      <c r="N837" s="342"/>
      <c r="O837" s="342"/>
      <c r="P837" s="355" t="s">
        <v>658</v>
      </c>
      <c r="Q837" s="343"/>
      <c r="R837" s="343"/>
      <c r="S837" s="343"/>
      <c r="T837" s="343"/>
      <c r="U837" s="343"/>
      <c r="V837" s="343"/>
      <c r="W837" s="343"/>
      <c r="X837" s="343"/>
      <c r="Y837" s="344">
        <v>61</v>
      </c>
      <c r="Z837" s="345"/>
      <c r="AA837" s="345"/>
      <c r="AB837" s="346"/>
      <c r="AC837" s="356" t="s">
        <v>510</v>
      </c>
      <c r="AD837" s="364"/>
      <c r="AE837" s="364"/>
      <c r="AF837" s="364"/>
      <c r="AG837" s="364"/>
      <c r="AH837" s="365">
        <v>1</v>
      </c>
      <c r="AI837" s="366"/>
      <c r="AJ837" s="366"/>
      <c r="AK837" s="366"/>
      <c r="AL837" s="350">
        <v>99</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504</v>
      </c>
      <c r="AI869" s="357"/>
      <c r="AJ869" s="357"/>
      <c r="AK869" s="357"/>
      <c r="AL869" s="357" t="s">
        <v>21</v>
      </c>
      <c r="AM869" s="357"/>
      <c r="AN869" s="357"/>
      <c r="AO869" s="362"/>
      <c r="AP869" s="363" t="s">
        <v>431</v>
      </c>
      <c r="AQ869" s="363"/>
      <c r="AR869" s="363"/>
      <c r="AS869" s="363"/>
      <c r="AT869" s="363"/>
      <c r="AU869" s="363"/>
      <c r="AV869" s="363"/>
      <c r="AW869" s="363"/>
      <c r="AX869" s="363"/>
    </row>
    <row r="870" spans="1:50" ht="170.1" customHeight="1" x14ac:dyDescent="0.15">
      <c r="A870" s="372">
        <v>1</v>
      </c>
      <c r="B870" s="372">
        <v>1</v>
      </c>
      <c r="C870" s="354" t="s">
        <v>573</v>
      </c>
      <c r="D870" s="340"/>
      <c r="E870" s="340"/>
      <c r="F870" s="340"/>
      <c r="G870" s="340"/>
      <c r="H870" s="340"/>
      <c r="I870" s="340"/>
      <c r="J870" s="341">
        <v>6010701025710</v>
      </c>
      <c r="K870" s="342"/>
      <c r="L870" s="342"/>
      <c r="M870" s="342"/>
      <c r="N870" s="342"/>
      <c r="O870" s="342"/>
      <c r="P870" s="355" t="s">
        <v>664</v>
      </c>
      <c r="Q870" s="343"/>
      <c r="R870" s="343"/>
      <c r="S870" s="343"/>
      <c r="T870" s="343"/>
      <c r="U870" s="343"/>
      <c r="V870" s="343"/>
      <c r="W870" s="343"/>
      <c r="X870" s="343"/>
      <c r="Y870" s="344">
        <v>69</v>
      </c>
      <c r="Z870" s="345"/>
      <c r="AA870" s="345"/>
      <c r="AB870" s="346"/>
      <c r="AC870" s="356" t="s">
        <v>516</v>
      </c>
      <c r="AD870" s="364"/>
      <c r="AE870" s="364"/>
      <c r="AF870" s="364"/>
      <c r="AG870" s="364"/>
      <c r="AH870" s="365">
        <v>1</v>
      </c>
      <c r="AI870" s="366"/>
      <c r="AJ870" s="366"/>
      <c r="AK870" s="366"/>
      <c r="AL870" s="350" t="s">
        <v>624</v>
      </c>
      <c r="AM870" s="351"/>
      <c r="AN870" s="351"/>
      <c r="AO870" s="352"/>
      <c r="AP870" s="353" t="s">
        <v>660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504</v>
      </c>
      <c r="AI902" s="357"/>
      <c r="AJ902" s="357"/>
      <c r="AK902" s="357"/>
      <c r="AL902" s="357" t="s">
        <v>21</v>
      </c>
      <c r="AM902" s="357"/>
      <c r="AN902" s="357"/>
      <c r="AO902" s="362"/>
      <c r="AP902" s="363" t="s">
        <v>431</v>
      </c>
      <c r="AQ902" s="363"/>
      <c r="AR902" s="363"/>
      <c r="AS902" s="363"/>
      <c r="AT902" s="363"/>
      <c r="AU902" s="363"/>
      <c r="AV902" s="363"/>
      <c r="AW902" s="363"/>
      <c r="AX902" s="363"/>
    </row>
    <row r="903" spans="1:50" ht="170.1" customHeight="1" x14ac:dyDescent="0.15">
      <c r="A903" s="372">
        <v>1</v>
      </c>
      <c r="B903" s="372">
        <v>1</v>
      </c>
      <c r="C903" s="354" t="s">
        <v>575</v>
      </c>
      <c r="D903" s="340"/>
      <c r="E903" s="340"/>
      <c r="F903" s="340"/>
      <c r="G903" s="340"/>
      <c r="H903" s="340"/>
      <c r="I903" s="340"/>
      <c r="J903" s="341">
        <v>2010001050792</v>
      </c>
      <c r="K903" s="342"/>
      <c r="L903" s="342"/>
      <c r="M903" s="342"/>
      <c r="N903" s="342"/>
      <c r="O903" s="342"/>
      <c r="P903" s="355" t="s">
        <v>619</v>
      </c>
      <c r="Q903" s="343"/>
      <c r="R903" s="343"/>
      <c r="S903" s="343"/>
      <c r="T903" s="343"/>
      <c r="U903" s="343"/>
      <c r="V903" s="343"/>
      <c r="W903" s="343"/>
      <c r="X903" s="343"/>
      <c r="Y903" s="344">
        <v>8</v>
      </c>
      <c r="Z903" s="345"/>
      <c r="AA903" s="345"/>
      <c r="AB903" s="346"/>
      <c r="AC903" s="356" t="s">
        <v>510</v>
      </c>
      <c r="AD903" s="364"/>
      <c r="AE903" s="364"/>
      <c r="AF903" s="364"/>
      <c r="AG903" s="364"/>
      <c r="AH903" s="365">
        <v>2</v>
      </c>
      <c r="AI903" s="366"/>
      <c r="AJ903" s="366"/>
      <c r="AK903" s="366"/>
      <c r="AL903" s="350">
        <v>89</v>
      </c>
      <c r="AM903" s="351"/>
      <c r="AN903" s="351"/>
      <c r="AO903" s="352"/>
      <c r="AP903" s="353" t="s">
        <v>612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504</v>
      </c>
      <c r="AI935" s="357"/>
      <c r="AJ935" s="357"/>
      <c r="AK935" s="357"/>
      <c r="AL935" s="357" t="s">
        <v>21</v>
      </c>
      <c r="AM935" s="357"/>
      <c r="AN935" s="357"/>
      <c r="AO935" s="362"/>
      <c r="AP935" s="363" t="s">
        <v>431</v>
      </c>
      <c r="AQ935" s="363"/>
      <c r="AR935" s="363"/>
      <c r="AS935" s="363"/>
      <c r="AT935" s="363"/>
      <c r="AU935" s="363"/>
      <c r="AV935" s="363"/>
      <c r="AW935" s="363"/>
      <c r="AX935" s="363"/>
    </row>
    <row r="936" spans="1:50" ht="170.1" customHeight="1" x14ac:dyDescent="0.15">
      <c r="A936" s="372">
        <v>1</v>
      </c>
      <c r="B936" s="372">
        <v>1</v>
      </c>
      <c r="C936" s="354" t="s">
        <v>577</v>
      </c>
      <c r="D936" s="340"/>
      <c r="E936" s="340"/>
      <c r="F936" s="340"/>
      <c r="G936" s="340"/>
      <c r="H936" s="340"/>
      <c r="I936" s="340"/>
      <c r="J936" s="341">
        <v>6010001030403</v>
      </c>
      <c r="K936" s="342"/>
      <c r="L936" s="342"/>
      <c r="M936" s="342"/>
      <c r="N936" s="342"/>
      <c r="O936" s="342"/>
      <c r="P936" s="355" t="s">
        <v>614</v>
      </c>
      <c r="Q936" s="343"/>
      <c r="R936" s="343"/>
      <c r="S936" s="343"/>
      <c r="T936" s="343"/>
      <c r="U936" s="343"/>
      <c r="V936" s="343"/>
      <c r="W936" s="343"/>
      <c r="X936" s="343"/>
      <c r="Y936" s="344">
        <v>15</v>
      </c>
      <c r="Z936" s="345"/>
      <c r="AA936" s="345"/>
      <c r="AB936" s="346"/>
      <c r="AC936" s="356" t="s">
        <v>510</v>
      </c>
      <c r="AD936" s="364"/>
      <c r="AE936" s="364"/>
      <c r="AF936" s="364"/>
      <c r="AG936" s="364"/>
      <c r="AH936" s="365">
        <v>2</v>
      </c>
      <c r="AI936" s="366"/>
      <c r="AJ936" s="366"/>
      <c r="AK936" s="366"/>
      <c r="AL936" s="350">
        <v>85.4</v>
      </c>
      <c r="AM936" s="351"/>
      <c r="AN936" s="351"/>
      <c r="AO936" s="352"/>
      <c r="AP936" s="353" t="s">
        <v>613</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504</v>
      </c>
      <c r="AI968" s="357"/>
      <c r="AJ968" s="357"/>
      <c r="AK968" s="357"/>
      <c r="AL968" s="357" t="s">
        <v>21</v>
      </c>
      <c r="AM968" s="357"/>
      <c r="AN968" s="357"/>
      <c r="AO968" s="362"/>
      <c r="AP968" s="363" t="s">
        <v>431</v>
      </c>
      <c r="AQ968" s="363"/>
      <c r="AR968" s="363"/>
      <c r="AS968" s="363"/>
      <c r="AT968" s="363"/>
      <c r="AU968" s="363"/>
      <c r="AV968" s="363"/>
      <c r="AW968" s="363"/>
      <c r="AX968" s="363"/>
    </row>
    <row r="969" spans="1:50" ht="170.1" customHeight="1" x14ac:dyDescent="0.15">
      <c r="A969" s="372">
        <v>1</v>
      </c>
      <c r="B969" s="372">
        <v>1</v>
      </c>
      <c r="C969" s="354" t="s">
        <v>579</v>
      </c>
      <c r="D969" s="340"/>
      <c r="E969" s="340"/>
      <c r="F969" s="340"/>
      <c r="G969" s="340"/>
      <c r="H969" s="340"/>
      <c r="I969" s="340"/>
      <c r="J969" s="341">
        <v>4011001040781</v>
      </c>
      <c r="K969" s="342"/>
      <c r="L969" s="342"/>
      <c r="M969" s="342"/>
      <c r="N969" s="342"/>
      <c r="O969" s="342"/>
      <c r="P969" s="355" t="s">
        <v>615</v>
      </c>
      <c r="Q969" s="343"/>
      <c r="R969" s="343"/>
      <c r="S969" s="343"/>
      <c r="T969" s="343"/>
      <c r="U969" s="343"/>
      <c r="V969" s="343"/>
      <c r="W969" s="343"/>
      <c r="X969" s="343"/>
      <c r="Y969" s="344">
        <v>75</v>
      </c>
      <c r="Z969" s="345"/>
      <c r="AA969" s="345"/>
      <c r="AB969" s="346"/>
      <c r="AC969" s="356" t="s">
        <v>516</v>
      </c>
      <c r="AD969" s="364"/>
      <c r="AE969" s="364"/>
      <c r="AF969" s="364"/>
      <c r="AG969" s="364"/>
      <c r="AH969" s="365" t="s">
        <v>611</v>
      </c>
      <c r="AI969" s="366"/>
      <c r="AJ969" s="366"/>
      <c r="AK969" s="366"/>
      <c r="AL969" s="350">
        <v>100</v>
      </c>
      <c r="AM969" s="351"/>
      <c r="AN969" s="351"/>
      <c r="AO969" s="352"/>
      <c r="AP969" s="353" t="s">
        <v>611</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504</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170.1" customHeight="1" x14ac:dyDescent="0.15">
      <c r="A1002" s="372">
        <v>1</v>
      </c>
      <c r="B1002" s="372">
        <v>1</v>
      </c>
      <c r="C1002" s="354" t="s">
        <v>580</v>
      </c>
      <c r="D1002" s="340"/>
      <c r="E1002" s="340"/>
      <c r="F1002" s="340"/>
      <c r="G1002" s="340"/>
      <c r="H1002" s="340"/>
      <c r="I1002" s="340"/>
      <c r="J1002" s="341">
        <v>2010401020172</v>
      </c>
      <c r="K1002" s="342"/>
      <c r="L1002" s="342"/>
      <c r="M1002" s="342"/>
      <c r="N1002" s="342"/>
      <c r="O1002" s="342"/>
      <c r="P1002" s="355" t="s">
        <v>620</v>
      </c>
      <c r="Q1002" s="343"/>
      <c r="R1002" s="343"/>
      <c r="S1002" s="343"/>
      <c r="T1002" s="343"/>
      <c r="U1002" s="343"/>
      <c r="V1002" s="343"/>
      <c r="W1002" s="343"/>
      <c r="X1002" s="343"/>
      <c r="Y1002" s="344">
        <v>31</v>
      </c>
      <c r="Z1002" s="345"/>
      <c r="AA1002" s="345"/>
      <c r="AB1002" s="346"/>
      <c r="AC1002" s="356" t="s">
        <v>510</v>
      </c>
      <c r="AD1002" s="364"/>
      <c r="AE1002" s="364"/>
      <c r="AF1002" s="364"/>
      <c r="AG1002" s="364"/>
      <c r="AH1002" s="365">
        <v>2</v>
      </c>
      <c r="AI1002" s="366"/>
      <c r="AJ1002" s="366"/>
      <c r="AK1002" s="366"/>
      <c r="AL1002" s="350">
        <v>97</v>
      </c>
      <c r="AM1002" s="351"/>
      <c r="AN1002" s="351"/>
      <c r="AO1002" s="352"/>
      <c r="AP1002" s="353" t="s">
        <v>611</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504</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170.1" customHeight="1" x14ac:dyDescent="0.15">
      <c r="A1035" s="372">
        <v>1</v>
      </c>
      <c r="B1035" s="372">
        <v>1</v>
      </c>
      <c r="C1035" s="354" t="s">
        <v>581</v>
      </c>
      <c r="D1035" s="340"/>
      <c r="E1035" s="340"/>
      <c r="F1035" s="340"/>
      <c r="G1035" s="340"/>
      <c r="H1035" s="340"/>
      <c r="I1035" s="340"/>
      <c r="J1035" s="341" t="s">
        <v>585</v>
      </c>
      <c r="K1035" s="342"/>
      <c r="L1035" s="342"/>
      <c r="M1035" s="342"/>
      <c r="N1035" s="342"/>
      <c r="O1035" s="342"/>
      <c r="P1035" s="355" t="s">
        <v>621</v>
      </c>
      <c r="Q1035" s="343"/>
      <c r="R1035" s="343"/>
      <c r="S1035" s="343"/>
      <c r="T1035" s="343"/>
      <c r="U1035" s="343"/>
      <c r="V1035" s="343"/>
      <c r="W1035" s="343"/>
      <c r="X1035" s="343"/>
      <c r="Y1035" s="344">
        <v>29</v>
      </c>
      <c r="Z1035" s="345"/>
      <c r="AA1035" s="345"/>
      <c r="AB1035" s="346"/>
      <c r="AC1035" s="356" t="s">
        <v>510</v>
      </c>
      <c r="AD1035" s="364"/>
      <c r="AE1035" s="364"/>
      <c r="AF1035" s="364"/>
      <c r="AG1035" s="364"/>
      <c r="AH1035" s="365">
        <v>3</v>
      </c>
      <c r="AI1035" s="366"/>
      <c r="AJ1035" s="366"/>
      <c r="AK1035" s="366"/>
      <c r="AL1035" s="350">
        <v>91.8</v>
      </c>
      <c r="AM1035" s="351"/>
      <c r="AN1035" s="351"/>
      <c r="AO1035" s="352"/>
      <c r="AP1035" s="353" t="s">
        <v>611</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504</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170.1" customHeight="1" x14ac:dyDescent="0.15">
      <c r="A1068" s="372">
        <v>1</v>
      </c>
      <c r="B1068" s="372">
        <v>1</v>
      </c>
      <c r="C1068" s="354" t="s">
        <v>583</v>
      </c>
      <c r="D1068" s="340"/>
      <c r="E1068" s="340"/>
      <c r="F1068" s="340"/>
      <c r="G1068" s="340"/>
      <c r="H1068" s="340"/>
      <c r="I1068" s="340"/>
      <c r="J1068" s="341">
        <v>4010401089388</v>
      </c>
      <c r="K1068" s="342"/>
      <c r="L1068" s="342"/>
      <c r="M1068" s="342"/>
      <c r="N1068" s="342"/>
      <c r="O1068" s="342"/>
      <c r="P1068" s="355" t="s">
        <v>622</v>
      </c>
      <c r="Q1068" s="343"/>
      <c r="R1068" s="343"/>
      <c r="S1068" s="343"/>
      <c r="T1068" s="343"/>
      <c r="U1068" s="343"/>
      <c r="V1068" s="343"/>
      <c r="W1068" s="343"/>
      <c r="X1068" s="343"/>
      <c r="Y1068" s="344">
        <v>23</v>
      </c>
      <c r="Z1068" s="345"/>
      <c r="AA1068" s="345"/>
      <c r="AB1068" s="346"/>
      <c r="AC1068" s="356" t="s">
        <v>510</v>
      </c>
      <c r="AD1068" s="364"/>
      <c r="AE1068" s="364"/>
      <c r="AF1068" s="364"/>
      <c r="AG1068" s="364"/>
      <c r="AH1068" s="365">
        <v>1</v>
      </c>
      <c r="AI1068" s="366"/>
      <c r="AJ1068" s="366"/>
      <c r="AK1068" s="366"/>
      <c r="AL1068" s="350">
        <v>93.7</v>
      </c>
      <c r="AM1068" s="351"/>
      <c r="AN1068" s="351"/>
      <c r="AO1068" s="352"/>
      <c r="AP1068" s="353" t="s">
        <v>611</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119">
      <formula>IF(RIGHT(TEXT(P14,"0.#"),1)=".",FALSE,TRUE)</formula>
    </cfRule>
    <cfRule type="expression" dxfId="2846" priority="14120">
      <formula>IF(RIGHT(TEXT(P14,"0.#"),1)=".",TRUE,FALSE)</formula>
    </cfRule>
  </conditionalFormatting>
  <conditionalFormatting sqref="P18:AX18">
    <cfRule type="expression" dxfId="2845" priority="13995">
      <formula>IF(RIGHT(TEXT(P18,"0.#"),1)=".",FALSE,TRUE)</formula>
    </cfRule>
    <cfRule type="expression" dxfId="2844" priority="13996">
      <formula>IF(RIGHT(TEXT(P18,"0.#"),1)=".",TRUE,FALSE)</formula>
    </cfRule>
  </conditionalFormatting>
  <conditionalFormatting sqref="Y791">
    <cfRule type="expression" dxfId="2843" priority="13987">
      <formula>IF(RIGHT(TEXT(Y791,"0.#"),1)=".",FALSE,TRUE)</formula>
    </cfRule>
    <cfRule type="expression" dxfId="2842" priority="13988">
      <formula>IF(RIGHT(TEXT(Y791,"0.#"),1)=".",TRUE,FALSE)</formula>
    </cfRule>
  </conditionalFormatting>
  <conditionalFormatting sqref="Y823:Y829 Y810:Y816 Y797:Y803">
    <cfRule type="expression" dxfId="2841" priority="13769">
      <formula>IF(RIGHT(TEXT(Y797,"0.#"),1)=".",FALSE,TRUE)</formula>
    </cfRule>
    <cfRule type="expression" dxfId="2840" priority="13770">
      <formula>IF(RIGHT(TEXT(Y797,"0.#"),1)=".",TRUE,FALSE)</formula>
    </cfRule>
  </conditionalFormatting>
  <conditionalFormatting sqref="P16:AQ17 P15:AX15 P13:AX13">
    <cfRule type="expression" dxfId="2839" priority="13817">
      <formula>IF(RIGHT(TEXT(P13,"0.#"),1)=".",FALSE,TRUE)</formula>
    </cfRule>
    <cfRule type="expression" dxfId="2838" priority="13818">
      <formula>IF(RIGHT(TEXT(P13,"0.#"),1)=".",TRUE,FALSE)</formula>
    </cfRule>
  </conditionalFormatting>
  <conditionalFormatting sqref="P19:AJ19">
    <cfRule type="expression" dxfId="2837" priority="13815">
      <formula>IF(RIGHT(TEXT(P19,"0.#"),1)=".",FALSE,TRUE)</formula>
    </cfRule>
    <cfRule type="expression" dxfId="2836" priority="13816">
      <formula>IF(RIGHT(TEXT(P19,"0.#"),1)=".",TRUE,FALSE)</formula>
    </cfRule>
  </conditionalFormatting>
  <conditionalFormatting sqref="AE101 AQ101">
    <cfRule type="expression" dxfId="2835" priority="13807">
      <formula>IF(RIGHT(TEXT(AE101,"0.#"),1)=".",FALSE,TRUE)</formula>
    </cfRule>
    <cfRule type="expression" dxfId="2834" priority="13808">
      <formula>IF(RIGHT(TEXT(AE101,"0.#"),1)=".",TRUE,FALSE)</formula>
    </cfRule>
  </conditionalFormatting>
  <conditionalFormatting sqref="Y784:Y790">
    <cfRule type="expression" dxfId="2833" priority="13793">
      <formula>IF(RIGHT(TEXT(Y784,"0.#"),1)=".",FALSE,TRUE)</formula>
    </cfRule>
    <cfRule type="expression" dxfId="2832" priority="13794">
      <formula>IF(RIGHT(TEXT(Y784,"0.#"),1)=".",TRUE,FALSE)</formula>
    </cfRule>
  </conditionalFormatting>
  <conditionalFormatting sqref="AU791">
    <cfRule type="expression" dxfId="2831" priority="13789">
      <formula>IF(RIGHT(TEXT(AU791,"0.#"),1)=".",FALSE,TRUE)</formula>
    </cfRule>
    <cfRule type="expression" dxfId="2830" priority="13790">
      <formula>IF(RIGHT(TEXT(AU791,"0.#"),1)=".",TRUE,FALSE)</formula>
    </cfRule>
  </conditionalFormatting>
  <conditionalFormatting sqref="AU784:AU790">
    <cfRule type="expression" dxfId="2829" priority="13787">
      <formula>IF(RIGHT(TEXT(AU784,"0.#"),1)=".",FALSE,TRUE)</formula>
    </cfRule>
    <cfRule type="expression" dxfId="2828" priority="13788">
      <formula>IF(RIGHT(TEXT(AU784,"0.#"),1)=".",TRUE,FALSE)</formula>
    </cfRule>
  </conditionalFormatting>
  <conditionalFormatting sqref="Y830 Y817 Y804">
    <cfRule type="expression" dxfId="2827" priority="13771">
      <formula>IF(RIGHT(TEXT(Y804,"0.#"),1)=".",FALSE,TRUE)</formula>
    </cfRule>
    <cfRule type="expression" dxfId="2826" priority="13772">
      <formula>IF(RIGHT(TEXT(Y804,"0.#"),1)=".",TRUE,FALSE)</formula>
    </cfRule>
  </conditionalFormatting>
  <conditionalFormatting sqref="AU830 AU817 AU804">
    <cfRule type="expression" dxfId="2825" priority="13765">
      <formula>IF(RIGHT(TEXT(AU804,"0.#"),1)=".",FALSE,TRUE)</formula>
    </cfRule>
    <cfRule type="expression" dxfId="2824" priority="13766">
      <formula>IF(RIGHT(TEXT(AU804,"0.#"),1)=".",TRUE,FALSE)</formula>
    </cfRule>
  </conditionalFormatting>
  <conditionalFormatting sqref="AU823:AU829 AU810:AU816 AU797:AU803">
    <cfRule type="expression" dxfId="2823" priority="13763">
      <formula>IF(RIGHT(TEXT(AU797,"0.#"),1)=".",FALSE,TRUE)</formula>
    </cfRule>
    <cfRule type="expression" dxfId="2822" priority="13764">
      <formula>IF(RIGHT(TEXT(AU797,"0.#"),1)=".",TRUE,FALSE)</formula>
    </cfRule>
  </conditionalFormatting>
  <conditionalFormatting sqref="AM87">
    <cfRule type="expression" dxfId="2821" priority="13417">
      <formula>IF(RIGHT(TEXT(AM87,"0.#"),1)=".",FALSE,TRUE)</formula>
    </cfRule>
    <cfRule type="expression" dxfId="2820" priority="13418">
      <formula>IF(RIGHT(TEXT(AM87,"0.#"),1)=".",TRUE,FALSE)</formula>
    </cfRule>
  </conditionalFormatting>
  <conditionalFormatting sqref="AE55">
    <cfRule type="expression" dxfId="2819" priority="13485">
      <formula>IF(RIGHT(TEXT(AE55,"0.#"),1)=".",FALSE,TRUE)</formula>
    </cfRule>
    <cfRule type="expression" dxfId="2818" priority="13486">
      <formula>IF(RIGHT(TEXT(AE55,"0.#"),1)=".",TRUE,FALSE)</formula>
    </cfRule>
  </conditionalFormatting>
  <conditionalFormatting sqref="AI55">
    <cfRule type="expression" dxfId="2817" priority="13483">
      <formula>IF(RIGHT(TEXT(AI55,"0.#"),1)=".",FALSE,TRUE)</formula>
    </cfRule>
    <cfRule type="expression" dxfId="2816" priority="13484">
      <formula>IF(RIGHT(TEXT(AI55,"0.#"),1)=".",TRUE,FALSE)</formula>
    </cfRule>
  </conditionalFormatting>
  <conditionalFormatting sqref="AQ34">
    <cfRule type="expression" dxfId="2815" priority="13557">
      <formula>IF(RIGHT(TEXT(AQ34,"0.#"),1)=".",FALSE,TRUE)</formula>
    </cfRule>
    <cfRule type="expression" dxfId="2814" priority="13558">
      <formula>IF(RIGHT(TEXT(AQ34,"0.#"),1)=".",TRUE,FALSE)</formula>
    </cfRule>
  </conditionalFormatting>
  <conditionalFormatting sqref="AU34">
    <cfRule type="expression" dxfId="2813" priority="13555">
      <formula>IF(RIGHT(TEXT(AU34,"0.#"),1)=".",FALSE,TRUE)</formula>
    </cfRule>
    <cfRule type="expression" dxfId="2812" priority="13556">
      <formula>IF(RIGHT(TEXT(AU34,"0.#"),1)=".",TRUE,FALSE)</formula>
    </cfRule>
  </conditionalFormatting>
  <conditionalFormatting sqref="AE53">
    <cfRule type="expression" dxfId="2811" priority="13489">
      <formula>IF(RIGHT(TEXT(AE53,"0.#"),1)=".",FALSE,TRUE)</formula>
    </cfRule>
    <cfRule type="expression" dxfId="2810" priority="13490">
      <formula>IF(RIGHT(TEXT(AE53,"0.#"),1)=".",TRUE,FALSE)</formula>
    </cfRule>
  </conditionalFormatting>
  <conditionalFormatting sqref="AI53">
    <cfRule type="expression" dxfId="2809" priority="13479">
      <formula>IF(RIGHT(TEXT(AI53,"0.#"),1)=".",FALSE,TRUE)</formula>
    </cfRule>
    <cfRule type="expression" dxfId="2808" priority="13480">
      <formula>IF(RIGHT(TEXT(AI53,"0.#"),1)=".",TRUE,FALSE)</formula>
    </cfRule>
  </conditionalFormatting>
  <conditionalFormatting sqref="AM53">
    <cfRule type="expression" dxfId="2807" priority="13477">
      <formula>IF(RIGHT(TEXT(AM53,"0.#"),1)=".",FALSE,TRUE)</formula>
    </cfRule>
    <cfRule type="expression" dxfId="2806" priority="13478">
      <formula>IF(RIGHT(TEXT(AM53,"0.#"),1)=".",TRUE,FALSE)</formula>
    </cfRule>
  </conditionalFormatting>
  <conditionalFormatting sqref="AM55">
    <cfRule type="expression" dxfId="2805" priority="13473">
      <formula>IF(RIGHT(TEXT(AM55,"0.#"),1)=".",FALSE,TRUE)</formula>
    </cfRule>
    <cfRule type="expression" dxfId="2804" priority="13474">
      <formula>IF(RIGHT(TEXT(AM55,"0.#"),1)=".",TRUE,FALSE)</formula>
    </cfRule>
  </conditionalFormatting>
  <conditionalFormatting sqref="AE87">
    <cfRule type="expression" dxfId="2803" priority="13429">
      <formula>IF(RIGHT(TEXT(AE87,"0.#"),1)=".",FALSE,TRUE)</formula>
    </cfRule>
    <cfRule type="expression" dxfId="2802" priority="13430">
      <formula>IF(RIGHT(TEXT(AE87,"0.#"),1)=".",TRUE,FALSE)</formula>
    </cfRule>
  </conditionalFormatting>
  <conditionalFormatting sqref="AE88">
    <cfRule type="expression" dxfId="2801" priority="13427">
      <formula>IF(RIGHT(TEXT(AE88,"0.#"),1)=".",FALSE,TRUE)</formula>
    </cfRule>
    <cfRule type="expression" dxfId="2800" priority="13428">
      <formula>IF(RIGHT(TEXT(AE88,"0.#"),1)=".",TRUE,FALSE)</formula>
    </cfRule>
  </conditionalFormatting>
  <conditionalFormatting sqref="AE89">
    <cfRule type="expression" dxfId="2799" priority="13425">
      <formula>IF(RIGHT(TEXT(AE89,"0.#"),1)=".",FALSE,TRUE)</formula>
    </cfRule>
    <cfRule type="expression" dxfId="2798" priority="13426">
      <formula>IF(RIGHT(TEXT(AE89,"0.#"),1)=".",TRUE,FALSE)</formula>
    </cfRule>
  </conditionalFormatting>
  <conditionalFormatting sqref="AI89">
    <cfRule type="expression" dxfId="2797" priority="13423">
      <formula>IF(RIGHT(TEXT(AI89,"0.#"),1)=".",FALSE,TRUE)</formula>
    </cfRule>
    <cfRule type="expression" dxfId="2796" priority="13424">
      <formula>IF(RIGHT(TEXT(AI89,"0.#"),1)=".",TRUE,FALSE)</formula>
    </cfRule>
  </conditionalFormatting>
  <conditionalFormatting sqref="AI88">
    <cfRule type="expression" dxfId="2795" priority="13421">
      <formula>IF(RIGHT(TEXT(AI88,"0.#"),1)=".",FALSE,TRUE)</formula>
    </cfRule>
    <cfRule type="expression" dxfId="2794" priority="13422">
      <formula>IF(RIGHT(TEXT(AI88,"0.#"),1)=".",TRUE,FALSE)</formula>
    </cfRule>
  </conditionalFormatting>
  <conditionalFormatting sqref="AI87">
    <cfRule type="expression" dxfId="2793" priority="13419">
      <formula>IF(RIGHT(TEXT(AI87,"0.#"),1)=".",FALSE,TRUE)</formula>
    </cfRule>
    <cfRule type="expression" dxfId="2792" priority="13420">
      <formula>IF(RIGHT(TEXT(AI87,"0.#"),1)=".",TRUE,FALSE)</formula>
    </cfRule>
  </conditionalFormatting>
  <conditionalFormatting sqref="AM88">
    <cfRule type="expression" dxfId="2791" priority="13415">
      <formula>IF(RIGHT(TEXT(AM88,"0.#"),1)=".",FALSE,TRUE)</formula>
    </cfRule>
    <cfRule type="expression" dxfId="2790" priority="13416">
      <formula>IF(RIGHT(TEXT(AM88,"0.#"),1)=".",TRUE,FALSE)</formula>
    </cfRule>
  </conditionalFormatting>
  <conditionalFormatting sqref="AM89">
    <cfRule type="expression" dxfId="2789" priority="13413">
      <formula>IF(RIGHT(TEXT(AM89,"0.#"),1)=".",FALSE,TRUE)</formula>
    </cfRule>
    <cfRule type="expression" dxfId="2788" priority="13414">
      <formula>IF(RIGHT(TEXT(AM89,"0.#"),1)=".",TRUE,FALSE)</formula>
    </cfRule>
  </conditionalFormatting>
  <conditionalFormatting sqref="AE92">
    <cfRule type="expression" dxfId="2787" priority="13399">
      <formula>IF(RIGHT(TEXT(AE92,"0.#"),1)=".",FALSE,TRUE)</formula>
    </cfRule>
    <cfRule type="expression" dxfId="2786" priority="13400">
      <formula>IF(RIGHT(TEXT(AE92,"0.#"),1)=".",TRUE,FALSE)</formula>
    </cfRule>
  </conditionalFormatting>
  <conditionalFormatting sqref="AE93">
    <cfRule type="expression" dxfId="2785" priority="13397">
      <formula>IF(RIGHT(TEXT(AE93,"0.#"),1)=".",FALSE,TRUE)</formula>
    </cfRule>
    <cfRule type="expression" dxfId="2784" priority="13398">
      <formula>IF(RIGHT(TEXT(AE93,"0.#"),1)=".",TRUE,FALSE)</formula>
    </cfRule>
  </conditionalFormatting>
  <conditionalFormatting sqref="AE94">
    <cfRule type="expression" dxfId="2783" priority="13395">
      <formula>IF(RIGHT(TEXT(AE94,"0.#"),1)=".",FALSE,TRUE)</formula>
    </cfRule>
    <cfRule type="expression" dxfId="2782" priority="13396">
      <formula>IF(RIGHT(TEXT(AE94,"0.#"),1)=".",TRUE,FALSE)</formula>
    </cfRule>
  </conditionalFormatting>
  <conditionalFormatting sqref="AI94">
    <cfRule type="expression" dxfId="2781" priority="13393">
      <formula>IF(RIGHT(TEXT(AI94,"0.#"),1)=".",FALSE,TRUE)</formula>
    </cfRule>
    <cfRule type="expression" dxfId="2780" priority="13394">
      <formula>IF(RIGHT(TEXT(AI94,"0.#"),1)=".",TRUE,FALSE)</formula>
    </cfRule>
  </conditionalFormatting>
  <conditionalFormatting sqref="AI93">
    <cfRule type="expression" dxfId="2779" priority="13391">
      <formula>IF(RIGHT(TEXT(AI93,"0.#"),1)=".",FALSE,TRUE)</formula>
    </cfRule>
    <cfRule type="expression" dxfId="2778" priority="13392">
      <formula>IF(RIGHT(TEXT(AI93,"0.#"),1)=".",TRUE,FALSE)</formula>
    </cfRule>
  </conditionalFormatting>
  <conditionalFormatting sqref="AI92">
    <cfRule type="expression" dxfId="2777" priority="13389">
      <formula>IF(RIGHT(TEXT(AI92,"0.#"),1)=".",FALSE,TRUE)</formula>
    </cfRule>
    <cfRule type="expression" dxfId="2776" priority="13390">
      <formula>IF(RIGHT(TEXT(AI92,"0.#"),1)=".",TRUE,FALSE)</formula>
    </cfRule>
  </conditionalFormatting>
  <conditionalFormatting sqref="AM92">
    <cfRule type="expression" dxfId="2775" priority="13387">
      <formula>IF(RIGHT(TEXT(AM92,"0.#"),1)=".",FALSE,TRUE)</formula>
    </cfRule>
    <cfRule type="expression" dxfId="2774" priority="13388">
      <formula>IF(RIGHT(TEXT(AM92,"0.#"),1)=".",TRUE,FALSE)</formula>
    </cfRule>
  </conditionalFormatting>
  <conditionalFormatting sqref="AM93">
    <cfRule type="expression" dxfId="2773" priority="13385">
      <formula>IF(RIGHT(TEXT(AM93,"0.#"),1)=".",FALSE,TRUE)</formula>
    </cfRule>
    <cfRule type="expression" dxfId="2772" priority="13386">
      <formula>IF(RIGHT(TEXT(AM93,"0.#"),1)=".",TRUE,FALSE)</formula>
    </cfRule>
  </conditionalFormatting>
  <conditionalFormatting sqref="AM94">
    <cfRule type="expression" dxfId="2771" priority="13383">
      <formula>IF(RIGHT(TEXT(AM94,"0.#"),1)=".",FALSE,TRUE)</formula>
    </cfRule>
    <cfRule type="expression" dxfId="2770" priority="13384">
      <formula>IF(RIGHT(TEXT(AM94,"0.#"),1)=".",TRUE,FALSE)</formula>
    </cfRule>
  </conditionalFormatting>
  <conditionalFormatting sqref="AE97">
    <cfRule type="expression" dxfId="2769" priority="13369">
      <formula>IF(RIGHT(TEXT(AE97,"0.#"),1)=".",FALSE,TRUE)</formula>
    </cfRule>
    <cfRule type="expression" dxfId="2768" priority="13370">
      <formula>IF(RIGHT(TEXT(AE97,"0.#"),1)=".",TRUE,FALSE)</formula>
    </cfRule>
  </conditionalFormatting>
  <conditionalFormatting sqref="AE98">
    <cfRule type="expression" dxfId="2767" priority="13367">
      <formula>IF(RIGHT(TEXT(AE98,"0.#"),1)=".",FALSE,TRUE)</formula>
    </cfRule>
    <cfRule type="expression" dxfId="2766" priority="13368">
      <formula>IF(RIGHT(TEXT(AE98,"0.#"),1)=".",TRUE,FALSE)</formula>
    </cfRule>
  </conditionalFormatting>
  <conditionalFormatting sqref="AE99">
    <cfRule type="expression" dxfId="2765" priority="13365">
      <formula>IF(RIGHT(TEXT(AE99,"0.#"),1)=".",FALSE,TRUE)</formula>
    </cfRule>
    <cfRule type="expression" dxfId="2764" priority="13366">
      <formula>IF(RIGHT(TEXT(AE99,"0.#"),1)=".",TRUE,FALSE)</formula>
    </cfRule>
  </conditionalFormatting>
  <conditionalFormatting sqref="AI99">
    <cfRule type="expression" dxfId="2763" priority="13363">
      <formula>IF(RIGHT(TEXT(AI99,"0.#"),1)=".",FALSE,TRUE)</formula>
    </cfRule>
    <cfRule type="expression" dxfId="2762" priority="13364">
      <formula>IF(RIGHT(TEXT(AI99,"0.#"),1)=".",TRUE,FALSE)</formula>
    </cfRule>
  </conditionalFormatting>
  <conditionalFormatting sqref="AI98">
    <cfRule type="expression" dxfId="2761" priority="13361">
      <formula>IF(RIGHT(TEXT(AI98,"0.#"),1)=".",FALSE,TRUE)</formula>
    </cfRule>
    <cfRule type="expression" dxfId="2760" priority="13362">
      <formula>IF(RIGHT(TEXT(AI98,"0.#"),1)=".",TRUE,FALSE)</formula>
    </cfRule>
  </conditionalFormatting>
  <conditionalFormatting sqref="AI97">
    <cfRule type="expression" dxfId="2759" priority="13359">
      <formula>IF(RIGHT(TEXT(AI97,"0.#"),1)=".",FALSE,TRUE)</formula>
    </cfRule>
    <cfRule type="expression" dxfId="2758" priority="13360">
      <formula>IF(RIGHT(TEXT(AI97,"0.#"),1)=".",TRUE,FALSE)</formula>
    </cfRule>
  </conditionalFormatting>
  <conditionalFormatting sqref="AM97">
    <cfRule type="expression" dxfId="2757" priority="13357">
      <formula>IF(RIGHT(TEXT(AM97,"0.#"),1)=".",FALSE,TRUE)</formula>
    </cfRule>
    <cfRule type="expression" dxfId="2756" priority="13358">
      <formula>IF(RIGHT(TEXT(AM97,"0.#"),1)=".",TRUE,FALSE)</formula>
    </cfRule>
  </conditionalFormatting>
  <conditionalFormatting sqref="AM98">
    <cfRule type="expression" dxfId="2755" priority="13355">
      <formula>IF(RIGHT(TEXT(AM98,"0.#"),1)=".",FALSE,TRUE)</formula>
    </cfRule>
    <cfRule type="expression" dxfId="2754" priority="13356">
      <formula>IF(RIGHT(TEXT(AM98,"0.#"),1)=".",TRUE,FALSE)</formula>
    </cfRule>
  </conditionalFormatting>
  <conditionalFormatting sqref="AM99">
    <cfRule type="expression" dxfId="2753" priority="13353">
      <formula>IF(RIGHT(TEXT(AM99,"0.#"),1)=".",FALSE,TRUE)</formula>
    </cfRule>
    <cfRule type="expression" dxfId="2752" priority="13354">
      <formula>IF(RIGHT(TEXT(AM99,"0.#"),1)=".",TRUE,FALSE)</formula>
    </cfRule>
  </conditionalFormatting>
  <conditionalFormatting sqref="AI101">
    <cfRule type="expression" dxfId="2751" priority="13339">
      <formula>IF(RIGHT(TEXT(AI101,"0.#"),1)=".",FALSE,TRUE)</formula>
    </cfRule>
    <cfRule type="expression" dxfId="2750" priority="13340">
      <formula>IF(RIGHT(TEXT(AI101,"0.#"),1)=".",TRUE,FALSE)</formula>
    </cfRule>
  </conditionalFormatting>
  <conditionalFormatting sqref="AM101">
    <cfRule type="expression" dxfId="2749" priority="13337">
      <formula>IF(RIGHT(TEXT(AM101,"0.#"),1)=".",FALSE,TRUE)</formula>
    </cfRule>
    <cfRule type="expression" dxfId="2748" priority="13338">
      <formula>IF(RIGHT(TEXT(AM101,"0.#"),1)=".",TRUE,FALSE)</formula>
    </cfRule>
  </conditionalFormatting>
  <conditionalFormatting sqref="AE102">
    <cfRule type="expression" dxfId="2747" priority="13335">
      <formula>IF(RIGHT(TEXT(AE102,"0.#"),1)=".",FALSE,TRUE)</formula>
    </cfRule>
    <cfRule type="expression" dxfId="2746" priority="13336">
      <formula>IF(RIGHT(TEXT(AE102,"0.#"),1)=".",TRUE,FALSE)</formula>
    </cfRule>
  </conditionalFormatting>
  <conditionalFormatting sqref="AI102">
    <cfRule type="expression" dxfId="2745" priority="13333">
      <formula>IF(RIGHT(TEXT(AI102,"0.#"),1)=".",FALSE,TRUE)</formula>
    </cfRule>
    <cfRule type="expression" dxfId="2744" priority="13334">
      <formula>IF(RIGHT(TEXT(AI102,"0.#"),1)=".",TRUE,FALSE)</formula>
    </cfRule>
  </conditionalFormatting>
  <conditionalFormatting sqref="AM102">
    <cfRule type="expression" dxfId="2743" priority="13331">
      <formula>IF(RIGHT(TEXT(AM102,"0.#"),1)=".",FALSE,TRUE)</formula>
    </cfRule>
    <cfRule type="expression" dxfId="2742" priority="13332">
      <formula>IF(RIGHT(TEXT(AM102,"0.#"),1)=".",TRUE,FALSE)</formula>
    </cfRule>
  </conditionalFormatting>
  <conditionalFormatting sqref="AQ102">
    <cfRule type="expression" dxfId="2741" priority="13329">
      <formula>IF(RIGHT(TEXT(AQ102,"0.#"),1)=".",FALSE,TRUE)</formula>
    </cfRule>
    <cfRule type="expression" dxfId="2740" priority="13330">
      <formula>IF(RIGHT(TEXT(AQ102,"0.#"),1)=".",TRUE,FALSE)</formula>
    </cfRule>
  </conditionalFormatting>
  <conditionalFormatting sqref="AE104">
    <cfRule type="expression" dxfId="2739" priority="13327">
      <formula>IF(RIGHT(TEXT(AE104,"0.#"),1)=".",FALSE,TRUE)</formula>
    </cfRule>
    <cfRule type="expression" dxfId="2738" priority="13328">
      <formula>IF(RIGHT(TEXT(AE104,"0.#"),1)=".",TRUE,FALSE)</formula>
    </cfRule>
  </conditionalFormatting>
  <conditionalFormatting sqref="AI104">
    <cfRule type="expression" dxfId="2737" priority="13325">
      <formula>IF(RIGHT(TEXT(AI104,"0.#"),1)=".",FALSE,TRUE)</formula>
    </cfRule>
    <cfRule type="expression" dxfId="2736" priority="13326">
      <formula>IF(RIGHT(TEXT(AI104,"0.#"),1)=".",TRUE,FALSE)</formula>
    </cfRule>
  </conditionalFormatting>
  <conditionalFormatting sqref="AM104">
    <cfRule type="expression" dxfId="2735" priority="13323">
      <formula>IF(RIGHT(TEXT(AM104,"0.#"),1)=".",FALSE,TRUE)</formula>
    </cfRule>
    <cfRule type="expression" dxfId="2734" priority="13324">
      <formula>IF(RIGHT(TEXT(AM104,"0.#"),1)=".",TRUE,FALSE)</formula>
    </cfRule>
  </conditionalFormatting>
  <conditionalFormatting sqref="AE105">
    <cfRule type="expression" dxfId="2733" priority="13321">
      <formula>IF(RIGHT(TEXT(AE105,"0.#"),1)=".",FALSE,TRUE)</formula>
    </cfRule>
    <cfRule type="expression" dxfId="2732" priority="13322">
      <formula>IF(RIGHT(TEXT(AE105,"0.#"),1)=".",TRUE,FALSE)</formula>
    </cfRule>
  </conditionalFormatting>
  <conditionalFormatting sqref="AI105">
    <cfRule type="expression" dxfId="2731" priority="13319">
      <formula>IF(RIGHT(TEXT(AI105,"0.#"),1)=".",FALSE,TRUE)</formula>
    </cfRule>
    <cfRule type="expression" dxfId="2730" priority="13320">
      <formula>IF(RIGHT(TEXT(AI105,"0.#"),1)=".",TRUE,FALSE)</formula>
    </cfRule>
  </conditionalFormatting>
  <conditionalFormatting sqref="AM105">
    <cfRule type="expression" dxfId="2729" priority="13317">
      <formula>IF(RIGHT(TEXT(AM105,"0.#"),1)=".",FALSE,TRUE)</formula>
    </cfRule>
    <cfRule type="expression" dxfId="2728" priority="13318">
      <formula>IF(RIGHT(TEXT(AM105,"0.#"),1)=".",TRUE,FALSE)</formula>
    </cfRule>
  </conditionalFormatting>
  <conditionalFormatting sqref="AE107">
    <cfRule type="expression" dxfId="2727" priority="13313">
      <formula>IF(RIGHT(TEXT(AE107,"0.#"),1)=".",FALSE,TRUE)</formula>
    </cfRule>
    <cfRule type="expression" dxfId="2726" priority="13314">
      <formula>IF(RIGHT(TEXT(AE107,"0.#"),1)=".",TRUE,FALSE)</formula>
    </cfRule>
  </conditionalFormatting>
  <conditionalFormatting sqref="AI107">
    <cfRule type="expression" dxfId="2725" priority="13311">
      <formula>IF(RIGHT(TEXT(AI107,"0.#"),1)=".",FALSE,TRUE)</formula>
    </cfRule>
    <cfRule type="expression" dxfId="2724" priority="13312">
      <formula>IF(RIGHT(TEXT(AI107,"0.#"),1)=".",TRUE,FALSE)</formula>
    </cfRule>
  </conditionalFormatting>
  <conditionalFormatting sqref="AM107">
    <cfRule type="expression" dxfId="2723" priority="13309">
      <formula>IF(RIGHT(TEXT(AM107,"0.#"),1)=".",FALSE,TRUE)</formula>
    </cfRule>
    <cfRule type="expression" dxfId="2722" priority="13310">
      <formula>IF(RIGHT(TEXT(AM107,"0.#"),1)=".",TRUE,FALSE)</formula>
    </cfRule>
  </conditionalFormatting>
  <conditionalFormatting sqref="AE108">
    <cfRule type="expression" dxfId="2721" priority="13307">
      <formula>IF(RIGHT(TEXT(AE108,"0.#"),1)=".",FALSE,TRUE)</formula>
    </cfRule>
    <cfRule type="expression" dxfId="2720" priority="13308">
      <formula>IF(RIGHT(TEXT(AE108,"0.#"),1)=".",TRUE,FALSE)</formula>
    </cfRule>
  </conditionalFormatting>
  <conditionalFormatting sqref="AI108">
    <cfRule type="expression" dxfId="2719" priority="13305">
      <formula>IF(RIGHT(TEXT(AI108,"0.#"),1)=".",FALSE,TRUE)</formula>
    </cfRule>
    <cfRule type="expression" dxfId="2718" priority="13306">
      <formula>IF(RIGHT(TEXT(AI108,"0.#"),1)=".",TRUE,FALSE)</formula>
    </cfRule>
  </conditionalFormatting>
  <conditionalFormatting sqref="AM108">
    <cfRule type="expression" dxfId="2717" priority="13303">
      <formula>IF(RIGHT(TEXT(AM108,"0.#"),1)=".",FALSE,TRUE)</formula>
    </cfRule>
    <cfRule type="expression" dxfId="2716" priority="13304">
      <formula>IF(RIGHT(TEXT(AM108,"0.#"),1)=".",TRUE,FALSE)</formula>
    </cfRule>
  </conditionalFormatting>
  <conditionalFormatting sqref="AE110">
    <cfRule type="expression" dxfId="2715" priority="13299">
      <formula>IF(RIGHT(TEXT(AE110,"0.#"),1)=".",FALSE,TRUE)</formula>
    </cfRule>
    <cfRule type="expression" dxfId="2714" priority="13300">
      <formula>IF(RIGHT(TEXT(AE110,"0.#"),1)=".",TRUE,FALSE)</formula>
    </cfRule>
  </conditionalFormatting>
  <conditionalFormatting sqref="AI110">
    <cfRule type="expression" dxfId="2713" priority="13297">
      <formula>IF(RIGHT(TEXT(AI110,"0.#"),1)=".",FALSE,TRUE)</formula>
    </cfRule>
    <cfRule type="expression" dxfId="2712" priority="13298">
      <formula>IF(RIGHT(TEXT(AI110,"0.#"),1)=".",TRUE,FALSE)</formula>
    </cfRule>
  </conditionalFormatting>
  <conditionalFormatting sqref="AM110">
    <cfRule type="expression" dxfId="2711" priority="13295">
      <formula>IF(RIGHT(TEXT(AM110,"0.#"),1)=".",FALSE,TRUE)</formula>
    </cfRule>
    <cfRule type="expression" dxfId="2710" priority="13296">
      <formula>IF(RIGHT(TEXT(AM110,"0.#"),1)=".",TRUE,FALSE)</formula>
    </cfRule>
  </conditionalFormatting>
  <conditionalFormatting sqref="AE111">
    <cfRule type="expression" dxfId="2709" priority="13293">
      <formula>IF(RIGHT(TEXT(AE111,"0.#"),1)=".",FALSE,TRUE)</formula>
    </cfRule>
    <cfRule type="expression" dxfId="2708" priority="13294">
      <formula>IF(RIGHT(TEXT(AE111,"0.#"),1)=".",TRUE,FALSE)</formula>
    </cfRule>
  </conditionalFormatting>
  <conditionalFormatting sqref="AI111">
    <cfRule type="expression" dxfId="2707" priority="13291">
      <formula>IF(RIGHT(TEXT(AI111,"0.#"),1)=".",FALSE,TRUE)</formula>
    </cfRule>
    <cfRule type="expression" dxfId="2706" priority="13292">
      <formula>IF(RIGHT(TEXT(AI111,"0.#"),1)=".",TRUE,FALSE)</formula>
    </cfRule>
  </conditionalFormatting>
  <conditionalFormatting sqref="AM111">
    <cfRule type="expression" dxfId="2705" priority="13289">
      <formula>IF(RIGHT(TEXT(AM111,"0.#"),1)=".",FALSE,TRUE)</formula>
    </cfRule>
    <cfRule type="expression" dxfId="2704" priority="13290">
      <formula>IF(RIGHT(TEXT(AM111,"0.#"),1)=".",TRUE,FALSE)</formula>
    </cfRule>
  </conditionalFormatting>
  <conditionalFormatting sqref="AE113">
    <cfRule type="expression" dxfId="2703" priority="13285">
      <formula>IF(RIGHT(TEXT(AE113,"0.#"),1)=".",FALSE,TRUE)</formula>
    </cfRule>
    <cfRule type="expression" dxfId="2702" priority="13286">
      <formula>IF(RIGHT(TEXT(AE113,"0.#"),1)=".",TRUE,FALSE)</formula>
    </cfRule>
  </conditionalFormatting>
  <conditionalFormatting sqref="AI113">
    <cfRule type="expression" dxfId="2701" priority="13283">
      <formula>IF(RIGHT(TEXT(AI113,"0.#"),1)=".",FALSE,TRUE)</formula>
    </cfRule>
    <cfRule type="expression" dxfId="2700" priority="13284">
      <formula>IF(RIGHT(TEXT(AI113,"0.#"),1)=".",TRUE,FALSE)</formula>
    </cfRule>
  </conditionalFormatting>
  <conditionalFormatting sqref="AM113">
    <cfRule type="expression" dxfId="2699" priority="13281">
      <formula>IF(RIGHT(TEXT(AM113,"0.#"),1)=".",FALSE,TRUE)</formula>
    </cfRule>
    <cfRule type="expression" dxfId="2698" priority="13282">
      <formula>IF(RIGHT(TEXT(AM113,"0.#"),1)=".",TRUE,FALSE)</formula>
    </cfRule>
  </conditionalFormatting>
  <conditionalFormatting sqref="AE114">
    <cfRule type="expression" dxfId="2697" priority="13279">
      <formula>IF(RIGHT(TEXT(AE114,"0.#"),1)=".",FALSE,TRUE)</formula>
    </cfRule>
    <cfRule type="expression" dxfId="2696" priority="13280">
      <formula>IF(RIGHT(TEXT(AE114,"0.#"),1)=".",TRUE,FALSE)</formula>
    </cfRule>
  </conditionalFormatting>
  <conditionalFormatting sqref="AI114">
    <cfRule type="expression" dxfId="2695" priority="13277">
      <formula>IF(RIGHT(TEXT(AI114,"0.#"),1)=".",FALSE,TRUE)</formula>
    </cfRule>
    <cfRule type="expression" dxfId="2694" priority="13278">
      <formula>IF(RIGHT(TEXT(AI114,"0.#"),1)=".",TRUE,FALSE)</formula>
    </cfRule>
  </conditionalFormatting>
  <conditionalFormatting sqref="AM114">
    <cfRule type="expression" dxfId="2693" priority="13275">
      <formula>IF(RIGHT(TEXT(AM114,"0.#"),1)=".",FALSE,TRUE)</formula>
    </cfRule>
    <cfRule type="expression" dxfId="2692" priority="13276">
      <formula>IF(RIGHT(TEXT(AM114,"0.#"),1)=".",TRUE,FALSE)</formula>
    </cfRule>
  </conditionalFormatting>
  <conditionalFormatting sqref="AE116 AQ116">
    <cfRule type="expression" dxfId="2691" priority="13271">
      <formula>IF(RIGHT(TEXT(AE116,"0.#"),1)=".",FALSE,TRUE)</formula>
    </cfRule>
    <cfRule type="expression" dxfId="2690" priority="13272">
      <formula>IF(RIGHT(TEXT(AE116,"0.#"),1)=".",TRUE,FALSE)</formula>
    </cfRule>
  </conditionalFormatting>
  <conditionalFormatting sqref="AI116">
    <cfRule type="expression" dxfId="2689" priority="13269">
      <formula>IF(RIGHT(TEXT(AI116,"0.#"),1)=".",FALSE,TRUE)</formula>
    </cfRule>
    <cfRule type="expression" dxfId="2688" priority="13270">
      <formula>IF(RIGHT(TEXT(AI116,"0.#"),1)=".",TRUE,FALSE)</formula>
    </cfRule>
  </conditionalFormatting>
  <conditionalFormatting sqref="AM116">
    <cfRule type="expression" dxfId="2687" priority="13267">
      <formula>IF(RIGHT(TEXT(AM116,"0.#"),1)=".",FALSE,TRUE)</formula>
    </cfRule>
    <cfRule type="expression" dxfId="2686" priority="13268">
      <formula>IF(RIGHT(TEXT(AM116,"0.#"),1)=".",TRUE,FALSE)</formula>
    </cfRule>
  </conditionalFormatting>
  <conditionalFormatting sqref="AE117 AM117">
    <cfRule type="expression" dxfId="2685" priority="13265">
      <formula>IF(RIGHT(TEXT(AE117,"0.#"),1)=".",FALSE,TRUE)</formula>
    </cfRule>
    <cfRule type="expression" dxfId="2684" priority="13266">
      <formula>IF(RIGHT(TEXT(AE117,"0.#"),1)=".",TRUE,FALSE)</formula>
    </cfRule>
  </conditionalFormatting>
  <conditionalFormatting sqref="AI117">
    <cfRule type="expression" dxfId="2683" priority="13263">
      <formula>IF(RIGHT(TEXT(AI117,"0.#"),1)=".",FALSE,TRUE)</formula>
    </cfRule>
    <cfRule type="expression" dxfId="2682" priority="13264">
      <formula>IF(RIGHT(TEXT(AI117,"0.#"),1)=".",TRUE,FALSE)</formula>
    </cfRule>
  </conditionalFormatting>
  <conditionalFormatting sqref="AQ117">
    <cfRule type="expression" dxfId="2681" priority="13259">
      <formula>IF(RIGHT(TEXT(AQ117,"0.#"),1)=".",FALSE,TRUE)</formula>
    </cfRule>
    <cfRule type="expression" dxfId="2680" priority="13260">
      <formula>IF(RIGHT(TEXT(AQ117,"0.#"),1)=".",TRUE,FALSE)</formula>
    </cfRule>
  </conditionalFormatting>
  <conditionalFormatting sqref="AE119 AQ119">
    <cfRule type="expression" dxfId="2679" priority="13257">
      <formula>IF(RIGHT(TEXT(AE119,"0.#"),1)=".",FALSE,TRUE)</formula>
    </cfRule>
    <cfRule type="expression" dxfId="2678" priority="13258">
      <formula>IF(RIGHT(TEXT(AE119,"0.#"),1)=".",TRUE,FALSE)</formula>
    </cfRule>
  </conditionalFormatting>
  <conditionalFormatting sqref="AI119">
    <cfRule type="expression" dxfId="2677" priority="13255">
      <formula>IF(RIGHT(TEXT(AI119,"0.#"),1)=".",FALSE,TRUE)</formula>
    </cfRule>
    <cfRule type="expression" dxfId="2676" priority="13256">
      <formula>IF(RIGHT(TEXT(AI119,"0.#"),1)=".",TRUE,FALSE)</formula>
    </cfRule>
  </conditionalFormatting>
  <conditionalFormatting sqref="AM119">
    <cfRule type="expression" dxfId="2675" priority="13253">
      <formula>IF(RIGHT(TEXT(AM119,"0.#"),1)=".",FALSE,TRUE)</formula>
    </cfRule>
    <cfRule type="expression" dxfId="2674" priority="13254">
      <formula>IF(RIGHT(TEXT(AM119,"0.#"),1)=".",TRUE,FALSE)</formula>
    </cfRule>
  </conditionalFormatting>
  <conditionalFormatting sqref="AQ120">
    <cfRule type="expression" dxfId="2673" priority="13245">
      <formula>IF(RIGHT(TEXT(AQ120,"0.#"),1)=".",FALSE,TRUE)</formula>
    </cfRule>
    <cfRule type="expression" dxfId="2672" priority="13246">
      <formula>IF(RIGHT(TEXT(AQ120,"0.#"),1)=".",TRUE,FALSE)</formula>
    </cfRule>
  </conditionalFormatting>
  <conditionalFormatting sqref="AE122">
    <cfRule type="expression" dxfId="2671" priority="13243">
      <formula>IF(RIGHT(TEXT(AE122,"0.#"),1)=".",FALSE,TRUE)</formula>
    </cfRule>
    <cfRule type="expression" dxfId="2670" priority="13244">
      <formula>IF(RIGHT(TEXT(AE122,"0.#"),1)=".",TRUE,FALSE)</formula>
    </cfRule>
  </conditionalFormatting>
  <conditionalFormatting sqref="AI122">
    <cfRule type="expression" dxfId="2669" priority="13241">
      <formula>IF(RIGHT(TEXT(AI122,"0.#"),1)=".",FALSE,TRUE)</formula>
    </cfRule>
    <cfRule type="expression" dxfId="2668" priority="13242">
      <formula>IF(RIGHT(TEXT(AI122,"0.#"),1)=".",TRUE,FALSE)</formula>
    </cfRule>
  </conditionalFormatting>
  <conditionalFormatting sqref="AE125 AQ125">
    <cfRule type="expression" dxfId="2667" priority="13229">
      <formula>IF(RIGHT(TEXT(AE125,"0.#"),1)=".",FALSE,TRUE)</formula>
    </cfRule>
    <cfRule type="expression" dxfId="2666" priority="13230">
      <formula>IF(RIGHT(TEXT(AE125,"0.#"),1)=".",TRUE,FALSE)</formula>
    </cfRule>
  </conditionalFormatting>
  <conditionalFormatting sqref="AI125">
    <cfRule type="expression" dxfId="2665" priority="13227">
      <formula>IF(RIGHT(TEXT(AI125,"0.#"),1)=".",FALSE,TRUE)</formula>
    </cfRule>
    <cfRule type="expression" dxfId="2664" priority="13228">
      <formula>IF(RIGHT(TEXT(AI125,"0.#"),1)=".",TRUE,FALSE)</formula>
    </cfRule>
  </conditionalFormatting>
  <conditionalFormatting sqref="AM125">
    <cfRule type="expression" dxfId="2663" priority="13225">
      <formula>IF(RIGHT(TEXT(AM125,"0.#"),1)=".",FALSE,TRUE)</formula>
    </cfRule>
    <cfRule type="expression" dxfId="2662" priority="13226">
      <formula>IF(RIGHT(TEXT(AM125,"0.#"),1)=".",TRUE,FALSE)</formula>
    </cfRule>
  </conditionalFormatting>
  <conditionalFormatting sqref="AQ126">
    <cfRule type="expression" dxfId="2661" priority="13217">
      <formula>IF(RIGHT(TEXT(AQ126,"0.#"),1)=".",FALSE,TRUE)</formula>
    </cfRule>
    <cfRule type="expression" dxfId="2660" priority="13218">
      <formula>IF(RIGHT(TEXT(AQ126,"0.#"),1)=".",TRUE,FALSE)</formula>
    </cfRule>
  </conditionalFormatting>
  <conditionalFormatting sqref="AE128 AQ128">
    <cfRule type="expression" dxfId="2659" priority="13215">
      <formula>IF(RIGHT(TEXT(AE128,"0.#"),1)=".",FALSE,TRUE)</formula>
    </cfRule>
    <cfRule type="expression" dxfId="2658" priority="13216">
      <formula>IF(RIGHT(TEXT(AE128,"0.#"),1)=".",TRUE,FALSE)</formula>
    </cfRule>
  </conditionalFormatting>
  <conditionalFormatting sqref="AI128">
    <cfRule type="expression" dxfId="2657" priority="13213">
      <formula>IF(RIGHT(TEXT(AI128,"0.#"),1)=".",FALSE,TRUE)</formula>
    </cfRule>
    <cfRule type="expression" dxfId="2656" priority="13214">
      <formula>IF(RIGHT(TEXT(AI128,"0.#"),1)=".",TRUE,FALSE)</formula>
    </cfRule>
  </conditionalFormatting>
  <conditionalFormatting sqref="AM128">
    <cfRule type="expression" dxfId="2655" priority="13211">
      <formula>IF(RIGHT(TEXT(AM128,"0.#"),1)=".",FALSE,TRUE)</formula>
    </cfRule>
    <cfRule type="expression" dxfId="2654" priority="13212">
      <formula>IF(RIGHT(TEXT(AM128,"0.#"),1)=".",TRUE,FALSE)</formula>
    </cfRule>
  </conditionalFormatting>
  <conditionalFormatting sqref="AQ129">
    <cfRule type="expression" dxfId="2653" priority="13203">
      <formula>IF(RIGHT(TEXT(AQ129,"0.#"),1)=".",FALSE,TRUE)</formula>
    </cfRule>
    <cfRule type="expression" dxfId="2652" priority="13204">
      <formula>IF(RIGHT(TEXT(AQ129,"0.#"),1)=".",TRUE,FALSE)</formula>
    </cfRule>
  </conditionalFormatting>
  <conditionalFormatting sqref="AE75">
    <cfRule type="expression" dxfId="2651" priority="13201">
      <formula>IF(RIGHT(TEXT(AE75,"0.#"),1)=".",FALSE,TRUE)</formula>
    </cfRule>
    <cfRule type="expression" dxfId="2650" priority="13202">
      <formula>IF(RIGHT(TEXT(AE75,"0.#"),1)=".",TRUE,FALSE)</formula>
    </cfRule>
  </conditionalFormatting>
  <conditionalFormatting sqref="AE76">
    <cfRule type="expression" dxfId="2649" priority="13199">
      <formula>IF(RIGHT(TEXT(AE76,"0.#"),1)=".",FALSE,TRUE)</formula>
    </cfRule>
    <cfRule type="expression" dxfId="2648" priority="13200">
      <formula>IF(RIGHT(TEXT(AE76,"0.#"),1)=".",TRUE,FALSE)</formula>
    </cfRule>
  </conditionalFormatting>
  <conditionalFormatting sqref="AE77">
    <cfRule type="expression" dxfId="2647" priority="13197">
      <formula>IF(RIGHT(TEXT(AE77,"0.#"),1)=".",FALSE,TRUE)</formula>
    </cfRule>
    <cfRule type="expression" dxfId="2646" priority="13198">
      <formula>IF(RIGHT(TEXT(AE77,"0.#"),1)=".",TRUE,FALSE)</formula>
    </cfRule>
  </conditionalFormatting>
  <conditionalFormatting sqref="AI77">
    <cfRule type="expression" dxfId="2645" priority="13195">
      <formula>IF(RIGHT(TEXT(AI77,"0.#"),1)=".",FALSE,TRUE)</formula>
    </cfRule>
    <cfRule type="expression" dxfId="2644" priority="13196">
      <formula>IF(RIGHT(TEXT(AI77,"0.#"),1)=".",TRUE,FALSE)</formula>
    </cfRule>
  </conditionalFormatting>
  <conditionalFormatting sqref="AI76">
    <cfRule type="expression" dxfId="2643" priority="13193">
      <formula>IF(RIGHT(TEXT(AI76,"0.#"),1)=".",FALSE,TRUE)</formula>
    </cfRule>
    <cfRule type="expression" dxfId="2642" priority="13194">
      <formula>IF(RIGHT(TEXT(AI76,"0.#"),1)=".",TRUE,FALSE)</formula>
    </cfRule>
  </conditionalFormatting>
  <conditionalFormatting sqref="AI75">
    <cfRule type="expression" dxfId="2641" priority="13191">
      <formula>IF(RIGHT(TEXT(AI75,"0.#"),1)=".",FALSE,TRUE)</formula>
    </cfRule>
    <cfRule type="expression" dxfId="2640" priority="13192">
      <formula>IF(RIGHT(TEXT(AI75,"0.#"),1)=".",TRUE,FALSE)</formula>
    </cfRule>
  </conditionalFormatting>
  <conditionalFormatting sqref="AM75">
    <cfRule type="expression" dxfId="2639" priority="13189">
      <formula>IF(RIGHT(TEXT(AM75,"0.#"),1)=".",FALSE,TRUE)</formula>
    </cfRule>
    <cfRule type="expression" dxfId="2638" priority="13190">
      <formula>IF(RIGHT(TEXT(AM75,"0.#"),1)=".",TRUE,FALSE)</formula>
    </cfRule>
  </conditionalFormatting>
  <conditionalFormatting sqref="AM76">
    <cfRule type="expression" dxfId="2637" priority="13187">
      <formula>IF(RIGHT(TEXT(AM76,"0.#"),1)=".",FALSE,TRUE)</formula>
    </cfRule>
    <cfRule type="expression" dxfId="2636" priority="13188">
      <formula>IF(RIGHT(TEXT(AM76,"0.#"),1)=".",TRUE,FALSE)</formula>
    </cfRule>
  </conditionalFormatting>
  <conditionalFormatting sqref="AM77">
    <cfRule type="expression" dxfId="2635" priority="13185">
      <formula>IF(RIGHT(TEXT(AM77,"0.#"),1)=".",FALSE,TRUE)</formula>
    </cfRule>
    <cfRule type="expression" dxfId="2634" priority="13186">
      <formula>IF(RIGHT(TEXT(AM77,"0.#"),1)=".",TRUE,FALSE)</formula>
    </cfRule>
  </conditionalFormatting>
  <conditionalFormatting sqref="AE433">
    <cfRule type="expression" dxfId="2633" priority="13141">
      <formula>IF(RIGHT(TEXT(AE433,"0.#"),1)=".",FALSE,TRUE)</formula>
    </cfRule>
    <cfRule type="expression" dxfId="2632" priority="13142">
      <formula>IF(RIGHT(TEXT(AE433,"0.#"),1)=".",TRUE,FALSE)</formula>
    </cfRule>
  </conditionalFormatting>
  <conditionalFormatting sqref="AM435">
    <cfRule type="expression" dxfId="2631" priority="13125">
      <formula>IF(RIGHT(TEXT(AM435,"0.#"),1)=".",FALSE,TRUE)</formula>
    </cfRule>
    <cfRule type="expression" dxfId="2630" priority="13126">
      <formula>IF(RIGHT(TEXT(AM435,"0.#"),1)=".",TRUE,FALSE)</formula>
    </cfRule>
  </conditionalFormatting>
  <conditionalFormatting sqref="AE434">
    <cfRule type="expression" dxfId="2629" priority="13139">
      <formula>IF(RIGHT(TEXT(AE434,"0.#"),1)=".",FALSE,TRUE)</formula>
    </cfRule>
    <cfRule type="expression" dxfId="2628" priority="13140">
      <formula>IF(RIGHT(TEXT(AE434,"0.#"),1)=".",TRUE,FALSE)</formula>
    </cfRule>
  </conditionalFormatting>
  <conditionalFormatting sqref="AE435">
    <cfRule type="expression" dxfId="2627" priority="13137">
      <formula>IF(RIGHT(TEXT(AE435,"0.#"),1)=".",FALSE,TRUE)</formula>
    </cfRule>
    <cfRule type="expression" dxfId="2626" priority="13138">
      <formula>IF(RIGHT(TEXT(AE435,"0.#"),1)=".",TRUE,FALSE)</formula>
    </cfRule>
  </conditionalFormatting>
  <conditionalFormatting sqref="AM433">
    <cfRule type="expression" dxfId="2625" priority="13129">
      <formula>IF(RIGHT(TEXT(AM433,"0.#"),1)=".",FALSE,TRUE)</formula>
    </cfRule>
    <cfRule type="expression" dxfId="2624" priority="13130">
      <formula>IF(RIGHT(TEXT(AM433,"0.#"),1)=".",TRUE,FALSE)</formula>
    </cfRule>
  </conditionalFormatting>
  <conditionalFormatting sqref="AM434">
    <cfRule type="expression" dxfId="2623" priority="13127">
      <formula>IF(RIGHT(TEXT(AM434,"0.#"),1)=".",FALSE,TRUE)</formula>
    </cfRule>
    <cfRule type="expression" dxfId="2622" priority="13128">
      <formula>IF(RIGHT(TEXT(AM434,"0.#"),1)=".",TRUE,FALSE)</formula>
    </cfRule>
  </conditionalFormatting>
  <conditionalFormatting sqref="AU433">
    <cfRule type="expression" dxfId="2621" priority="13117">
      <formula>IF(RIGHT(TEXT(AU433,"0.#"),1)=".",FALSE,TRUE)</formula>
    </cfRule>
    <cfRule type="expression" dxfId="2620" priority="13118">
      <formula>IF(RIGHT(TEXT(AU433,"0.#"),1)=".",TRUE,FALSE)</formula>
    </cfRule>
  </conditionalFormatting>
  <conditionalFormatting sqref="AU434">
    <cfRule type="expression" dxfId="2619" priority="13115">
      <formula>IF(RIGHT(TEXT(AU434,"0.#"),1)=".",FALSE,TRUE)</formula>
    </cfRule>
    <cfRule type="expression" dxfId="2618" priority="13116">
      <formula>IF(RIGHT(TEXT(AU434,"0.#"),1)=".",TRUE,FALSE)</formula>
    </cfRule>
  </conditionalFormatting>
  <conditionalFormatting sqref="AU435">
    <cfRule type="expression" dxfId="2617" priority="13113">
      <formula>IF(RIGHT(TEXT(AU435,"0.#"),1)=".",FALSE,TRUE)</formula>
    </cfRule>
    <cfRule type="expression" dxfId="2616" priority="13114">
      <formula>IF(RIGHT(TEXT(AU435,"0.#"),1)=".",TRUE,FALSE)</formula>
    </cfRule>
  </conditionalFormatting>
  <conditionalFormatting sqref="AI435">
    <cfRule type="expression" dxfId="2615" priority="13047">
      <formula>IF(RIGHT(TEXT(AI435,"0.#"),1)=".",FALSE,TRUE)</formula>
    </cfRule>
    <cfRule type="expression" dxfId="2614" priority="13048">
      <formula>IF(RIGHT(TEXT(AI435,"0.#"),1)=".",TRUE,FALSE)</formula>
    </cfRule>
  </conditionalFormatting>
  <conditionalFormatting sqref="AI433">
    <cfRule type="expression" dxfId="2613" priority="13051">
      <formula>IF(RIGHT(TEXT(AI433,"0.#"),1)=".",FALSE,TRUE)</formula>
    </cfRule>
    <cfRule type="expression" dxfId="2612" priority="13052">
      <formula>IF(RIGHT(TEXT(AI433,"0.#"),1)=".",TRUE,FALSE)</formula>
    </cfRule>
  </conditionalFormatting>
  <conditionalFormatting sqref="AI434">
    <cfRule type="expression" dxfId="2611" priority="13049">
      <formula>IF(RIGHT(TEXT(AI434,"0.#"),1)=".",FALSE,TRUE)</formula>
    </cfRule>
    <cfRule type="expression" dxfId="2610" priority="13050">
      <formula>IF(RIGHT(TEXT(AI434,"0.#"),1)=".",TRUE,FALSE)</formula>
    </cfRule>
  </conditionalFormatting>
  <conditionalFormatting sqref="AQ434">
    <cfRule type="expression" dxfId="2609" priority="13033">
      <formula>IF(RIGHT(TEXT(AQ434,"0.#"),1)=".",FALSE,TRUE)</formula>
    </cfRule>
    <cfRule type="expression" dxfId="2608" priority="13034">
      <formula>IF(RIGHT(TEXT(AQ434,"0.#"),1)=".",TRUE,FALSE)</formula>
    </cfRule>
  </conditionalFormatting>
  <conditionalFormatting sqref="AQ435">
    <cfRule type="expression" dxfId="2607" priority="13019">
      <formula>IF(RIGHT(TEXT(AQ435,"0.#"),1)=".",FALSE,TRUE)</formula>
    </cfRule>
    <cfRule type="expression" dxfId="2606" priority="13020">
      <formula>IF(RIGHT(TEXT(AQ435,"0.#"),1)=".",TRUE,FALSE)</formula>
    </cfRule>
  </conditionalFormatting>
  <conditionalFormatting sqref="AQ433">
    <cfRule type="expression" dxfId="2605" priority="13017">
      <formula>IF(RIGHT(TEXT(AQ433,"0.#"),1)=".",FALSE,TRUE)</formula>
    </cfRule>
    <cfRule type="expression" dxfId="2604" priority="13018">
      <formula>IF(RIGHT(TEXT(AQ433,"0.#"),1)=".",TRUE,FALSE)</formula>
    </cfRule>
  </conditionalFormatting>
  <conditionalFormatting sqref="AL839:AO866">
    <cfRule type="expression" dxfId="2603" priority="6741">
      <formula>IF(AND(AL839&gt;=0, RIGHT(TEXT(AL839,"0.#"),1)&lt;&gt;"."),TRUE,FALSE)</formula>
    </cfRule>
    <cfRule type="expression" dxfId="2602" priority="6742">
      <formula>IF(AND(AL839&gt;=0, RIGHT(TEXT(AL839,"0.#"),1)="."),TRUE,FALSE)</formula>
    </cfRule>
    <cfRule type="expression" dxfId="2601" priority="6743">
      <formula>IF(AND(AL839&lt;0, RIGHT(TEXT(AL839,"0.#"),1)&lt;&gt;"."),TRUE,FALSE)</formula>
    </cfRule>
    <cfRule type="expression" dxfId="2600" priority="6744">
      <formula>IF(AND(AL839&lt;0, RIGHT(TEXT(AL839,"0.#"),1)="."),TRUE,FALSE)</formula>
    </cfRule>
  </conditionalFormatting>
  <conditionalFormatting sqref="AQ53:AQ55">
    <cfRule type="expression" dxfId="2599" priority="4763">
      <formula>IF(RIGHT(TEXT(AQ53,"0.#"),1)=".",FALSE,TRUE)</formula>
    </cfRule>
    <cfRule type="expression" dxfId="2598" priority="4764">
      <formula>IF(RIGHT(TEXT(AQ53,"0.#"),1)=".",TRUE,FALSE)</formula>
    </cfRule>
  </conditionalFormatting>
  <conditionalFormatting sqref="AU53:AU55">
    <cfRule type="expression" dxfId="2597" priority="4761">
      <formula>IF(RIGHT(TEXT(AU53,"0.#"),1)=".",FALSE,TRUE)</formula>
    </cfRule>
    <cfRule type="expression" dxfId="2596" priority="4762">
      <formula>IF(RIGHT(TEXT(AU53,"0.#"),1)=".",TRUE,FALSE)</formula>
    </cfRule>
  </conditionalFormatting>
  <conditionalFormatting sqref="AQ75:AQ77">
    <cfRule type="expression" dxfId="2595" priority="4755">
      <formula>IF(RIGHT(TEXT(AQ75,"0.#"),1)=".",FALSE,TRUE)</formula>
    </cfRule>
    <cfRule type="expression" dxfId="2594" priority="4756">
      <formula>IF(RIGHT(TEXT(AQ75,"0.#"),1)=".",TRUE,FALSE)</formula>
    </cfRule>
  </conditionalFormatting>
  <conditionalFormatting sqref="AU75:AU77">
    <cfRule type="expression" dxfId="2593" priority="4753">
      <formula>IF(RIGHT(TEXT(AU75,"0.#"),1)=".",FALSE,TRUE)</formula>
    </cfRule>
    <cfRule type="expression" dxfId="2592" priority="4754">
      <formula>IF(RIGHT(TEXT(AU75,"0.#"),1)=".",TRUE,FALSE)</formula>
    </cfRule>
  </conditionalFormatting>
  <conditionalFormatting sqref="AQ87:AQ89">
    <cfRule type="expression" dxfId="2591" priority="4751">
      <formula>IF(RIGHT(TEXT(AQ87,"0.#"),1)=".",FALSE,TRUE)</formula>
    </cfRule>
    <cfRule type="expression" dxfId="2590" priority="4752">
      <formula>IF(RIGHT(TEXT(AQ87,"0.#"),1)=".",TRUE,FALSE)</formula>
    </cfRule>
  </conditionalFormatting>
  <conditionalFormatting sqref="AU87:AU89">
    <cfRule type="expression" dxfId="2589" priority="4749">
      <formula>IF(RIGHT(TEXT(AU87,"0.#"),1)=".",FALSE,TRUE)</formula>
    </cfRule>
    <cfRule type="expression" dxfId="2588" priority="4750">
      <formula>IF(RIGHT(TEXT(AU87,"0.#"),1)=".",TRUE,FALSE)</formula>
    </cfRule>
  </conditionalFormatting>
  <conditionalFormatting sqref="AQ92:AQ94">
    <cfRule type="expression" dxfId="2587" priority="4747">
      <formula>IF(RIGHT(TEXT(AQ92,"0.#"),1)=".",FALSE,TRUE)</formula>
    </cfRule>
    <cfRule type="expression" dxfId="2586" priority="4748">
      <formula>IF(RIGHT(TEXT(AQ92,"0.#"),1)=".",TRUE,FALSE)</formula>
    </cfRule>
  </conditionalFormatting>
  <conditionalFormatting sqref="AU92:AU94">
    <cfRule type="expression" dxfId="2585" priority="4745">
      <formula>IF(RIGHT(TEXT(AU92,"0.#"),1)=".",FALSE,TRUE)</formula>
    </cfRule>
    <cfRule type="expression" dxfId="2584" priority="4746">
      <formula>IF(RIGHT(TEXT(AU92,"0.#"),1)=".",TRUE,FALSE)</formula>
    </cfRule>
  </conditionalFormatting>
  <conditionalFormatting sqref="AQ97:AQ99">
    <cfRule type="expression" dxfId="2583" priority="4743">
      <formula>IF(RIGHT(TEXT(AQ97,"0.#"),1)=".",FALSE,TRUE)</formula>
    </cfRule>
    <cfRule type="expression" dxfId="2582" priority="4744">
      <formula>IF(RIGHT(TEXT(AQ97,"0.#"),1)=".",TRUE,FALSE)</formula>
    </cfRule>
  </conditionalFormatting>
  <conditionalFormatting sqref="AU97:AU99">
    <cfRule type="expression" dxfId="2581" priority="4741">
      <formula>IF(RIGHT(TEXT(AU97,"0.#"),1)=".",FALSE,TRUE)</formula>
    </cfRule>
    <cfRule type="expression" dxfId="2580" priority="4742">
      <formula>IF(RIGHT(TEXT(AU97,"0.#"),1)=".",TRUE,FALSE)</formula>
    </cfRule>
  </conditionalFormatting>
  <conditionalFormatting sqref="AE458">
    <cfRule type="expression" dxfId="2579" priority="4435">
      <formula>IF(RIGHT(TEXT(AE458,"0.#"),1)=".",FALSE,TRUE)</formula>
    </cfRule>
    <cfRule type="expression" dxfId="2578" priority="4436">
      <formula>IF(RIGHT(TEXT(AE458,"0.#"),1)=".",TRUE,FALSE)</formula>
    </cfRule>
  </conditionalFormatting>
  <conditionalFormatting sqref="AM460">
    <cfRule type="expression" dxfId="2577" priority="4425">
      <formula>IF(RIGHT(TEXT(AM460,"0.#"),1)=".",FALSE,TRUE)</formula>
    </cfRule>
    <cfRule type="expression" dxfId="2576" priority="4426">
      <formula>IF(RIGHT(TEXT(AM460,"0.#"),1)=".",TRUE,FALSE)</formula>
    </cfRule>
  </conditionalFormatting>
  <conditionalFormatting sqref="AE459">
    <cfRule type="expression" dxfId="2575" priority="4433">
      <formula>IF(RIGHT(TEXT(AE459,"0.#"),1)=".",FALSE,TRUE)</formula>
    </cfRule>
    <cfRule type="expression" dxfId="2574" priority="4434">
      <formula>IF(RIGHT(TEXT(AE459,"0.#"),1)=".",TRUE,FALSE)</formula>
    </cfRule>
  </conditionalFormatting>
  <conditionalFormatting sqref="AE460">
    <cfRule type="expression" dxfId="2573" priority="4431">
      <formula>IF(RIGHT(TEXT(AE460,"0.#"),1)=".",FALSE,TRUE)</formula>
    </cfRule>
    <cfRule type="expression" dxfId="2572" priority="4432">
      <formula>IF(RIGHT(TEXT(AE460,"0.#"),1)=".",TRUE,FALSE)</formula>
    </cfRule>
  </conditionalFormatting>
  <conditionalFormatting sqref="AM458">
    <cfRule type="expression" dxfId="2571" priority="4429">
      <formula>IF(RIGHT(TEXT(AM458,"0.#"),1)=".",FALSE,TRUE)</formula>
    </cfRule>
    <cfRule type="expression" dxfId="2570" priority="4430">
      <formula>IF(RIGHT(TEXT(AM458,"0.#"),1)=".",TRUE,FALSE)</formula>
    </cfRule>
  </conditionalFormatting>
  <conditionalFormatting sqref="AM459">
    <cfRule type="expression" dxfId="2569" priority="4427">
      <formula>IF(RIGHT(TEXT(AM459,"0.#"),1)=".",FALSE,TRUE)</formula>
    </cfRule>
    <cfRule type="expression" dxfId="2568" priority="4428">
      <formula>IF(RIGHT(TEXT(AM459,"0.#"),1)=".",TRUE,FALSE)</formula>
    </cfRule>
  </conditionalFormatting>
  <conditionalFormatting sqref="AU458">
    <cfRule type="expression" dxfId="2567" priority="4423">
      <formula>IF(RIGHT(TEXT(AU458,"0.#"),1)=".",FALSE,TRUE)</formula>
    </cfRule>
    <cfRule type="expression" dxfId="2566" priority="4424">
      <formula>IF(RIGHT(TEXT(AU458,"0.#"),1)=".",TRUE,FALSE)</formula>
    </cfRule>
  </conditionalFormatting>
  <conditionalFormatting sqref="AU459">
    <cfRule type="expression" dxfId="2565" priority="4421">
      <formula>IF(RIGHT(TEXT(AU459,"0.#"),1)=".",FALSE,TRUE)</formula>
    </cfRule>
    <cfRule type="expression" dxfId="2564" priority="4422">
      <formula>IF(RIGHT(TEXT(AU459,"0.#"),1)=".",TRUE,FALSE)</formula>
    </cfRule>
  </conditionalFormatting>
  <conditionalFormatting sqref="AU460">
    <cfRule type="expression" dxfId="2563" priority="4419">
      <formula>IF(RIGHT(TEXT(AU460,"0.#"),1)=".",FALSE,TRUE)</formula>
    </cfRule>
    <cfRule type="expression" dxfId="2562" priority="4420">
      <formula>IF(RIGHT(TEXT(AU460,"0.#"),1)=".",TRUE,FALSE)</formula>
    </cfRule>
  </conditionalFormatting>
  <conditionalFormatting sqref="AI460">
    <cfRule type="expression" dxfId="2561" priority="4413">
      <formula>IF(RIGHT(TEXT(AI460,"0.#"),1)=".",FALSE,TRUE)</formula>
    </cfRule>
    <cfRule type="expression" dxfId="2560" priority="4414">
      <formula>IF(RIGHT(TEXT(AI460,"0.#"),1)=".",TRUE,FALSE)</formula>
    </cfRule>
  </conditionalFormatting>
  <conditionalFormatting sqref="AI458">
    <cfRule type="expression" dxfId="2559" priority="4417">
      <formula>IF(RIGHT(TEXT(AI458,"0.#"),1)=".",FALSE,TRUE)</formula>
    </cfRule>
    <cfRule type="expression" dxfId="2558" priority="4418">
      <formula>IF(RIGHT(TEXT(AI458,"0.#"),1)=".",TRUE,FALSE)</formula>
    </cfRule>
  </conditionalFormatting>
  <conditionalFormatting sqref="AI459">
    <cfRule type="expression" dxfId="2557" priority="4415">
      <formula>IF(RIGHT(TEXT(AI459,"0.#"),1)=".",FALSE,TRUE)</formula>
    </cfRule>
    <cfRule type="expression" dxfId="2556" priority="4416">
      <formula>IF(RIGHT(TEXT(AI459,"0.#"),1)=".",TRUE,FALSE)</formula>
    </cfRule>
  </conditionalFormatting>
  <conditionalFormatting sqref="AQ459">
    <cfRule type="expression" dxfId="2555" priority="4411">
      <formula>IF(RIGHT(TEXT(AQ459,"0.#"),1)=".",FALSE,TRUE)</formula>
    </cfRule>
    <cfRule type="expression" dxfId="2554" priority="4412">
      <formula>IF(RIGHT(TEXT(AQ459,"0.#"),1)=".",TRUE,FALSE)</formula>
    </cfRule>
  </conditionalFormatting>
  <conditionalFormatting sqref="AQ460">
    <cfRule type="expression" dxfId="2553" priority="4409">
      <formula>IF(RIGHT(TEXT(AQ460,"0.#"),1)=".",FALSE,TRUE)</formula>
    </cfRule>
    <cfRule type="expression" dxfId="2552" priority="4410">
      <formula>IF(RIGHT(TEXT(AQ460,"0.#"),1)=".",TRUE,FALSE)</formula>
    </cfRule>
  </conditionalFormatting>
  <conditionalFormatting sqref="AQ458">
    <cfRule type="expression" dxfId="2551" priority="4407">
      <formula>IF(RIGHT(TEXT(AQ458,"0.#"),1)=".",FALSE,TRUE)</formula>
    </cfRule>
    <cfRule type="expression" dxfId="2550" priority="4408">
      <formula>IF(RIGHT(TEXT(AQ458,"0.#"),1)=".",TRUE,FALSE)</formula>
    </cfRule>
  </conditionalFormatting>
  <conditionalFormatting sqref="AE120 AM120">
    <cfRule type="expression" dxfId="2549" priority="3085">
      <formula>IF(RIGHT(TEXT(AE120,"0.#"),1)=".",FALSE,TRUE)</formula>
    </cfRule>
    <cfRule type="expression" dxfId="2548" priority="3086">
      <formula>IF(RIGHT(TEXT(AE120,"0.#"),1)=".",TRUE,FALSE)</formula>
    </cfRule>
  </conditionalFormatting>
  <conditionalFormatting sqref="AI126">
    <cfRule type="expression" dxfId="2547" priority="3075">
      <formula>IF(RIGHT(TEXT(AI126,"0.#"),1)=".",FALSE,TRUE)</formula>
    </cfRule>
    <cfRule type="expression" dxfId="2546" priority="3076">
      <formula>IF(RIGHT(TEXT(AI126,"0.#"),1)=".",TRUE,FALSE)</formula>
    </cfRule>
  </conditionalFormatting>
  <conditionalFormatting sqref="AI120">
    <cfRule type="expression" dxfId="2545" priority="3083">
      <formula>IF(RIGHT(TEXT(AI120,"0.#"),1)=".",FALSE,TRUE)</formula>
    </cfRule>
    <cfRule type="expression" dxfId="2544" priority="3084">
      <formula>IF(RIGHT(TEXT(AI120,"0.#"),1)=".",TRUE,FALSE)</formula>
    </cfRule>
  </conditionalFormatting>
  <conditionalFormatting sqref="AE123">
    <cfRule type="expression" dxfId="2543" priority="3081">
      <formula>IF(RIGHT(TEXT(AE123,"0.#"),1)=".",FALSE,TRUE)</formula>
    </cfRule>
    <cfRule type="expression" dxfId="2542" priority="3082">
      <formula>IF(RIGHT(TEXT(AE123,"0.#"),1)=".",TRUE,FALSE)</formula>
    </cfRule>
  </conditionalFormatting>
  <conditionalFormatting sqref="AI123">
    <cfRule type="expression" dxfId="2541" priority="3079">
      <formula>IF(RIGHT(TEXT(AI123,"0.#"),1)=".",FALSE,TRUE)</formula>
    </cfRule>
    <cfRule type="expression" dxfId="2540" priority="3080">
      <formula>IF(RIGHT(TEXT(AI123,"0.#"),1)=".",TRUE,FALSE)</formula>
    </cfRule>
  </conditionalFormatting>
  <conditionalFormatting sqref="AE126 AM126">
    <cfRule type="expression" dxfId="2539" priority="3077">
      <formula>IF(RIGHT(TEXT(AE126,"0.#"),1)=".",FALSE,TRUE)</formula>
    </cfRule>
    <cfRule type="expression" dxfId="2538" priority="3078">
      <formula>IF(RIGHT(TEXT(AE126,"0.#"),1)=".",TRUE,FALSE)</formula>
    </cfRule>
  </conditionalFormatting>
  <conditionalFormatting sqref="AE129 AM129">
    <cfRule type="expression" dxfId="2537" priority="3073">
      <formula>IF(RIGHT(TEXT(AE129,"0.#"),1)=".",FALSE,TRUE)</formula>
    </cfRule>
    <cfRule type="expression" dxfId="2536" priority="3074">
      <formula>IF(RIGHT(TEXT(AE129,"0.#"),1)=".",TRUE,FALSE)</formula>
    </cfRule>
  </conditionalFormatting>
  <conditionalFormatting sqref="AI129">
    <cfRule type="expression" dxfId="2535" priority="3071">
      <formula>IF(RIGHT(TEXT(AI129,"0.#"),1)=".",FALSE,TRUE)</formula>
    </cfRule>
    <cfRule type="expression" dxfId="2534" priority="3072">
      <formula>IF(RIGHT(TEXT(AI129,"0.#"),1)=".",TRUE,FALSE)</formula>
    </cfRule>
  </conditionalFormatting>
  <conditionalFormatting sqref="Y839:Y866">
    <cfRule type="expression" dxfId="2533" priority="3069">
      <formula>IF(RIGHT(TEXT(Y839,"0.#"),1)=".",FALSE,TRUE)</formula>
    </cfRule>
    <cfRule type="expression" dxfId="2532" priority="3070">
      <formula>IF(RIGHT(TEXT(Y839,"0.#"),1)=".",TRUE,FALSE)</formula>
    </cfRule>
  </conditionalFormatting>
  <conditionalFormatting sqref="AU518">
    <cfRule type="expression" dxfId="2531" priority="1579">
      <formula>IF(RIGHT(TEXT(AU518,"0.#"),1)=".",FALSE,TRUE)</formula>
    </cfRule>
    <cfRule type="expression" dxfId="2530" priority="1580">
      <formula>IF(RIGHT(TEXT(AU518,"0.#"),1)=".",TRUE,FALSE)</formula>
    </cfRule>
  </conditionalFormatting>
  <conditionalFormatting sqref="AQ551">
    <cfRule type="expression" dxfId="2529" priority="1355">
      <formula>IF(RIGHT(TEXT(AQ551,"0.#"),1)=".",FALSE,TRUE)</formula>
    </cfRule>
    <cfRule type="expression" dxfId="2528" priority="1356">
      <formula>IF(RIGHT(TEXT(AQ551,"0.#"),1)=".",TRUE,FALSE)</formula>
    </cfRule>
  </conditionalFormatting>
  <conditionalFormatting sqref="AE556">
    <cfRule type="expression" dxfId="2527" priority="1353">
      <formula>IF(RIGHT(TEXT(AE556,"0.#"),1)=".",FALSE,TRUE)</formula>
    </cfRule>
    <cfRule type="expression" dxfId="2526" priority="1354">
      <formula>IF(RIGHT(TEXT(AE556,"0.#"),1)=".",TRUE,FALSE)</formula>
    </cfRule>
  </conditionalFormatting>
  <conditionalFormatting sqref="AE557">
    <cfRule type="expression" dxfId="2525" priority="1351">
      <formula>IF(RIGHT(TEXT(AE557,"0.#"),1)=".",FALSE,TRUE)</formula>
    </cfRule>
    <cfRule type="expression" dxfId="2524" priority="1352">
      <formula>IF(RIGHT(TEXT(AE557,"0.#"),1)=".",TRUE,FALSE)</formula>
    </cfRule>
  </conditionalFormatting>
  <conditionalFormatting sqref="AE558">
    <cfRule type="expression" dxfId="2523" priority="1349">
      <formula>IF(RIGHT(TEXT(AE558,"0.#"),1)=".",FALSE,TRUE)</formula>
    </cfRule>
    <cfRule type="expression" dxfId="2522" priority="1350">
      <formula>IF(RIGHT(TEXT(AE558,"0.#"),1)=".",TRUE,FALSE)</formula>
    </cfRule>
  </conditionalFormatting>
  <conditionalFormatting sqref="AU556">
    <cfRule type="expression" dxfId="2521" priority="1341">
      <formula>IF(RIGHT(TEXT(AU556,"0.#"),1)=".",FALSE,TRUE)</formula>
    </cfRule>
    <cfRule type="expression" dxfId="2520" priority="1342">
      <formula>IF(RIGHT(TEXT(AU556,"0.#"),1)=".",TRUE,FALSE)</formula>
    </cfRule>
  </conditionalFormatting>
  <conditionalFormatting sqref="AU557">
    <cfRule type="expression" dxfId="2519" priority="1339">
      <formula>IF(RIGHT(TEXT(AU557,"0.#"),1)=".",FALSE,TRUE)</formula>
    </cfRule>
    <cfRule type="expression" dxfId="2518" priority="1340">
      <formula>IF(RIGHT(TEXT(AU557,"0.#"),1)=".",TRUE,FALSE)</formula>
    </cfRule>
  </conditionalFormatting>
  <conditionalFormatting sqref="AU558">
    <cfRule type="expression" dxfId="2517" priority="1337">
      <formula>IF(RIGHT(TEXT(AU558,"0.#"),1)=".",FALSE,TRUE)</formula>
    </cfRule>
    <cfRule type="expression" dxfId="2516" priority="1338">
      <formula>IF(RIGHT(TEXT(AU558,"0.#"),1)=".",TRUE,FALSE)</formula>
    </cfRule>
  </conditionalFormatting>
  <conditionalFormatting sqref="AQ557">
    <cfRule type="expression" dxfId="2515" priority="1329">
      <formula>IF(RIGHT(TEXT(AQ557,"0.#"),1)=".",FALSE,TRUE)</formula>
    </cfRule>
    <cfRule type="expression" dxfId="2514" priority="1330">
      <formula>IF(RIGHT(TEXT(AQ557,"0.#"),1)=".",TRUE,FALSE)</formula>
    </cfRule>
  </conditionalFormatting>
  <conditionalFormatting sqref="AQ558">
    <cfRule type="expression" dxfId="2513" priority="1327">
      <formula>IF(RIGHT(TEXT(AQ558,"0.#"),1)=".",FALSE,TRUE)</formula>
    </cfRule>
    <cfRule type="expression" dxfId="2512" priority="1328">
      <formula>IF(RIGHT(TEXT(AQ558,"0.#"),1)=".",TRUE,FALSE)</formula>
    </cfRule>
  </conditionalFormatting>
  <conditionalFormatting sqref="AQ556">
    <cfRule type="expression" dxfId="2511" priority="1325">
      <formula>IF(RIGHT(TEXT(AQ556,"0.#"),1)=".",FALSE,TRUE)</formula>
    </cfRule>
    <cfRule type="expression" dxfId="2510" priority="1326">
      <formula>IF(RIGHT(TEXT(AQ556,"0.#"),1)=".",TRUE,FALSE)</formula>
    </cfRule>
  </conditionalFormatting>
  <conditionalFormatting sqref="AE561">
    <cfRule type="expression" dxfId="2509" priority="1323">
      <formula>IF(RIGHT(TEXT(AE561,"0.#"),1)=".",FALSE,TRUE)</formula>
    </cfRule>
    <cfRule type="expression" dxfId="2508" priority="1324">
      <formula>IF(RIGHT(TEXT(AE561,"0.#"),1)=".",TRUE,FALSE)</formula>
    </cfRule>
  </conditionalFormatting>
  <conditionalFormatting sqref="AE562">
    <cfRule type="expression" dxfId="2507" priority="1321">
      <formula>IF(RIGHT(TEXT(AE562,"0.#"),1)=".",FALSE,TRUE)</formula>
    </cfRule>
    <cfRule type="expression" dxfId="2506" priority="1322">
      <formula>IF(RIGHT(TEXT(AE562,"0.#"),1)=".",TRUE,FALSE)</formula>
    </cfRule>
  </conditionalFormatting>
  <conditionalFormatting sqref="AE563">
    <cfRule type="expression" dxfId="2505" priority="1319">
      <formula>IF(RIGHT(TEXT(AE563,"0.#"),1)=".",FALSE,TRUE)</formula>
    </cfRule>
    <cfRule type="expression" dxfId="2504" priority="1320">
      <formula>IF(RIGHT(TEXT(AE563,"0.#"),1)=".",TRUE,FALSE)</formula>
    </cfRule>
  </conditionalFormatting>
  <conditionalFormatting sqref="AL1102:AO1131">
    <cfRule type="expression" dxfId="2503" priority="2975">
      <formula>IF(AND(AL1102&gt;=0, RIGHT(TEXT(AL1102,"0.#"),1)&lt;&gt;"."),TRUE,FALSE)</formula>
    </cfRule>
    <cfRule type="expression" dxfId="2502" priority="2976">
      <formula>IF(AND(AL1102&gt;=0, RIGHT(TEXT(AL1102,"0.#"),1)="."),TRUE,FALSE)</formula>
    </cfRule>
    <cfRule type="expression" dxfId="2501" priority="2977">
      <formula>IF(AND(AL1102&lt;0, RIGHT(TEXT(AL1102,"0.#"),1)&lt;&gt;"."),TRUE,FALSE)</formula>
    </cfRule>
    <cfRule type="expression" dxfId="2500" priority="2978">
      <formula>IF(AND(AL1102&lt;0, RIGHT(TEXT(AL1102,"0.#"),1)="."),TRUE,FALSE)</formula>
    </cfRule>
  </conditionalFormatting>
  <conditionalFormatting sqref="Y1102:Y1131">
    <cfRule type="expression" dxfId="2499" priority="2973">
      <formula>IF(RIGHT(TEXT(Y1102,"0.#"),1)=".",FALSE,TRUE)</formula>
    </cfRule>
    <cfRule type="expression" dxfId="2498" priority="2974">
      <formula>IF(RIGHT(TEXT(Y1102,"0.#"),1)=".",TRUE,FALSE)</formula>
    </cfRule>
  </conditionalFormatting>
  <conditionalFormatting sqref="AQ553">
    <cfRule type="expression" dxfId="2497" priority="1357">
      <formula>IF(RIGHT(TEXT(AQ553,"0.#"),1)=".",FALSE,TRUE)</formula>
    </cfRule>
    <cfRule type="expression" dxfId="2496" priority="1358">
      <formula>IF(RIGHT(TEXT(AQ553,"0.#"),1)=".",TRUE,FALSE)</formula>
    </cfRule>
  </conditionalFormatting>
  <conditionalFormatting sqref="AU552">
    <cfRule type="expression" dxfId="2495" priority="1369">
      <formula>IF(RIGHT(TEXT(AU552,"0.#"),1)=".",FALSE,TRUE)</formula>
    </cfRule>
    <cfRule type="expression" dxfId="2494" priority="1370">
      <formula>IF(RIGHT(TEXT(AU552,"0.#"),1)=".",TRUE,FALSE)</formula>
    </cfRule>
  </conditionalFormatting>
  <conditionalFormatting sqref="AE552">
    <cfRule type="expression" dxfId="2493" priority="1381">
      <formula>IF(RIGHT(TEXT(AE552,"0.#"),1)=".",FALSE,TRUE)</formula>
    </cfRule>
    <cfRule type="expression" dxfId="2492" priority="1382">
      <formula>IF(RIGHT(TEXT(AE552,"0.#"),1)=".",TRUE,FALSE)</formula>
    </cfRule>
  </conditionalFormatting>
  <conditionalFormatting sqref="AQ548">
    <cfRule type="expression" dxfId="2491" priority="1387">
      <formula>IF(RIGHT(TEXT(AQ548,"0.#"),1)=".",FALSE,TRUE)</formula>
    </cfRule>
    <cfRule type="expression" dxfId="2490" priority="1388">
      <formula>IF(RIGHT(TEXT(AQ548,"0.#"),1)=".",TRUE,FALSE)</formula>
    </cfRule>
  </conditionalFormatting>
  <conditionalFormatting sqref="AL837:AO838">
    <cfRule type="expression" dxfId="2489" priority="2927">
      <formula>IF(AND(AL837&gt;=0, RIGHT(TEXT(AL837,"0.#"),1)&lt;&gt;"."),TRUE,FALSE)</formula>
    </cfRule>
    <cfRule type="expression" dxfId="2488" priority="2928">
      <formula>IF(AND(AL837&gt;=0, RIGHT(TEXT(AL837,"0.#"),1)="."),TRUE,FALSE)</formula>
    </cfRule>
    <cfRule type="expression" dxfId="2487" priority="2929">
      <formula>IF(AND(AL837&lt;0, RIGHT(TEXT(AL837,"0.#"),1)&lt;&gt;"."),TRUE,FALSE)</formula>
    </cfRule>
    <cfRule type="expression" dxfId="2486" priority="2930">
      <formula>IF(AND(AL837&lt;0, RIGHT(TEXT(AL837,"0.#"),1)="."),TRUE,FALSE)</formula>
    </cfRule>
  </conditionalFormatting>
  <conditionalFormatting sqref="Y837:Y838">
    <cfRule type="expression" dxfId="2485" priority="2925">
      <formula>IF(RIGHT(TEXT(Y837,"0.#"),1)=".",FALSE,TRUE)</formula>
    </cfRule>
    <cfRule type="expression" dxfId="2484" priority="2926">
      <formula>IF(RIGHT(TEXT(Y837,"0.#"),1)=".",TRUE,FALSE)</formula>
    </cfRule>
  </conditionalFormatting>
  <conditionalFormatting sqref="AE492">
    <cfRule type="expression" dxfId="2483" priority="1713">
      <formula>IF(RIGHT(TEXT(AE492,"0.#"),1)=".",FALSE,TRUE)</formula>
    </cfRule>
    <cfRule type="expression" dxfId="2482" priority="1714">
      <formula>IF(RIGHT(TEXT(AE492,"0.#"),1)=".",TRUE,FALSE)</formula>
    </cfRule>
  </conditionalFormatting>
  <conditionalFormatting sqref="AE493">
    <cfRule type="expression" dxfId="2481" priority="1711">
      <formula>IF(RIGHT(TEXT(AE493,"0.#"),1)=".",FALSE,TRUE)</formula>
    </cfRule>
    <cfRule type="expression" dxfId="2480" priority="1712">
      <formula>IF(RIGHT(TEXT(AE493,"0.#"),1)=".",TRUE,FALSE)</formula>
    </cfRule>
  </conditionalFormatting>
  <conditionalFormatting sqref="AE494">
    <cfRule type="expression" dxfId="2479" priority="1709">
      <formula>IF(RIGHT(TEXT(AE494,"0.#"),1)=".",FALSE,TRUE)</formula>
    </cfRule>
    <cfRule type="expression" dxfId="2478" priority="1710">
      <formula>IF(RIGHT(TEXT(AE494,"0.#"),1)=".",TRUE,FALSE)</formula>
    </cfRule>
  </conditionalFormatting>
  <conditionalFormatting sqref="AQ493">
    <cfRule type="expression" dxfId="2477" priority="1689">
      <formula>IF(RIGHT(TEXT(AQ493,"0.#"),1)=".",FALSE,TRUE)</formula>
    </cfRule>
    <cfRule type="expression" dxfId="2476" priority="1690">
      <formula>IF(RIGHT(TEXT(AQ493,"0.#"),1)=".",TRUE,FALSE)</formula>
    </cfRule>
  </conditionalFormatting>
  <conditionalFormatting sqref="AQ494">
    <cfRule type="expression" dxfId="2475" priority="1687">
      <formula>IF(RIGHT(TEXT(AQ494,"0.#"),1)=".",FALSE,TRUE)</formula>
    </cfRule>
    <cfRule type="expression" dxfId="2474" priority="1688">
      <formula>IF(RIGHT(TEXT(AQ494,"0.#"),1)=".",TRUE,FALSE)</formula>
    </cfRule>
  </conditionalFormatting>
  <conditionalFormatting sqref="AQ492">
    <cfRule type="expression" dxfId="2473" priority="1685">
      <formula>IF(RIGHT(TEXT(AQ492,"0.#"),1)=".",FALSE,TRUE)</formula>
    </cfRule>
    <cfRule type="expression" dxfId="2472" priority="1686">
      <formula>IF(RIGHT(TEXT(AQ492,"0.#"),1)=".",TRUE,FALSE)</formula>
    </cfRule>
  </conditionalFormatting>
  <conditionalFormatting sqref="AU494">
    <cfRule type="expression" dxfId="2471" priority="1697">
      <formula>IF(RIGHT(TEXT(AU494,"0.#"),1)=".",FALSE,TRUE)</formula>
    </cfRule>
    <cfRule type="expression" dxfId="2470" priority="1698">
      <formula>IF(RIGHT(TEXT(AU494,"0.#"),1)=".",TRUE,FALSE)</formula>
    </cfRule>
  </conditionalFormatting>
  <conditionalFormatting sqref="AU492">
    <cfRule type="expression" dxfId="2469" priority="1701">
      <formula>IF(RIGHT(TEXT(AU492,"0.#"),1)=".",FALSE,TRUE)</formula>
    </cfRule>
    <cfRule type="expression" dxfId="2468" priority="1702">
      <formula>IF(RIGHT(TEXT(AU492,"0.#"),1)=".",TRUE,FALSE)</formula>
    </cfRule>
  </conditionalFormatting>
  <conditionalFormatting sqref="AU493">
    <cfRule type="expression" dxfId="2467" priority="1699">
      <formula>IF(RIGHT(TEXT(AU493,"0.#"),1)=".",FALSE,TRUE)</formula>
    </cfRule>
    <cfRule type="expression" dxfId="2466" priority="1700">
      <formula>IF(RIGHT(TEXT(AU493,"0.#"),1)=".",TRUE,FALSE)</formula>
    </cfRule>
  </conditionalFormatting>
  <conditionalFormatting sqref="AU583">
    <cfRule type="expression" dxfId="2465" priority="1217">
      <formula>IF(RIGHT(TEXT(AU583,"0.#"),1)=".",FALSE,TRUE)</formula>
    </cfRule>
    <cfRule type="expression" dxfId="2464" priority="1218">
      <formula>IF(RIGHT(TEXT(AU583,"0.#"),1)=".",TRUE,FALSE)</formula>
    </cfRule>
  </conditionalFormatting>
  <conditionalFormatting sqref="AU582">
    <cfRule type="expression" dxfId="2463" priority="1219">
      <formula>IF(RIGHT(TEXT(AU582,"0.#"),1)=".",FALSE,TRUE)</formula>
    </cfRule>
    <cfRule type="expression" dxfId="2462" priority="1220">
      <formula>IF(RIGHT(TEXT(AU582,"0.#"),1)=".",TRUE,FALSE)</formula>
    </cfRule>
  </conditionalFormatting>
  <conditionalFormatting sqref="AE499">
    <cfRule type="expression" dxfId="2461" priority="1679">
      <formula>IF(RIGHT(TEXT(AE499,"0.#"),1)=".",FALSE,TRUE)</formula>
    </cfRule>
    <cfRule type="expression" dxfId="2460" priority="1680">
      <formula>IF(RIGHT(TEXT(AE499,"0.#"),1)=".",TRUE,FALSE)</formula>
    </cfRule>
  </conditionalFormatting>
  <conditionalFormatting sqref="AE497">
    <cfRule type="expression" dxfId="2459" priority="1683">
      <formula>IF(RIGHT(TEXT(AE497,"0.#"),1)=".",FALSE,TRUE)</formula>
    </cfRule>
    <cfRule type="expression" dxfId="2458" priority="1684">
      <formula>IF(RIGHT(TEXT(AE497,"0.#"),1)=".",TRUE,FALSE)</formula>
    </cfRule>
  </conditionalFormatting>
  <conditionalFormatting sqref="AE498">
    <cfRule type="expression" dxfId="2457" priority="1681">
      <formula>IF(RIGHT(TEXT(AE498,"0.#"),1)=".",FALSE,TRUE)</formula>
    </cfRule>
    <cfRule type="expression" dxfId="2456" priority="1682">
      <formula>IF(RIGHT(TEXT(AE498,"0.#"),1)=".",TRUE,FALSE)</formula>
    </cfRule>
  </conditionalFormatting>
  <conditionalFormatting sqref="AU499">
    <cfRule type="expression" dxfId="2455" priority="1667">
      <formula>IF(RIGHT(TEXT(AU499,"0.#"),1)=".",FALSE,TRUE)</formula>
    </cfRule>
    <cfRule type="expression" dxfId="2454" priority="1668">
      <formula>IF(RIGHT(TEXT(AU499,"0.#"),1)=".",TRUE,FALSE)</formula>
    </cfRule>
  </conditionalFormatting>
  <conditionalFormatting sqref="AU497">
    <cfRule type="expression" dxfId="2453" priority="1671">
      <formula>IF(RIGHT(TEXT(AU497,"0.#"),1)=".",FALSE,TRUE)</formula>
    </cfRule>
    <cfRule type="expression" dxfId="2452" priority="1672">
      <formula>IF(RIGHT(TEXT(AU497,"0.#"),1)=".",TRUE,FALSE)</formula>
    </cfRule>
  </conditionalFormatting>
  <conditionalFormatting sqref="AU498">
    <cfRule type="expression" dxfId="2451" priority="1669">
      <formula>IF(RIGHT(TEXT(AU498,"0.#"),1)=".",FALSE,TRUE)</formula>
    </cfRule>
    <cfRule type="expression" dxfId="2450" priority="1670">
      <formula>IF(RIGHT(TEXT(AU498,"0.#"),1)=".",TRUE,FALSE)</formula>
    </cfRule>
  </conditionalFormatting>
  <conditionalFormatting sqref="AQ497">
    <cfRule type="expression" dxfId="2449" priority="1655">
      <formula>IF(RIGHT(TEXT(AQ497,"0.#"),1)=".",FALSE,TRUE)</formula>
    </cfRule>
    <cfRule type="expression" dxfId="2448" priority="1656">
      <formula>IF(RIGHT(TEXT(AQ497,"0.#"),1)=".",TRUE,FALSE)</formula>
    </cfRule>
  </conditionalFormatting>
  <conditionalFormatting sqref="AQ498">
    <cfRule type="expression" dxfId="2447" priority="1659">
      <formula>IF(RIGHT(TEXT(AQ498,"0.#"),1)=".",FALSE,TRUE)</formula>
    </cfRule>
    <cfRule type="expression" dxfId="2446" priority="1660">
      <formula>IF(RIGHT(TEXT(AQ498,"0.#"),1)=".",TRUE,FALSE)</formula>
    </cfRule>
  </conditionalFormatting>
  <conditionalFormatting sqref="AQ499">
    <cfRule type="expression" dxfId="2445" priority="1657">
      <formula>IF(RIGHT(TEXT(AQ499,"0.#"),1)=".",FALSE,TRUE)</formula>
    </cfRule>
    <cfRule type="expression" dxfId="2444" priority="1658">
      <formula>IF(RIGHT(TEXT(AQ499,"0.#"),1)=".",TRUE,FALSE)</formula>
    </cfRule>
  </conditionalFormatting>
  <conditionalFormatting sqref="AE504">
    <cfRule type="expression" dxfId="2443" priority="1649">
      <formula>IF(RIGHT(TEXT(AE504,"0.#"),1)=".",FALSE,TRUE)</formula>
    </cfRule>
    <cfRule type="expression" dxfId="2442" priority="1650">
      <formula>IF(RIGHT(TEXT(AE504,"0.#"),1)=".",TRUE,FALSE)</formula>
    </cfRule>
  </conditionalFormatting>
  <conditionalFormatting sqref="AE502">
    <cfRule type="expression" dxfId="2441" priority="1653">
      <formula>IF(RIGHT(TEXT(AE502,"0.#"),1)=".",FALSE,TRUE)</formula>
    </cfRule>
    <cfRule type="expression" dxfId="2440" priority="1654">
      <formula>IF(RIGHT(TEXT(AE502,"0.#"),1)=".",TRUE,FALSE)</formula>
    </cfRule>
  </conditionalFormatting>
  <conditionalFormatting sqref="AE503">
    <cfRule type="expression" dxfId="2439" priority="1651">
      <formula>IF(RIGHT(TEXT(AE503,"0.#"),1)=".",FALSE,TRUE)</formula>
    </cfRule>
    <cfRule type="expression" dxfId="2438" priority="1652">
      <formula>IF(RIGHT(TEXT(AE503,"0.#"),1)=".",TRUE,FALSE)</formula>
    </cfRule>
  </conditionalFormatting>
  <conditionalFormatting sqref="AU504">
    <cfRule type="expression" dxfId="2437" priority="1637">
      <formula>IF(RIGHT(TEXT(AU504,"0.#"),1)=".",FALSE,TRUE)</formula>
    </cfRule>
    <cfRule type="expression" dxfId="2436" priority="1638">
      <formula>IF(RIGHT(TEXT(AU504,"0.#"),1)=".",TRUE,FALSE)</formula>
    </cfRule>
  </conditionalFormatting>
  <conditionalFormatting sqref="AU502">
    <cfRule type="expression" dxfId="2435" priority="1641">
      <formula>IF(RIGHT(TEXT(AU502,"0.#"),1)=".",FALSE,TRUE)</formula>
    </cfRule>
    <cfRule type="expression" dxfId="2434" priority="1642">
      <formula>IF(RIGHT(TEXT(AU502,"0.#"),1)=".",TRUE,FALSE)</formula>
    </cfRule>
  </conditionalFormatting>
  <conditionalFormatting sqref="AU503">
    <cfRule type="expression" dxfId="2433" priority="1639">
      <formula>IF(RIGHT(TEXT(AU503,"0.#"),1)=".",FALSE,TRUE)</formula>
    </cfRule>
    <cfRule type="expression" dxfId="2432" priority="1640">
      <formula>IF(RIGHT(TEXT(AU503,"0.#"),1)=".",TRUE,FALSE)</formula>
    </cfRule>
  </conditionalFormatting>
  <conditionalFormatting sqref="AQ502">
    <cfRule type="expression" dxfId="2431" priority="1625">
      <formula>IF(RIGHT(TEXT(AQ502,"0.#"),1)=".",FALSE,TRUE)</formula>
    </cfRule>
    <cfRule type="expression" dxfId="2430" priority="1626">
      <formula>IF(RIGHT(TEXT(AQ502,"0.#"),1)=".",TRUE,FALSE)</formula>
    </cfRule>
  </conditionalFormatting>
  <conditionalFormatting sqref="AQ503">
    <cfRule type="expression" dxfId="2429" priority="1629">
      <formula>IF(RIGHT(TEXT(AQ503,"0.#"),1)=".",FALSE,TRUE)</formula>
    </cfRule>
    <cfRule type="expression" dxfId="2428" priority="1630">
      <formula>IF(RIGHT(TEXT(AQ503,"0.#"),1)=".",TRUE,FALSE)</formula>
    </cfRule>
  </conditionalFormatting>
  <conditionalFormatting sqref="AQ504">
    <cfRule type="expression" dxfId="2427" priority="1627">
      <formula>IF(RIGHT(TEXT(AQ504,"0.#"),1)=".",FALSE,TRUE)</formula>
    </cfRule>
    <cfRule type="expression" dxfId="2426" priority="1628">
      <formula>IF(RIGHT(TEXT(AQ504,"0.#"),1)=".",TRUE,FALSE)</formula>
    </cfRule>
  </conditionalFormatting>
  <conditionalFormatting sqref="AE509">
    <cfRule type="expression" dxfId="2425" priority="1619">
      <formula>IF(RIGHT(TEXT(AE509,"0.#"),1)=".",FALSE,TRUE)</formula>
    </cfRule>
    <cfRule type="expression" dxfId="2424" priority="1620">
      <formula>IF(RIGHT(TEXT(AE509,"0.#"),1)=".",TRUE,FALSE)</formula>
    </cfRule>
  </conditionalFormatting>
  <conditionalFormatting sqref="AE507">
    <cfRule type="expression" dxfId="2423" priority="1623">
      <formula>IF(RIGHT(TEXT(AE507,"0.#"),1)=".",FALSE,TRUE)</formula>
    </cfRule>
    <cfRule type="expression" dxfId="2422" priority="1624">
      <formula>IF(RIGHT(TEXT(AE507,"0.#"),1)=".",TRUE,FALSE)</formula>
    </cfRule>
  </conditionalFormatting>
  <conditionalFormatting sqref="AE508">
    <cfRule type="expression" dxfId="2421" priority="1621">
      <formula>IF(RIGHT(TEXT(AE508,"0.#"),1)=".",FALSE,TRUE)</formula>
    </cfRule>
    <cfRule type="expression" dxfId="2420" priority="1622">
      <formula>IF(RIGHT(TEXT(AE508,"0.#"),1)=".",TRUE,FALSE)</formula>
    </cfRule>
  </conditionalFormatting>
  <conditionalFormatting sqref="AU509">
    <cfRule type="expression" dxfId="2419" priority="1607">
      <formula>IF(RIGHT(TEXT(AU509,"0.#"),1)=".",FALSE,TRUE)</formula>
    </cfRule>
    <cfRule type="expression" dxfId="2418" priority="1608">
      <formula>IF(RIGHT(TEXT(AU509,"0.#"),1)=".",TRUE,FALSE)</formula>
    </cfRule>
  </conditionalFormatting>
  <conditionalFormatting sqref="AU507">
    <cfRule type="expression" dxfId="2417" priority="1611">
      <formula>IF(RIGHT(TEXT(AU507,"0.#"),1)=".",FALSE,TRUE)</formula>
    </cfRule>
    <cfRule type="expression" dxfId="2416" priority="1612">
      <formula>IF(RIGHT(TEXT(AU507,"0.#"),1)=".",TRUE,FALSE)</formula>
    </cfRule>
  </conditionalFormatting>
  <conditionalFormatting sqref="AU508">
    <cfRule type="expression" dxfId="2415" priority="1609">
      <formula>IF(RIGHT(TEXT(AU508,"0.#"),1)=".",FALSE,TRUE)</formula>
    </cfRule>
    <cfRule type="expression" dxfId="2414" priority="1610">
      <formula>IF(RIGHT(TEXT(AU508,"0.#"),1)=".",TRUE,FALSE)</formula>
    </cfRule>
  </conditionalFormatting>
  <conditionalFormatting sqref="AQ507">
    <cfRule type="expression" dxfId="2413" priority="1595">
      <formula>IF(RIGHT(TEXT(AQ507,"0.#"),1)=".",FALSE,TRUE)</formula>
    </cfRule>
    <cfRule type="expression" dxfId="2412" priority="1596">
      <formula>IF(RIGHT(TEXT(AQ507,"0.#"),1)=".",TRUE,FALSE)</formula>
    </cfRule>
  </conditionalFormatting>
  <conditionalFormatting sqref="AQ508">
    <cfRule type="expression" dxfId="2411" priority="1599">
      <formula>IF(RIGHT(TEXT(AQ508,"0.#"),1)=".",FALSE,TRUE)</formula>
    </cfRule>
    <cfRule type="expression" dxfId="2410" priority="1600">
      <formula>IF(RIGHT(TEXT(AQ508,"0.#"),1)=".",TRUE,FALSE)</formula>
    </cfRule>
  </conditionalFormatting>
  <conditionalFormatting sqref="AQ509">
    <cfRule type="expression" dxfId="2409" priority="1597">
      <formula>IF(RIGHT(TEXT(AQ509,"0.#"),1)=".",FALSE,TRUE)</formula>
    </cfRule>
    <cfRule type="expression" dxfId="2408" priority="1598">
      <formula>IF(RIGHT(TEXT(AQ509,"0.#"),1)=".",TRUE,FALSE)</formula>
    </cfRule>
  </conditionalFormatting>
  <conditionalFormatting sqref="AE465">
    <cfRule type="expression" dxfId="2407" priority="1889">
      <formula>IF(RIGHT(TEXT(AE465,"0.#"),1)=".",FALSE,TRUE)</formula>
    </cfRule>
    <cfRule type="expression" dxfId="2406" priority="1890">
      <formula>IF(RIGHT(TEXT(AE465,"0.#"),1)=".",TRUE,FALSE)</formula>
    </cfRule>
  </conditionalFormatting>
  <conditionalFormatting sqref="AE463">
    <cfRule type="expression" dxfId="2405" priority="1893">
      <formula>IF(RIGHT(TEXT(AE463,"0.#"),1)=".",FALSE,TRUE)</formula>
    </cfRule>
    <cfRule type="expression" dxfId="2404" priority="1894">
      <formula>IF(RIGHT(TEXT(AE463,"0.#"),1)=".",TRUE,FALSE)</formula>
    </cfRule>
  </conditionalFormatting>
  <conditionalFormatting sqref="AE464">
    <cfRule type="expression" dxfId="2403" priority="1891">
      <formula>IF(RIGHT(TEXT(AE464,"0.#"),1)=".",FALSE,TRUE)</formula>
    </cfRule>
    <cfRule type="expression" dxfId="2402" priority="1892">
      <formula>IF(RIGHT(TEXT(AE464,"0.#"),1)=".",TRUE,FALSE)</formula>
    </cfRule>
  </conditionalFormatting>
  <conditionalFormatting sqref="AM465">
    <cfRule type="expression" dxfId="2401" priority="1883">
      <formula>IF(RIGHT(TEXT(AM465,"0.#"),1)=".",FALSE,TRUE)</formula>
    </cfRule>
    <cfRule type="expression" dxfId="2400" priority="1884">
      <formula>IF(RIGHT(TEXT(AM465,"0.#"),1)=".",TRUE,FALSE)</formula>
    </cfRule>
  </conditionalFormatting>
  <conditionalFormatting sqref="AM463">
    <cfRule type="expression" dxfId="2399" priority="1887">
      <formula>IF(RIGHT(TEXT(AM463,"0.#"),1)=".",FALSE,TRUE)</formula>
    </cfRule>
    <cfRule type="expression" dxfId="2398" priority="1888">
      <formula>IF(RIGHT(TEXT(AM463,"0.#"),1)=".",TRUE,FALSE)</formula>
    </cfRule>
  </conditionalFormatting>
  <conditionalFormatting sqref="AM464">
    <cfRule type="expression" dxfId="2397" priority="1885">
      <formula>IF(RIGHT(TEXT(AM464,"0.#"),1)=".",FALSE,TRUE)</formula>
    </cfRule>
    <cfRule type="expression" dxfId="2396" priority="1886">
      <formula>IF(RIGHT(TEXT(AM464,"0.#"),1)=".",TRUE,FALSE)</formula>
    </cfRule>
  </conditionalFormatting>
  <conditionalFormatting sqref="AU465">
    <cfRule type="expression" dxfId="2395" priority="1877">
      <formula>IF(RIGHT(TEXT(AU465,"0.#"),1)=".",FALSE,TRUE)</formula>
    </cfRule>
    <cfRule type="expression" dxfId="2394" priority="1878">
      <formula>IF(RIGHT(TEXT(AU465,"0.#"),1)=".",TRUE,FALSE)</formula>
    </cfRule>
  </conditionalFormatting>
  <conditionalFormatting sqref="AU463">
    <cfRule type="expression" dxfId="2393" priority="1881">
      <formula>IF(RIGHT(TEXT(AU463,"0.#"),1)=".",FALSE,TRUE)</formula>
    </cfRule>
    <cfRule type="expression" dxfId="2392" priority="1882">
      <formula>IF(RIGHT(TEXT(AU463,"0.#"),1)=".",TRUE,FALSE)</formula>
    </cfRule>
  </conditionalFormatting>
  <conditionalFormatting sqref="AU464">
    <cfRule type="expression" dxfId="2391" priority="1879">
      <formula>IF(RIGHT(TEXT(AU464,"0.#"),1)=".",FALSE,TRUE)</formula>
    </cfRule>
    <cfRule type="expression" dxfId="2390" priority="1880">
      <formula>IF(RIGHT(TEXT(AU464,"0.#"),1)=".",TRUE,FALSE)</formula>
    </cfRule>
  </conditionalFormatting>
  <conditionalFormatting sqref="AI465">
    <cfRule type="expression" dxfId="2389" priority="1871">
      <formula>IF(RIGHT(TEXT(AI465,"0.#"),1)=".",FALSE,TRUE)</formula>
    </cfRule>
    <cfRule type="expression" dxfId="2388" priority="1872">
      <formula>IF(RIGHT(TEXT(AI465,"0.#"),1)=".",TRUE,FALSE)</formula>
    </cfRule>
  </conditionalFormatting>
  <conditionalFormatting sqref="AI463">
    <cfRule type="expression" dxfId="2387" priority="1875">
      <formula>IF(RIGHT(TEXT(AI463,"0.#"),1)=".",FALSE,TRUE)</formula>
    </cfRule>
    <cfRule type="expression" dxfId="2386" priority="1876">
      <formula>IF(RIGHT(TEXT(AI463,"0.#"),1)=".",TRUE,FALSE)</formula>
    </cfRule>
  </conditionalFormatting>
  <conditionalFormatting sqref="AI464">
    <cfRule type="expression" dxfId="2385" priority="1873">
      <formula>IF(RIGHT(TEXT(AI464,"0.#"),1)=".",FALSE,TRUE)</formula>
    </cfRule>
    <cfRule type="expression" dxfId="2384" priority="1874">
      <formula>IF(RIGHT(TEXT(AI464,"0.#"),1)=".",TRUE,FALSE)</formula>
    </cfRule>
  </conditionalFormatting>
  <conditionalFormatting sqref="AQ463">
    <cfRule type="expression" dxfId="2383" priority="1865">
      <formula>IF(RIGHT(TEXT(AQ463,"0.#"),1)=".",FALSE,TRUE)</formula>
    </cfRule>
    <cfRule type="expression" dxfId="2382" priority="1866">
      <formula>IF(RIGHT(TEXT(AQ463,"0.#"),1)=".",TRUE,FALSE)</formula>
    </cfRule>
  </conditionalFormatting>
  <conditionalFormatting sqref="AQ464">
    <cfRule type="expression" dxfId="2381" priority="1869">
      <formula>IF(RIGHT(TEXT(AQ464,"0.#"),1)=".",FALSE,TRUE)</formula>
    </cfRule>
    <cfRule type="expression" dxfId="2380" priority="1870">
      <formula>IF(RIGHT(TEXT(AQ464,"0.#"),1)=".",TRUE,FALSE)</formula>
    </cfRule>
  </conditionalFormatting>
  <conditionalFormatting sqref="AQ465">
    <cfRule type="expression" dxfId="2379" priority="1867">
      <formula>IF(RIGHT(TEXT(AQ465,"0.#"),1)=".",FALSE,TRUE)</formula>
    </cfRule>
    <cfRule type="expression" dxfId="2378" priority="1868">
      <formula>IF(RIGHT(TEXT(AQ465,"0.#"),1)=".",TRUE,FALSE)</formula>
    </cfRule>
  </conditionalFormatting>
  <conditionalFormatting sqref="AE470">
    <cfRule type="expression" dxfId="2377" priority="1859">
      <formula>IF(RIGHT(TEXT(AE470,"0.#"),1)=".",FALSE,TRUE)</formula>
    </cfRule>
    <cfRule type="expression" dxfId="2376" priority="1860">
      <formula>IF(RIGHT(TEXT(AE470,"0.#"),1)=".",TRUE,FALSE)</formula>
    </cfRule>
  </conditionalFormatting>
  <conditionalFormatting sqref="AE468">
    <cfRule type="expression" dxfId="2375" priority="1863">
      <formula>IF(RIGHT(TEXT(AE468,"0.#"),1)=".",FALSE,TRUE)</formula>
    </cfRule>
    <cfRule type="expression" dxfId="2374" priority="1864">
      <formula>IF(RIGHT(TEXT(AE468,"0.#"),1)=".",TRUE,FALSE)</formula>
    </cfRule>
  </conditionalFormatting>
  <conditionalFormatting sqref="AE469">
    <cfRule type="expression" dxfId="2373" priority="1861">
      <formula>IF(RIGHT(TEXT(AE469,"0.#"),1)=".",FALSE,TRUE)</formula>
    </cfRule>
    <cfRule type="expression" dxfId="2372" priority="1862">
      <formula>IF(RIGHT(TEXT(AE469,"0.#"),1)=".",TRUE,FALSE)</formula>
    </cfRule>
  </conditionalFormatting>
  <conditionalFormatting sqref="AM470">
    <cfRule type="expression" dxfId="2371" priority="1853">
      <formula>IF(RIGHT(TEXT(AM470,"0.#"),1)=".",FALSE,TRUE)</formula>
    </cfRule>
    <cfRule type="expression" dxfId="2370" priority="1854">
      <formula>IF(RIGHT(TEXT(AM470,"0.#"),1)=".",TRUE,FALSE)</formula>
    </cfRule>
  </conditionalFormatting>
  <conditionalFormatting sqref="AM468">
    <cfRule type="expression" dxfId="2369" priority="1857">
      <formula>IF(RIGHT(TEXT(AM468,"0.#"),1)=".",FALSE,TRUE)</formula>
    </cfRule>
    <cfRule type="expression" dxfId="2368" priority="1858">
      <formula>IF(RIGHT(TEXT(AM468,"0.#"),1)=".",TRUE,FALSE)</formula>
    </cfRule>
  </conditionalFormatting>
  <conditionalFormatting sqref="AM469">
    <cfRule type="expression" dxfId="2367" priority="1855">
      <formula>IF(RIGHT(TEXT(AM469,"0.#"),1)=".",FALSE,TRUE)</formula>
    </cfRule>
    <cfRule type="expression" dxfId="2366" priority="1856">
      <formula>IF(RIGHT(TEXT(AM469,"0.#"),1)=".",TRUE,FALSE)</formula>
    </cfRule>
  </conditionalFormatting>
  <conditionalFormatting sqref="AU470">
    <cfRule type="expression" dxfId="2365" priority="1847">
      <formula>IF(RIGHT(TEXT(AU470,"0.#"),1)=".",FALSE,TRUE)</formula>
    </cfRule>
    <cfRule type="expression" dxfId="2364" priority="1848">
      <formula>IF(RIGHT(TEXT(AU470,"0.#"),1)=".",TRUE,FALSE)</formula>
    </cfRule>
  </conditionalFormatting>
  <conditionalFormatting sqref="AU468">
    <cfRule type="expression" dxfId="2363" priority="1851">
      <formula>IF(RIGHT(TEXT(AU468,"0.#"),1)=".",FALSE,TRUE)</formula>
    </cfRule>
    <cfRule type="expression" dxfId="2362" priority="1852">
      <formula>IF(RIGHT(TEXT(AU468,"0.#"),1)=".",TRUE,FALSE)</formula>
    </cfRule>
  </conditionalFormatting>
  <conditionalFormatting sqref="AU469">
    <cfRule type="expression" dxfId="2361" priority="1849">
      <formula>IF(RIGHT(TEXT(AU469,"0.#"),1)=".",FALSE,TRUE)</formula>
    </cfRule>
    <cfRule type="expression" dxfId="2360" priority="1850">
      <formula>IF(RIGHT(TEXT(AU469,"0.#"),1)=".",TRUE,FALSE)</formula>
    </cfRule>
  </conditionalFormatting>
  <conditionalFormatting sqref="AI470">
    <cfRule type="expression" dxfId="2359" priority="1841">
      <formula>IF(RIGHT(TEXT(AI470,"0.#"),1)=".",FALSE,TRUE)</formula>
    </cfRule>
    <cfRule type="expression" dxfId="2358" priority="1842">
      <formula>IF(RIGHT(TEXT(AI470,"0.#"),1)=".",TRUE,FALSE)</formula>
    </cfRule>
  </conditionalFormatting>
  <conditionalFormatting sqref="AI468">
    <cfRule type="expression" dxfId="2357" priority="1845">
      <formula>IF(RIGHT(TEXT(AI468,"0.#"),1)=".",FALSE,TRUE)</formula>
    </cfRule>
    <cfRule type="expression" dxfId="2356" priority="1846">
      <formula>IF(RIGHT(TEXT(AI468,"0.#"),1)=".",TRUE,FALSE)</formula>
    </cfRule>
  </conditionalFormatting>
  <conditionalFormatting sqref="AI469">
    <cfRule type="expression" dxfId="2355" priority="1843">
      <formula>IF(RIGHT(TEXT(AI469,"0.#"),1)=".",FALSE,TRUE)</formula>
    </cfRule>
    <cfRule type="expression" dxfId="2354" priority="1844">
      <formula>IF(RIGHT(TEXT(AI469,"0.#"),1)=".",TRUE,FALSE)</formula>
    </cfRule>
  </conditionalFormatting>
  <conditionalFormatting sqref="AQ468">
    <cfRule type="expression" dxfId="2353" priority="1835">
      <formula>IF(RIGHT(TEXT(AQ468,"0.#"),1)=".",FALSE,TRUE)</formula>
    </cfRule>
    <cfRule type="expression" dxfId="2352" priority="1836">
      <formula>IF(RIGHT(TEXT(AQ468,"0.#"),1)=".",TRUE,FALSE)</formula>
    </cfRule>
  </conditionalFormatting>
  <conditionalFormatting sqref="AQ469">
    <cfRule type="expression" dxfId="2351" priority="1839">
      <formula>IF(RIGHT(TEXT(AQ469,"0.#"),1)=".",FALSE,TRUE)</formula>
    </cfRule>
    <cfRule type="expression" dxfId="2350" priority="1840">
      <formula>IF(RIGHT(TEXT(AQ469,"0.#"),1)=".",TRUE,FALSE)</formula>
    </cfRule>
  </conditionalFormatting>
  <conditionalFormatting sqref="AQ470">
    <cfRule type="expression" dxfId="2349" priority="1837">
      <formula>IF(RIGHT(TEXT(AQ470,"0.#"),1)=".",FALSE,TRUE)</formula>
    </cfRule>
    <cfRule type="expression" dxfId="2348" priority="1838">
      <formula>IF(RIGHT(TEXT(AQ470,"0.#"),1)=".",TRUE,FALSE)</formula>
    </cfRule>
  </conditionalFormatting>
  <conditionalFormatting sqref="AE475">
    <cfRule type="expression" dxfId="2347" priority="1829">
      <formula>IF(RIGHT(TEXT(AE475,"0.#"),1)=".",FALSE,TRUE)</formula>
    </cfRule>
    <cfRule type="expression" dxfId="2346" priority="1830">
      <formula>IF(RIGHT(TEXT(AE475,"0.#"),1)=".",TRUE,FALSE)</formula>
    </cfRule>
  </conditionalFormatting>
  <conditionalFormatting sqref="AE473">
    <cfRule type="expression" dxfId="2345" priority="1833">
      <formula>IF(RIGHT(TEXT(AE473,"0.#"),1)=".",FALSE,TRUE)</formula>
    </cfRule>
    <cfRule type="expression" dxfId="2344" priority="1834">
      <formula>IF(RIGHT(TEXT(AE473,"0.#"),1)=".",TRUE,FALSE)</formula>
    </cfRule>
  </conditionalFormatting>
  <conditionalFormatting sqref="AE474">
    <cfRule type="expression" dxfId="2343" priority="1831">
      <formula>IF(RIGHT(TEXT(AE474,"0.#"),1)=".",FALSE,TRUE)</formula>
    </cfRule>
    <cfRule type="expression" dxfId="2342" priority="1832">
      <formula>IF(RIGHT(TEXT(AE474,"0.#"),1)=".",TRUE,FALSE)</formula>
    </cfRule>
  </conditionalFormatting>
  <conditionalFormatting sqref="AM475">
    <cfRule type="expression" dxfId="2341" priority="1823">
      <formula>IF(RIGHT(TEXT(AM475,"0.#"),1)=".",FALSE,TRUE)</formula>
    </cfRule>
    <cfRule type="expression" dxfId="2340" priority="1824">
      <formula>IF(RIGHT(TEXT(AM475,"0.#"),1)=".",TRUE,FALSE)</formula>
    </cfRule>
  </conditionalFormatting>
  <conditionalFormatting sqref="AM473">
    <cfRule type="expression" dxfId="2339" priority="1827">
      <formula>IF(RIGHT(TEXT(AM473,"0.#"),1)=".",FALSE,TRUE)</formula>
    </cfRule>
    <cfRule type="expression" dxfId="2338" priority="1828">
      <formula>IF(RIGHT(TEXT(AM473,"0.#"),1)=".",TRUE,FALSE)</formula>
    </cfRule>
  </conditionalFormatting>
  <conditionalFormatting sqref="AM474">
    <cfRule type="expression" dxfId="2337" priority="1825">
      <formula>IF(RIGHT(TEXT(AM474,"0.#"),1)=".",FALSE,TRUE)</formula>
    </cfRule>
    <cfRule type="expression" dxfId="2336" priority="1826">
      <formula>IF(RIGHT(TEXT(AM474,"0.#"),1)=".",TRUE,FALSE)</formula>
    </cfRule>
  </conditionalFormatting>
  <conditionalFormatting sqref="AU475">
    <cfRule type="expression" dxfId="2335" priority="1817">
      <formula>IF(RIGHT(TEXT(AU475,"0.#"),1)=".",FALSE,TRUE)</formula>
    </cfRule>
    <cfRule type="expression" dxfId="2334" priority="1818">
      <formula>IF(RIGHT(TEXT(AU475,"0.#"),1)=".",TRUE,FALSE)</formula>
    </cfRule>
  </conditionalFormatting>
  <conditionalFormatting sqref="AU473">
    <cfRule type="expression" dxfId="2333" priority="1821">
      <formula>IF(RIGHT(TEXT(AU473,"0.#"),1)=".",FALSE,TRUE)</formula>
    </cfRule>
    <cfRule type="expression" dxfId="2332" priority="1822">
      <formula>IF(RIGHT(TEXT(AU473,"0.#"),1)=".",TRUE,FALSE)</formula>
    </cfRule>
  </conditionalFormatting>
  <conditionalFormatting sqref="AU474">
    <cfRule type="expression" dxfId="2331" priority="1819">
      <formula>IF(RIGHT(TEXT(AU474,"0.#"),1)=".",FALSE,TRUE)</formula>
    </cfRule>
    <cfRule type="expression" dxfId="2330" priority="1820">
      <formula>IF(RIGHT(TEXT(AU474,"0.#"),1)=".",TRUE,FALSE)</formula>
    </cfRule>
  </conditionalFormatting>
  <conditionalFormatting sqref="AI475">
    <cfRule type="expression" dxfId="2329" priority="1811">
      <formula>IF(RIGHT(TEXT(AI475,"0.#"),1)=".",FALSE,TRUE)</formula>
    </cfRule>
    <cfRule type="expression" dxfId="2328" priority="1812">
      <formula>IF(RIGHT(TEXT(AI475,"0.#"),1)=".",TRUE,FALSE)</formula>
    </cfRule>
  </conditionalFormatting>
  <conditionalFormatting sqref="AI473">
    <cfRule type="expression" dxfId="2327" priority="1815">
      <formula>IF(RIGHT(TEXT(AI473,"0.#"),1)=".",FALSE,TRUE)</formula>
    </cfRule>
    <cfRule type="expression" dxfId="2326" priority="1816">
      <formula>IF(RIGHT(TEXT(AI473,"0.#"),1)=".",TRUE,FALSE)</formula>
    </cfRule>
  </conditionalFormatting>
  <conditionalFormatting sqref="AI474">
    <cfRule type="expression" dxfId="2325" priority="1813">
      <formula>IF(RIGHT(TEXT(AI474,"0.#"),1)=".",FALSE,TRUE)</formula>
    </cfRule>
    <cfRule type="expression" dxfId="2324" priority="1814">
      <formula>IF(RIGHT(TEXT(AI474,"0.#"),1)=".",TRUE,FALSE)</formula>
    </cfRule>
  </conditionalFormatting>
  <conditionalFormatting sqref="AQ473">
    <cfRule type="expression" dxfId="2323" priority="1805">
      <formula>IF(RIGHT(TEXT(AQ473,"0.#"),1)=".",FALSE,TRUE)</formula>
    </cfRule>
    <cfRule type="expression" dxfId="2322" priority="1806">
      <formula>IF(RIGHT(TEXT(AQ473,"0.#"),1)=".",TRUE,FALSE)</formula>
    </cfRule>
  </conditionalFormatting>
  <conditionalFormatting sqref="AQ474">
    <cfRule type="expression" dxfId="2321" priority="1809">
      <formula>IF(RIGHT(TEXT(AQ474,"0.#"),1)=".",FALSE,TRUE)</formula>
    </cfRule>
    <cfRule type="expression" dxfId="2320" priority="1810">
      <formula>IF(RIGHT(TEXT(AQ474,"0.#"),1)=".",TRUE,FALSE)</formula>
    </cfRule>
  </conditionalFormatting>
  <conditionalFormatting sqref="AQ475">
    <cfRule type="expression" dxfId="2319" priority="1807">
      <formula>IF(RIGHT(TEXT(AQ475,"0.#"),1)=".",FALSE,TRUE)</formula>
    </cfRule>
    <cfRule type="expression" dxfId="2318" priority="1808">
      <formula>IF(RIGHT(TEXT(AQ475,"0.#"),1)=".",TRUE,FALSE)</formula>
    </cfRule>
  </conditionalFormatting>
  <conditionalFormatting sqref="AE480">
    <cfRule type="expression" dxfId="2317" priority="1799">
      <formula>IF(RIGHT(TEXT(AE480,"0.#"),1)=".",FALSE,TRUE)</formula>
    </cfRule>
    <cfRule type="expression" dxfId="2316" priority="1800">
      <formula>IF(RIGHT(TEXT(AE480,"0.#"),1)=".",TRUE,FALSE)</formula>
    </cfRule>
  </conditionalFormatting>
  <conditionalFormatting sqref="AE478">
    <cfRule type="expression" dxfId="2315" priority="1803">
      <formula>IF(RIGHT(TEXT(AE478,"0.#"),1)=".",FALSE,TRUE)</formula>
    </cfRule>
    <cfRule type="expression" dxfId="2314" priority="1804">
      <formula>IF(RIGHT(TEXT(AE478,"0.#"),1)=".",TRUE,FALSE)</formula>
    </cfRule>
  </conditionalFormatting>
  <conditionalFormatting sqref="AE479">
    <cfRule type="expression" dxfId="2313" priority="1801">
      <formula>IF(RIGHT(TEXT(AE479,"0.#"),1)=".",FALSE,TRUE)</formula>
    </cfRule>
    <cfRule type="expression" dxfId="2312" priority="1802">
      <formula>IF(RIGHT(TEXT(AE479,"0.#"),1)=".",TRUE,FALSE)</formula>
    </cfRule>
  </conditionalFormatting>
  <conditionalFormatting sqref="AM480">
    <cfRule type="expression" dxfId="2311" priority="1793">
      <formula>IF(RIGHT(TEXT(AM480,"0.#"),1)=".",FALSE,TRUE)</formula>
    </cfRule>
    <cfRule type="expression" dxfId="2310" priority="1794">
      <formula>IF(RIGHT(TEXT(AM480,"0.#"),1)=".",TRUE,FALSE)</formula>
    </cfRule>
  </conditionalFormatting>
  <conditionalFormatting sqref="AM478">
    <cfRule type="expression" dxfId="2309" priority="1797">
      <formula>IF(RIGHT(TEXT(AM478,"0.#"),1)=".",FALSE,TRUE)</formula>
    </cfRule>
    <cfRule type="expression" dxfId="2308" priority="1798">
      <formula>IF(RIGHT(TEXT(AM478,"0.#"),1)=".",TRUE,FALSE)</formula>
    </cfRule>
  </conditionalFormatting>
  <conditionalFormatting sqref="AM479">
    <cfRule type="expression" dxfId="2307" priority="1795">
      <formula>IF(RIGHT(TEXT(AM479,"0.#"),1)=".",FALSE,TRUE)</formula>
    </cfRule>
    <cfRule type="expression" dxfId="2306" priority="1796">
      <formula>IF(RIGHT(TEXT(AM479,"0.#"),1)=".",TRUE,FALSE)</formula>
    </cfRule>
  </conditionalFormatting>
  <conditionalFormatting sqref="AU480">
    <cfRule type="expression" dxfId="2305" priority="1787">
      <formula>IF(RIGHT(TEXT(AU480,"0.#"),1)=".",FALSE,TRUE)</formula>
    </cfRule>
    <cfRule type="expression" dxfId="2304" priority="1788">
      <formula>IF(RIGHT(TEXT(AU480,"0.#"),1)=".",TRUE,FALSE)</formula>
    </cfRule>
  </conditionalFormatting>
  <conditionalFormatting sqref="AU478">
    <cfRule type="expression" dxfId="2303" priority="1791">
      <formula>IF(RIGHT(TEXT(AU478,"0.#"),1)=".",FALSE,TRUE)</formula>
    </cfRule>
    <cfRule type="expression" dxfId="2302" priority="1792">
      <formula>IF(RIGHT(TEXT(AU478,"0.#"),1)=".",TRUE,FALSE)</formula>
    </cfRule>
  </conditionalFormatting>
  <conditionalFormatting sqref="AU479">
    <cfRule type="expression" dxfId="2301" priority="1789">
      <formula>IF(RIGHT(TEXT(AU479,"0.#"),1)=".",FALSE,TRUE)</formula>
    </cfRule>
    <cfRule type="expression" dxfId="2300" priority="1790">
      <formula>IF(RIGHT(TEXT(AU479,"0.#"),1)=".",TRUE,FALSE)</formula>
    </cfRule>
  </conditionalFormatting>
  <conditionalFormatting sqref="AI480">
    <cfRule type="expression" dxfId="2299" priority="1781">
      <formula>IF(RIGHT(TEXT(AI480,"0.#"),1)=".",FALSE,TRUE)</formula>
    </cfRule>
    <cfRule type="expression" dxfId="2298" priority="1782">
      <formula>IF(RIGHT(TEXT(AI480,"0.#"),1)=".",TRUE,FALSE)</formula>
    </cfRule>
  </conditionalFormatting>
  <conditionalFormatting sqref="AI478">
    <cfRule type="expression" dxfId="2297" priority="1785">
      <formula>IF(RIGHT(TEXT(AI478,"0.#"),1)=".",FALSE,TRUE)</formula>
    </cfRule>
    <cfRule type="expression" dxfId="2296" priority="1786">
      <formula>IF(RIGHT(TEXT(AI478,"0.#"),1)=".",TRUE,FALSE)</formula>
    </cfRule>
  </conditionalFormatting>
  <conditionalFormatting sqref="AI479">
    <cfRule type="expression" dxfId="2295" priority="1783">
      <formula>IF(RIGHT(TEXT(AI479,"0.#"),1)=".",FALSE,TRUE)</formula>
    </cfRule>
    <cfRule type="expression" dxfId="2294" priority="1784">
      <formula>IF(RIGHT(TEXT(AI479,"0.#"),1)=".",TRUE,FALSE)</formula>
    </cfRule>
  </conditionalFormatting>
  <conditionalFormatting sqref="AQ478">
    <cfRule type="expression" dxfId="2293" priority="1775">
      <formula>IF(RIGHT(TEXT(AQ478,"0.#"),1)=".",FALSE,TRUE)</formula>
    </cfRule>
    <cfRule type="expression" dxfId="2292" priority="1776">
      <formula>IF(RIGHT(TEXT(AQ478,"0.#"),1)=".",TRUE,FALSE)</formula>
    </cfRule>
  </conditionalFormatting>
  <conditionalFormatting sqref="AQ479">
    <cfRule type="expression" dxfId="2291" priority="1779">
      <formula>IF(RIGHT(TEXT(AQ479,"0.#"),1)=".",FALSE,TRUE)</formula>
    </cfRule>
    <cfRule type="expression" dxfId="2290" priority="1780">
      <formula>IF(RIGHT(TEXT(AQ479,"0.#"),1)=".",TRUE,FALSE)</formula>
    </cfRule>
  </conditionalFormatting>
  <conditionalFormatting sqref="AQ480">
    <cfRule type="expression" dxfId="2289" priority="1777">
      <formula>IF(RIGHT(TEXT(AQ480,"0.#"),1)=".",FALSE,TRUE)</formula>
    </cfRule>
    <cfRule type="expression" dxfId="2288" priority="1778">
      <formula>IF(RIGHT(TEXT(AQ480,"0.#"),1)=".",TRUE,FALSE)</formula>
    </cfRule>
  </conditionalFormatting>
  <conditionalFormatting sqref="AI46">
    <cfRule type="expression" dxfId="2287" priority="2073">
      <formula>IF(RIGHT(TEXT(AI46,"0.#"),1)=".",FALSE,TRUE)</formula>
    </cfRule>
    <cfRule type="expression" dxfId="2286" priority="2074">
      <formula>IF(RIGHT(TEXT(AI46,"0.#"),1)=".",TRUE,FALSE)</formula>
    </cfRule>
  </conditionalFormatting>
  <conditionalFormatting sqref="AM46">
    <cfRule type="expression" dxfId="2285" priority="2071">
      <formula>IF(RIGHT(TEXT(AM46,"0.#"),1)=".",FALSE,TRUE)</formula>
    </cfRule>
    <cfRule type="expression" dxfId="2284" priority="2072">
      <formula>IF(RIGHT(TEXT(AM46,"0.#"),1)=".",TRUE,FALSE)</formula>
    </cfRule>
  </conditionalFormatting>
  <conditionalFormatting sqref="AU46:AU48">
    <cfRule type="expression" dxfId="2283" priority="2063">
      <formula>IF(RIGHT(TEXT(AU46,"0.#"),1)=".",FALSE,TRUE)</formula>
    </cfRule>
    <cfRule type="expression" dxfId="2282" priority="2064">
      <formula>IF(RIGHT(TEXT(AU46,"0.#"),1)=".",TRUE,FALSE)</formula>
    </cfRule>
  </conditionalFormatting>
  <conditionalFormatting sqref="AM48">
    <cfRule type="expression" dxfId="2281" priority="2067">
      <formula>IF(RIGHT(TEXT(AM48,"0.#"),1)=".",FALSE,TRUE)</formula>
    </cfRule>
    <cfRule type="expression" dxfId="2280" priority="2068">
      <formula>IF(RIGHT(TEXT(AM48,"0.#"),1)=".",TRUE,FALSE)</formula>
    </cfRule>
  </conditionalFormatting>
  <conditionalFormatting sqref="AQ46:AQ48">
    <cfRule type="expression" dxfId="2279" priority="2065">
      <formula>IF(RIGHT(TEXT(AQ46,"0.#"),1)=".",FALSE,TRUE)</formula>
    </cfRule>
    <cfRule type="expression" dxfId="2278" priority="2066">
      <formula>IF(RIGHT(TEXT(AQ46,"0.#"),1)=".",TRUE,FALSE)</formula>
    </cfRule>
  </conditionalFormatting>
  <conditionalFormatting sqref="AE146:AE147 AI146:AI147 AM146:AM147 AQ146:AQ147 AU146:AU147">
    <cfRule type="expression" dxfId="2277" priority="2057">
      <formula>IF(RIGHT(TEXT(AE146,"0.#"),1)=".",FALSE,TRUE)</formula>
    </cfRule>
    <cfRule type="expression" dxfId="2276" priority="2058">
      <formula>IF(RIGHT(TEXT(AE146,"0.#"),1)=".",TRUE,FALSE)</formula>
    </cfRule>
  </conditionalFormatting>
  <conditionalFormatting sqref="AE138:AE139 AI138:AI139 AM138:AM139 AQ138:AQ139 AU138:AU139">
    <cfRule type="expression" dxfId="2275" priority="2061">
      <formula>IF(RIGHT(TEXT(AE138,"0.#"),1)=".",FALSE,TRUE)</formula>
    </cfRule>
    <cfRule type="expression" dxfId="2274" priority="2062">
      <formula>IF(RIGHT(TEXT(AE138,"0.#"),1)=".",TRUE,FALSE)</formula>
    </cfRule>
  </conditionalFormatting>
  <conditionalFormatting sqref="AE142:AE143 AI142:AI143 AM142:AM143 AQ142:AQ143 AU142:AU143">
    <cfRule type="expression" dxfId="2273" priority="2059">
      <formula>IF(RIGHT(TEXT(AE142,"0.#"),1)=".",FALSE,TRUE)</formula>
    </cfRule>
    <cfRule type="expression" dxfId="2272" priority="2060">
      <formula>IF(RIGHT(TEXT(AE142,"0.#"),1)=".",TRUE,FALSE)</formula>
    </cfRule>
  </conditionalFormatting>
  <conditionalFormatting sqref="AE198:AE199 AI198:AI199 AM198:AM199 AQ198:AQ199 AU198:AU199">
    <cfRule type="expression" dxfId="2271" priority="2051">
      <formula>IF(RIGHT(TEXT(AE198,"0.#"),1)=".",FALSE,TRUE)</formula>
    </cfRule>
    <cfRule type="expression" dxfId="2270" priority="2052">
      <formula>IF(RIGHT(TEXT(AE198,"0.#"),1)=".",TRUE,FALSE)</formula>
    </cfRule>
  </conditionalFormatting>
  <conditionalFormatting sqref="AE150:AE151 AI150:AI151 AM150:AM151 AQ150:AQ151 AU150:AU151">
    <cfRule type="expression" dxfId="2269" priority="2055">
      <formula>IF(RIGHT(TEXT(AE150,"0.#"),1)=".",FALSE,TRUE)</formula>
    </cfRule>
    <cfRule type="expression" dxfId="2268" priority="2056">
      <formula>IF(RIGHT(TEXT(AE150,"0.#"),1)=".",TRUE,FALSE)</formula>
    </cfRule>
  </conditionalFormatting>
  <conditionalFormatting sqref="AE194:AE195 AI194:AI195 AM194:AM195 AQ194:AQ195 AU194:AU195">
    <cfRule type="expression" dxfId="2267" priority="2053">
      <formula>IF(RIGHT(TEXT(AE194,"0.#"),1)=".",FALSE,TRUE)</formula>
    </cfRule>
    <cfRule type="expression" dxfId="2266" priority="2054">
      <formula>IF(RIGHT(TEXT(AE194,"0.#"),1)=".",TRUE,FALSE)</formula>
    </cfRule>
  </conditionalFormatting>
  <conditionalFormatting sqref="AE210:AE211 AI210:AI211 AM210:AM211 AQ210:AQ211 AU210:AU211">
    <cfRule type="expression" dxfId="2265" priority="2045">
      <formula>IF(RIGHT(TEXT(AE210,"0.#"),1)=".",FALSE,TRUE)</formula>
    </cfRule>
    <cfRule type="expression" dxfId="2264" priority="2046">
      <formula>IF(RIGHT(TEXT(AE210,"0.#"),1)=".",TRUE,FALSE)</formula>
    </cfRule>
  </conditionalFormatting>
  <conditionalFormatting sqref="AE202:AE203 AI202:AI203 AM202:AM203 AQ202:AQ203 AU202:AU203">
    <cfRule type="expression" dxfId="2263" priority="2049">
      <formula>IF(RIGHT(TEXT(AE202,"0.#"),1)=".",FALSE,TRUE)</formula>
    </cfRule>
    <cfRule type="expression" dxfId="2262" priority="2050">
      <formula>IF(RIGHT(TEXT(AE202,"0.#"),1)=".",TRUE,FALSE)</formula>
    </cfRule>
  </conditionalFormatting>
  <conditionalFormatting sqref="AE206:AE207 AI206:AI207 AM206:AM207 AQ206:AQ207 AU206:AU207">
    <cfRule type="expression" dxfId="2261" priority="2047">
      <formula>IF(RIGHT(TEXT(AE206,"0.#"),1)=".",FALSE,TRUE)</formula>
    </cfRule>
    <cfRule type="expression" dxfId="2260" priority="2048">
      <formula>IF(RIGHT(TEXT(AE206,"0.#"),1)=".",TRUE,FALSE)</formula>
    </cfRule>
  </conditionalFormatting>
  <conditionalFormatting sqref="AE262:AE263 AI262:AI263 AM262:AM263 AQ262:AQ263 AU262:AU263">
    <cfRule type="expression" dxfId="2259" priority="2039">
      <formula>IF(RIGHT(TEXT(AE262,"0.#"),1)=".",FALSE,TRUE)</formula>
    </cfRule>
    <cfRule type="expression" dxfId="2258" priority="2040">
      <formula>IF(RIGHT(TEXT(AE262,"0.#"),1)=".",TRUE,FALSE)</formula>
    </cfRule>
  </conditionalFormatting>
  <conditionalFormatting sqref="AE254:AE255 AI254:AI255 AM254:AM255 AQ254:AQ255 AU254:AU255">
    <cfRule type="expression" dxfId="2257" priority="2043">
      <formula>IF(RIGHT(TEXT(AE254,"0.#"),1)=".",FALSE,TRUE)</formula>
    </cfRule>
    <cfRule type="expression" dxfId="2256" priority="2044">
      <formula>IF(RIGHT(TEXT(AE254,"0.#"),1)=".",TRUE,FALSE)</formula>
    </cfRule>
  </conditionalFormatting>
  <conditionalFormatting sqref="AE258:AE259 AI258:AI259 AM258:AM259 AQ258:AQ259 AU258:AU259">
    <cfRule type="expression" dxfId="2255" priority="2041">
      <formula>IF(RIGHT(TEXT(AE258,"0.#"),1)=".",FALSE,TRUE)</formula>
    </cfRule>
    <cfRule type="expression" dxfId="2254" priority="2042">
      <formula>IF(RIGHT(TEXT(AE258,"0.#"),1)=".",TRUE,FALSE)</formula>
    </cfRule>
  </conditionalFormatting>
  <conditionalFormatting sqref="AE314:AE315 AI314:AI315 AM314:AM315 AQ314:AQ315 AU314:AU315">
    <cfRule type="expression" dxfId="2253" priority="2033">
      <formula>IF(RIGHT(TEXT(AE314,"0.#"),1)=".",FALSE,TRUE)</formula>
    </cfRule>
    <cfRule type="expression" dxfId="2252" priority="2034">
      <formula>IF(RIGHT(TEXT(AE314,"0.#"),1)=".",TRUE,FALSE)</formula>
    </cfRule>
  </conditionalFormatting>
  <conditionalFormatting sqref="AE266:AE267 AI266:AI267 AM266:AM267 AQ266:AQ267 AU266:AU267">
    <cfRule type="expression" dxfId="2251" priority="2037">
      <formula>IF(RIGHT(TEXT(AE266,"0.#"),1)=".",FALSE,TRUE)</formula>
    </cfRule>
    <cfRule type="expression" dxfId="2250" priority="2038">
      <formula>IF(RIGHT(TEXT(AE266,"0.#"),1)=".",TRUE,FALSE)</formula>
    </cfRule>
  </conditionalFormatting>
  <conditionalFormatting sqref="AE270:AE271 AI270:AI271 AM270:AM271 AQ270:AQ271 AU270:AU271">
    <cfRule type="expression" dxfId="2249" priority="2035">
      <formula>IF(RIGHT(TEXT(AE270,"0.#"),1)=".",FALSE,TRUE)</formula>
    </cfRule>
    <cfRule type="expression" dxfId="2248" priority="2036">
      <formula>IF(RIGHT(TEXT(AE270,"0.#"),1)=".",TRUE,FALSE)</formula>
    </cfRule>
  </conditionalFormatting>
  <conditionalFormatting sqref="AE326:AE327 AI326:AI327 AM326:AM327 AQ326:AQ327 AU326:AU327">
    <cfRule type="expression" dxfId="2247" priority="2027">
      <formula>IF(RIGHT(TEXT(AE326,"0.#"),1)=".",FALSE,TRUE)</formula>
    </cfRule>
    <cfRule type="expression" dxfId="2246" priority="2028">
      <formula>IF(RIGHT(TEXT(AE326,"0.#"),1)=".",TRUE,FALSE)</formula>
    </cfRule>
  </conditionalFormatting>
  <conditionalFormatting sqref="AE318:AE319 AI318:AI319 AM318:AM319 AQ318:AQ319 AU318:AU319">
    <cfRule type="expression" dxfId="2245" priority="2031">
      <formula>IF(RIGHT(TEXT(AE318,"0.#"),1)=".",FALSE,TRUE)</formula>
    </cfRule>
    <cfRule type="expression" dxfId="2244" priority="2032">
      <formula>IF(RIGHT(TEXT(AE318,"0.#"),1)=".",TRUE,FALSE)</formula>
    </cfRule>
  </conditionalFormatting>
  <conditionalFormatting sqref="AE322:AE323 AI322:AI323 AM322:AM323 AQ322:AQ323 AU322:AU323">
    <cfRule type="expression" dxfId="2243" priority="2029">
      <formula>IF(RIGHT(TEXT(AE322,"0.#"),1)=".",FALSE,TRUE)</formula>
    </cfRule>
    <cfRule type="expression" dxfId="2242" priority="2030">
      <formula>IF(RIGHT(TEXT(AE322,"0.#"),1)=".",TRUE,FALSE)</formula>
    </cfRule>
  </conditionalFormatting>
  <conditionalFormatting sqref="AE378:AE379 AI378:AI379 AM378:AM379 AQ378:AQ379 AU378:AU379">
    <cfRule type="expression" dxfId="2241" priority="2021">
      <formula>IF(RIGHT(TEXT(AE378,"0.#"),1)=".",FALSE,TRUE)</formula>
    </cfRule>
    <cfRule type="expression" dxfId="2240" priority="2022">
      <formula>IF(RIGHT(TEXT(AE378,"0.#"),1)=".",TRUE,FALSE)</formula>
    </cfRule>
  </conditionalFormatting>
  <conditionalFormatting sqref="AE330:AE331 AI330:AI331 AM330:AM331 AQ330:AQ331 AU330:AU331">
    <cfRule type="expression" dxfId="2239" priority="2025">
      <formula>IF(RIGHT(TEXT(AE330,"0.#"),1)=".",FALSE,TRUE)</formula>
    </cfRule>
    <cfRule type="expression" dxfId="2238" priority="2026">
      <formula>IF(RIGHT(TEXT(AE330,"0.#"),1)=".",TRUE,FALSE)</formula>
    </cfRule>
  </conditionalFormatting>
  <conditionalFormatting sqref="AE374:AE375 AI374:AI375 AM374:AM375 AQ374:AQ375 AU374:AU375">
    <cfRule type="expression" dxfId="2237" priority="2023">
      <formula>IF(RIGHT(TEXT(AE374,"0.#"),1)=".",FALSE,TRUE)</formula>
    </cfRule>
    <cfRule type="expression" dxfId="2236" priority="2024">
      <formula>IF(RIGHT(TEXT(AE374,"0.#"),1)=".",TRUE,FALSE)</formula>
    </cfRule>
  </conditionalFormatting>
  <conditionalFormatting sqref="AE390:AE391 AI390:AI391 AM390:AM391 AQ390:AQ391 AU390:AU391">
    <cfRule type="expression" dxfId="2235" priority="2015">
      <formula>IF(RIGHT(TEXT(AE390,"0.#"),1)=".",FALSE,TRUE)</formula>
    </cfRule>
    <cfRule type="expression" dxfId="2234" priority="2016">
      <formula>IF(RIGHT(TEXT(AE390,"0.#"),1)=".",TRUE,FALSE)</formula>
    </cfRule>
  </conditionalFormatting>
  <conditionalFormatting sqref="AE382:AE383 AI382:AI383 AM382:AM383 AQ382:AQ383 AU382:AU383">
    <cfRule type="expression" dxfId="2233" priority="2019">
      <formula>IF(RIGHT(TEXT(AE382,"0.#"),1)=".",FALSE,TRUE)</formula>
    </cfRule>
    <cfRule type="expression" dxfId="2232" priority="2020">
      <formula>IF(RIGHT(TEXT(AE382,"0.#"),1)=".",TRUE,FALSE)</formula>
    </cfRule>
  </conditionalFormatting>
  <conditionalFormatting sqref="AE386:AE387 AI386:AI387 AM386:AM387 AQ386:AQ387 AU386:AU387">
    <cfRule type="expression" dxfId="2231" priority="2017">
      <formula>IF(RIGHT(TEXT(AE386,"0.#"),1)=".",FALSE,TRUE)</formula>
    </cfRule>
    <cfRule type="expression" dxfId="2230" priority="2018">
      <formula>IF(RIGHT(TEXT(AE386,"0.#"),1)=".",TRUE,FALSE)</formula>
    </cfRule>
  </conditionalFormatting>
  <conditionalFormatting sqref="AE440">
    <cfRule type="expression" dxfId="2229" priority="2009">
      <formula>IF(RIGHT(TEXT(AE440,"0.#"),1)=".",FALSE,TRUE)</formula>
    </cfRule>
    <cfRule type="expression" dxfId="2228" priority="2010">
      <formula>IF(RIGHT(TEXT(AE440,"0.#"),1)=".",TRUE,FALSE)</formula>
    </cfRule>
  </conditionalFormatting>
  <conditionalFormatting sqref="AE438">
    <cfRule type="expression" dxfId="2227" priority="2013">
      <formula>IF(RIGHT(TEXT(AE438,"0.#"),1)=".",FALSE,TRUE)</formula>
    </cfRule>
    <cfRule type="expression" dxfId="2226" priority="2014">
      <formula>IF(RIGHT(TEXT(AE438,"0.#"),1)=".",TRUE,FALSE)</formula>
    </cfRule>
  </conditionalFormatting>
  <conditionalFormatting sqref="AE439">
    <cfRule type="expression" dxfId="2225" priority="2011">
      <formula>IF(RIGHT(TEXT(AE439,"0.#"),1)=".",FALSE,TRUE)</formula>
    </cfRule>
    <cfRule type="expression" dxfId="2224" priority="2012">
      <formula>IF(RIGHT(TEXT(AE439,"0.#"),1)=".",TRUE,FALSE)</formula>
    </cfRule>
  </conditionalFormatting>
  <conditionalFormatting sqref="AM440">
    <cfRule type="expression" dxfId="2223" priority="2003">
      <formula>IF(RIGHT(TEXT(AM440,"0.#"),1)=".",FALSE,TRUE)</formula>
    </cfRule>
    <cfRule type="expression" dxfId="2222" priority="2004">
      <formula>IF(RIGHT(TEXT(AM440,"0.#"),1)=".",TRUE,FALSE)</formula>
    </cfRule>
  </conditionalFormatting>
  <conditionalFormatting sqref="AM438">
    <cfRule type="expression" dxfId="2221" priority="2007">
      <formula>IF(RIGHT(TEXT(AM438,"0.#"),1)=".",FALSE,TRUE)</formula>
    </cfRule>
    <cfRule type="expression" dxfId="2220" priority="2008">
      <formula>IF(RIGHT(TEXT(AM438,"0.#"),1)=".",TRUE,FALSE)</formula>
    </cfRule>
  </conditionalFormatting>
  <conditionalFormatting sqref="AM439">
    <cfRule type="expression" dxfId="2219" priority="2005">
      <formula>IF(RIGHT(TEXT(AM439,"0.#"),1)=".",FALSE,TRUE)</formula>
    </cfRule>
    <cfRule type="expression" dxfId="2218" priority="2006">
      <formula>IF(RIGHT(TEXT(AM439,"0.#"),1)=".",TRUE,FALSE)</formula>
    </cfRule>
  </conditionalFormatting>
  <conditionalFormatting sqref="AU440">
    <cfRule type="expression" dxfId="2217" priority="1997">
      <formula>IF(RIGHT(TEXT(AU440,"0.#"),1)=".",FALSE,TRUE)</formula>
    </cfRule>
    <cfRule type="expression" dxfId="2216" priority="1998">
      <formula>IF(RIGHT(TEXT(AU440,"0.#"),1)=".",TRUE,FALSE)</formula>
    </cfRule>
  </conditionalFormatting>
  <conditionalFormatting sqref="AU438">
    <cfRule type="expression" dxfId="2215" priority="2001">
      <formula>IF(RIGHT(TEXT(AU438,"0.#"),1)=".",FALSE,TRUE)</formula>
    </cfRule>
    <cfRule type="expression" dxfId="2214" priority="2002">
      <formula>IF(RIGHT(TEXT(AU438,"0.#"),1)=".",TRUE,FALSE)</formula>
    </cfRule>
  </conditionalFormatting>
  <conditionalFormatting sqref="AU439">
    <cfRule type="expression" dxfId="2213" priority="1999">
      <formula>IF(RIGHT(TEXT(AU439,"0.#"),1)=".",FALSE,TRUE)</formula>
    </cfRule>
    <cfRule type="expression" dxfId="2212" priority="2000">
      <formula>IF(RIGHT(TEXT(AU439,"0.#"),1)=".",TRUE,FALSE)</formula>
    </cfRule>
  </conditionalFormatting>
  <conditionalFormatting sqref="AI440">
    <cfRule type="expression" dxfId="2211" priority="1991">
      <formula>IF(RIGHT(TEXT(AI440,"0.#"),1)=".",FALSE,TRUE)</formula>
    </cfRule>
    <cfRule type="expression" dxfId="2210" priority="1992">
      <formula>IF(RIGHT(TEXT(AI440,"0.#"),1)=".",TRUE,FALSE)</formula>
    </cfRule>
  </conditionalFormatting>
  <conditionalFormatting sqref="AI438">
    <cfRule type="expression" dxfId="2209" priority="1995">
      <formula>IF(RIGHT(TEXT(AI438,"0.#"),1)=".",FALSE,TRUE)</formula>
    </cfRule>
    <cfRule type="expression" dxfId="2208" priority="1996">
      <formula>IF(RIGHT(TEXT(AI438,"0.#"),1)=".",TRUE,FALSE)</formula>
    </cfRule>
  </conditionalFormatting>
  <conditionalFormatting sqref="AI439">
    <cfRule type="expression" dxfId="2207" priority="1993">
      <formula>IF(RIGHT(TEXT(AI439,"0.#"),1)=".",FALSE,TRUE)</formula>
    </cfRule>
    <cfRule type="expression" dxfId="2206" priority="1994">
      <formula>IF(RIGHT(TEXT(AI439,"0.#"),1)=".",TRUE,FALSE)</formula>
    </cfRule>
  </conditionalFormatting>
  <conditionalFormatting sqref="AQ438">
    <cfRule type="expression" dxfId="2205" priority="1985">
      <formula>IF(RIGHT(TEXT(AQ438,"0.#"),1)=".",FALSE,TRUE)</formula>
    </cfRule>
    <cfRule type="expression" dxfId="2204" priority="1986">
      <formula>IF(RIGHT(TEXT(AQ438,"0.#"),1)=".",TRUE,FALSE)</formula>
    </cfRule>
  </conditionalFormatting>
  <conditionalFormatting sqref="AQ439">
    <cfRule type="expression" dxfId="2203" priority="1989">
      <formula>IF(RIGHT(TEXT(AQ439,"0.#"),1)=".",FALSE,TRUE)</formula>
    </cfRule>
    <cfRule type="expression" dxfId="2202" priority="1990">
      <formula>IF(RIGHT(TEXT(AQ439,"0.#"),1)=".",TRUE,FALSE)</formula>
    </cfRule>
  </conditionalFormatting>
  <conditionalFormatting sqref="AQ440">
    <cfRule type="expression" dxfId="2201" priority="1987">
      <formula>IF(RIGHT(TEXT(AQ440,"0.#"),1)=".",FALSE,TRUE)</formula>
    </cfRule>
    <cfRule type="expression" dxfId="2200" priority="1988">
      <formula>IF(RIGHT(TEXT(AQ440,"0.#"),1)=".",TRUE,FALSE)</formula>
    </cfRule>
  </conditionalFormatting>
  <conditionalFormatting sqref="AE445">
    <cfRule type="expression" dxfId="2199" priority="1979">
      <formula>IF(RIGHT(TEXT(AE445,"0.#"),1)=".",FALSE,TRUE)</formula>
    </cfRule>
    <cfRule type="expression" dxfId="2198" priority="1980">
      <formula>IF(RIGHT(TEXT(AE445,"0.#"),1)=".",TRUE,FALSE)</formula>
    </cfRule>
  </conditionalFormatting>
  <conditionalFormatting sqref="AE443">
    <cfRule type="expression" dxfId="2197" priority="1983">
      <formula>IF(RIGHT(TEXT(AE443,"0.#"),1)=".",FALSE,TRUE)</formula>
    </cfRule>
    <cfRule type="expression" dxfId="2196" priority="1984">
      <formula>IF(RIGHT(TEXT(AE443,"0.#"),1)=".",TRUE,FALSE)</formula>
    </cfRule>
  </conditionalFormatting>
  <conditionalFormatting sqref="AE444">
    <cfRule type="expression" dxfId="2195" priority="1981">
      <formula>IF(RIGHT(TEXT(AE444,"0.#"),1)=".",FALSE,TRUE)</formula>
    </cfRule>
    <cfRule type="expression" dxfId="2194" priority="1982">
      <formula>IF(RIGHT(TEXT(AE444,"0.#"),1)=".",TRUE,FALSE)</formula>
    </cfRule>
  </conditionalFormatting>
  <conditionalFormatting sqref="AM445">
    <cfRule type="expression" dxfId="2193" priority="1973">
      <formula>IF(RIGHT(TEXT(AM445,"0.#"),1)=".",FALSE,TRUE)</formula>
    </cfRule>
    <cfRule type="expression" dxfId="2192" priority="1974">
      <formula>IF(RIGHT(TEXT(AM445,"0.#"),1)=".",TRUE,FALSE)</formula>
    </cfRule>
  </conditionalFormatting>
  <conditionalFormatting sqref="AM443">
    <cfRule type="expression" dxfId="2191" priority="1977">
      <formula>IF(RIGHT(TEXT(AM443,"0.#"),1)=".",FALSE,TRUE)</formula>
    </cfRule>
    <cfRule type="expression" dxfId="2190" priority="1978">
      <formula>IF(RIGHT(TEXT(AM443,"0.#"),1)=".",TRUE,FALSE)</formula>
    </cfRule>
  </conditionalFormatting>
  <conditionalFormatting sqref="AM444">
    <cfRule type="expression" dxfId="2189" priority="1975">
      <formula>IF(RIGHT(TEXT(AM444,"0.#"),1)=".",FALSE,TRUE)</formula>
    </cfRule>
    <cfRule type="expression" dxfId="2188" priority="1976">
      <formula>IF(RIGHT(TEXT(AM444,"0.#"),1)=".",TRUE,FALSE)</formula>
    </cfRule>
  </conditionalFormatting>
  <conditionalFormatting sqref="AU445">
    <cfRule type="expression" dxfId="2187" priority="1967">
      <formula>IF(RIGHT(TEXT(AU445,"0.#"),1)=".",FALSE,TRUE)</formula>
    </cfRule>
    <cfRule type="expression" dxfId="2186" priority="1968">
      <formula>IF(RIGHT(TEXT(AU445,"0.#"),1)=".",TRUE,FALSE)</formula>
    </cfRule>
  </conditionalFormatting>
  <conditionalFormatting sqref="AU443">
    <cfRule type="expression" dxfId="2185" priority="1971">
      <formula>IF(RIGHT(TEXT(AU443,"0.#"),1)=".",FALSE,TRUE)</formula>
    </cfRule>
    <cfRule type="expression" dxfId="2184" priority="1972">
      <formula>IF(RIGHT(TEXT(AU443,"0.#"),1)=".",TRUE,FALSE)</formula>
    </cfRule>
  </conditionalFormatting>
  <conditionalFormatting sqref="AU444">
    <cfRule type="expression" dxfId="2183" priority="1969">
      <formula>IF(RIGHT(TEXT(AU444,"0.#"),1)=".",FALSE,TRUE)</formula>
    </cfRule>
    <cfRule type="expression" dxfId="2182" priority="1970">
      <formula>IF(RIGHT(TEXT(AU444,"0.#"),1)=".",TRUE,FALSE)</formula>
    </cfRule>
  </conditionalFormatting>
  <conditionalFormatting sqref="AI445">
    <cfRule type="expression" dxfId="2181" priority="1961">
      <formula>IF(RIGHT(TEXT(AI445,"0.#"),1)=".",FALSE,TRUE)</formula>
    </cfRule>
    <cfRule type="expression" dxfId="2180" priority="1962">
      <formula>IF(RIGHT(TEXT(AI445,"0.#"),1)=".",TRUE,FALSE)</formula>
    </cfRule>
  </conditionalFormatting>
  <conditionalFormatting sqref="AI443">
    <cfRule type="expression" dxfId="2179" priority="1965">
      <formula>IF(RIGHT(TEXT(AI443,"0.#"),1)=".",FALSE,TRUE)</formula>
    </cfRule>
    <cfRule type="expression" dxfId="2178" priority="1966">
      <formula>IF(RIGHT(TEXT(AI443,"0.#"),1)=".",TRUE,FALSE)</formula>
    </cfRule>
  </conditionalFormatting>
  <conditionalFormatting sqref="AI444">
    <cfRule type="expression" dxfId="2177" priority="1963">
      <formula>IF(RIGHT(TEXT(AI444,"0.#"),1)=".",FALSE,TRUE)</formula>
    </cfRule>
    <cfRule type="expression" dxfId="2176" priority="1964">
      <formula>IF(RIGHT(TEXT(AI444,"0.#"),1)=".",TRUE,FALSE)</formula>
    </cfRule>
  </conditionalFormatting>
  <conditionalFormatting sqref="AQ443">
    <cfRule type="expression" dxfId="2175" priority="1955">
      <formula>IF(RIGHT(TEXT(AQ443,"0.#"),1)=".",FALSE,TRUE)</formula>
    </cfRule>
    <cfRule type="expression" dxfId="2174" priority="1956">
      <formula>IF(RIGHT(TEXT(AQ443,"0.#"),1)=".",TRUE,FALSE)</formula>
    </cfRule>
  </conditionalFormatting>
  <conditionalFormatting sqref="AQ444">
    <cfRule type="expression" dxfId="2173" priority="1959">
      <formula>IF(RIGHT(TEXT(AQ444,"0.#"),1)=".",FALSE,TRUE)</formula>
    </cfRule>
    <cfRule type="expression" dxfId="2172" priority="1960">
      <formula>IF(RIGHT(TEXT(AQ444,"0.#"),1)=".",TRUE,FALSE)</formula>
    </cfRule>
  </conditionalFormatting>
  <conditionalFormatting sqref="AQ445">
    <cfRule type="expression" dxfId="2171" priority="1957">
      <formula>IF(RIGHT(TEXT(AQ445,"0.#"),1)=".",FALSE,TRUE)</formula>
    </cfRule>
    <cfRule type="expression" dxfId="2170" priority="1958">
      <formula>IF(RIGHT(TEXT(AQ445,"0.#"),1)=".",TRUE,FALSE)</formula>
    </cfRule>
  </conditionalFormatting>
  <conditionalFormatting sqref="Y872:Y899">
    <cfRule type="expression" dxfId="2169" priority="2185">
      <formula>IF(RIGHT(TEXT(Y872,"0.#"),1)=".",FALSE,TRUE)</formula>
    </cfRule>
    <cfRule type="expression" dxfId="2168" priority="2186">
      <formula>IF(RIGHT(TEXT(Y872,"0.#"),1)=".",TRUE,FALSE)</formula>
    </cfRule>
  </conditionalFormatting>
  <conditionalFormatting sqref="Y870:Y871">
    <cfRule type="expression" dxfId="2167" priority="2179">
      <formula>IF(RIGHT(TEXT(Y870,"0.#"),1)=".",FALSE,TRUE)</formula>
    </cfRule>
    <cfRule type="expression" dxfId="2166" priority="2180">
      <formula>IF(RIGHT(TEXT(Y870,"0.#"),1)=".",TRUE,FALSE)</formula>
    </cfRule>
  </conditionalFormatting>
  <conditionalFormatting sqref="Y905:Y932">
    <cfRule type="expression" dxfId="2165" priority="2173">
      <formula>IF(RIGHT(TEXT(Y905,"0.#"),1)=".",FALSE,TRUE)</formula>
    </cfRule>
    <cfRule type="expression" dxfId="2164" priority="2174">
      <formula>IF(RIGHT(TEXT(Y905,"0.#"),1)=".",TRUE,FALSE)</formula>
    </cfRule>
  </conditionalFormatting>
  <conditionalFormatting sqref="Y903:Y904">
    <cfRule type="expression" dxfId="2163" priority="2167">
      <formula>IF(RIGHT(TEXT(Y903,"0.#"),1)=".",FALSE,TRUE)</formula>
    </cfRule>
    <cfRule type="expression" dxfId="2162" priority="2168">
      <formula>IF(RIGHT(TEXT(Y903,"0.#"),1)=".",TRUE,FALSE)</formula>
    </cfRule>
  </conditionalFormatting>
  <conditionalFormatting sqref="Y938:Y965">
    <cfRule type="expression" dxfId="2161" priority="2161">
      <formula>IF(RIGHT(TEXT(Y938,"0.#"),1)=".",FALSE,TRUE)</formula>
    </cfRule>
    <cfRule type="expression" dxfId="2160" priority="2162">
      <formula>IF(RIGHT(TEXT(Y938,"0.#"),1)=".",TRUE,FALSE)</formula>
    </cfRule>
  </conditionalFormatting>
  <conditionalFormatting sqref="Y936:Y937">
    <cfRule type="expression" dxfId="2159" priority="2155">
      <formula>IF(RIGHT(TEXT(Y936,"0.#"),1)=".",FALSE,TRUE)</formula>
    </cfRule>
    <cfRule type="expression" dxfId="2158" priority="2156">
      <formula>IF(RIGHT(TEXT(Y936,"0.#"),1)=".",TRUE,FALSE)</formula>
    </cfRule>
  </conditionalFormatting>
  <conditionalFormatting sqref="Y971:Y998">
    <cfRule type="expression" dxfId="2157" priority="2149">
      <formula>IF(RIGHT(TEXT(Y971,"0.#"),1)=".",FALSE,TRUE)</formula>
    </cfRule>
    <cfRule type="expression" dxfId="2156" priority="2150">
      <formula>IF(RIGHT(TEXT(Y971,"0.#"),1)=".",TRUE,FALSE)</formula>
    </cfRule>
  </conditionalFormatting>
  <conditionalFormatting sqref="Y969:Y970">
    <cfRule type="expression" dxfId="2155" priority="2143">
      <formula>IF(RIGHT(TEXT(Y969,"0.#"),1)=".",FALSE,TRUE)</formula>
    </cfRule>
    <cfRule type="expression" dxfId="2154" priority="2144">
      <formula>IF(RIGHT(TEXT(Y969,"0.#"),1)=".",TRUE,FALSE)</formula>
    </cfRule>
  </conditionalFormatting>
  <conditionalFormatting sqref="Y1004:Y1031">
    <cfRule type="expression" dxfId="2153" priority="2137">
      <formula>IF(RIGHT(TEXT(Y1004,"0.#"),1)=".",FALSE,TRUE)</formula>
    </cfRule>
    <cfRule type="expression" dxfId="2152" priority="2138">
      <formula>IF(RIGHT(TEXT(Y1004,"0.#"),1)=".",TRUE,FALSE)</formula>
    </cfRule>
  </conditionalFormatting>
  <conditionalFormatting sqref="W23">
    <cfRule type="expression" dxfId="2151" priority="2421">
      <formula>IF(RIGHT(TEXT(W23,"0.#"),1)=".",FALSE,TRUE)</formula>
    </cfRule>
    <cfRule type="expression" dxfId="2150" priority="2422">
      <formula>IF(RIGHT(TEXT(W23,"0.#"),1)=".",TRUE,FALSE)</formula>
    </cfRule>
  </conditionalFormatting>
  <conditionalFormatting sqref="W24:W27">
    <cfRule type="expression" dxfId="2149" priority="2419">
      <formula>IF(RIGHT(TEXT(W24,"0.#"),1)=".",FALSE,TRUE)</formula>
    </cfRule>
    <cfRule type="expression" dxfId="2148" priority="2420">
      <formula>IF(RIGHT(TEXT(W24,"0.#"),1)=".",TRUE,FALSE)</formula>
    </cfRule>
  </conditionalFormatting>
  <conditionalFormatting sqref="W28">
    <cfRule type="expression" dxfId="2147" priority="2411">
      <formula>IF(RIGHT(TEXT(W28,"0.#"),1)=".",FALSE,TRUE)</formula>
    </cfRule>
    <cfRule type="expression" dxfId="2146" priority="2412">
      <formula>IF(RIGHT(TEXT(W28,"0.#"),1)=".",TRUE,FALSE)</formula>
    </cfRule>
  </conditionalFormatting>
  <conditionalFormatting sqref="P23">
    <cfRule type="expression" dxfId="2145" priority="2409">
      <formula>IF(RIGHT(TEXT(P23,"0.#"),1)=".",FALSE,TRUE)</formula>
    </cfRule>
    <cfRule type="expression" dxfId="2144" priority="2410">
      <formula>IF(RIGHT(TEXT(P23,"0.#"),1)=".",TRUE,FALSE)</formula>
    </cfRule>
  </conditionalFormatting>
  <conditionalFormatting sqref="P24:P27">
    <cfRule type="expression" dxfId="2143" priority="2407">
      <formula>IF(RIGHT(TEXT(P24,"0.#"),1)=".",FALSE,TRUE)</formula>
    </cfRule>
    <cfRule type="expression" dxfId="2142" priority="2408">
      <formula>IF(RIGHT(TEXT(P24,"0.#"),1)=".",TRUE,FALSE)</formula>
    </cfRule>
  </conditionalFormatting>
  <conditionalFormatting sqref="P28">
    <cfRule type="expression" dxfId="2141" priority="2405">
      <formula>IF(RIGHT(TEXT(P28,"0.#"),1)=".",FALSE,TRUE)</formula>
    </cfRule>
    <cfRule type="expression" dxfId="2140" priority="2406">
      <formula>IF(RIGHT(TEXT(P28,"0.#"),1)=".",TRUE,FALSE)</formula>
    </cfRule>
  </conditionalFormatting>
  <conditionalFormatting sqref="AQ114">
    <cfRule type="expression" dxfId="2139" priority="2389">
      <formula>IF(RIGHT(TEXT(AQ114,"0.#"),1)=".",FALSE,TRUE)</formula>
    </cfRule>
    <cfRule type="expression" dxfId="2138" priority="2390">
      <formula>IF(RIGHT(TEXT(AQ114,"0.#"),1)=".",TRUE,FALSE)</formula>
    </cfRule>
  </conditionalFormatting>
  <conditionalFormatting sqref="AQ104">
    <cfRule type="expression" dxfId="2137" priority="2403">
      <formula>IF(RIGHT(TEXT(AQ104,"0.#"),1)=".",FALSE,TRUE)</formula>
    </cfRule>
    <cfRule type="expression" dxfId="2136" priority="2404">
      <formula>IF(RIGHT(TEXT(AQ104,"0.#"),1)=".",TRUE,FALSE)</formula>
    </cfRule>
  </conditionalFormatting>
  <conditionalFormatting sqref="AQ105">
    <cfRule type="expression" dxfId="2135" priority="2401">
      <formula>IF(RIGHT(TEXT(AQ105,"0.#"),1)=".",FALSE,TRUE)</formula>
    </cfRule>
    <cfRule type="expression" dxfId="2134" priority="2402">
      <formula>IF(RIGHT(TEXT(AQ105,"0.#"),1)=".",TRUE,FALSE)</formula>
    </cfRule>
  </conditionalFormatting>
  <conditionalFormatting sqref="AQ107">
    <cfRule type="expression" dxfId="2133" priority="2399">
      <formula>IF(RIGHT(TEXT(AQ107,"0.#"),1)=".",FALSE,TRUE)</formula>
    </cfRule>
    <cfRule type="expression" dxfId="2132" priority="2400">
      <formula>IF(RIGHT(TEXT(AQ107,"0.#"),1)=".",TRUE,FALSE)</formula>
    </cfRule>
  </conditionalFormatting>
  <conditionalFormatting sqref="AQ108">
    <cfRule type="expression" dxfId="2131" priority="2397">
      <formula>IF(RIGHT(TEXT(AQ108,"0.#"),1)=".",FALSE,TRUE)</formula>
    </cfRule>
    <cfRule type="expression" dxfId="2130" priority="2398">
      <formula>IF(RIGHT(TEXT(AQ108,"0.#"),1)=".",TRUE,FALSE)</formula>
    </cfRule>
  </conditionalFormatting>
  <conditionalFormatting sqref="AQ110">
    <cfRule type="expression" dxfId="2129" priority="2395">
      <formula>IF(RIGHT(TEXT(AQ110,"0.#"),1)=".",FALSE,TRUE)</formula>
    </cfRule>
    <cfRule type="expression" dxfId="2128" priority="2396">
      <formula>IF(RIGHT(TEXT(AQ110,"0.#"),1)=".",TRUE,FALSE)</formula>
    </cfRule>
  </conditionalFormatting>
  <conditionalFormatting sqref="AQ111">
    <cfRule type="expression" dxfId="2127" priority="2393">
      <formula>IF(RIGHT(TEXT(AQ111,"0.#"),1)=".",FALSE,TRUE)</formula>
    </cfRule>
    <cfRule type="expression" dxfId="2126" priority="2394">
      <formula>IF(RIGHT(TEXT(AQ111,"0.#"),1)=".",TRUE,FALSE)</formula>
    </cfRule>
  </conditionalFormatting>
  <conditionalFormatting sqref="AQ113">
    <cfRule type="expression" dxfId="2125" priority="2391">
      <formula>IF(RIGHT(TEXT(AQ113,"0.#"),1)=".",FALSE,TRUE)</formula>
    </cfRule>
    <cfRule type="expression" dxfId="2124" priority="2392">
      <formula>IF(RIGHT(TEXT(AQ113,"0.#"),1)=".",TRUE,FALSE)</formula>
    </cfRule>
  </conditionalFormatting>
  <conditionalFormatting sqref="AE67">
    <cfRule type="expression" dxfId="2123" priority="2321">
      <formula>IF(RIGHT(TEXT(AE67,"0.#"),1)=".",FALSE,TRUE)</formula>
    </cfRule>
    <cfRule type="expression" dxfId="2122" priority="2322">
      <formula>IF(RIGHT(TEXT(AE67,"0.#"),1)=".",TRUE,FALSE)</formula>
    </cfRule>
  </conditionalFormatting>
  <conditionalFormatting sqref="AE68">
    <cfRule type="expression" dxfId="2121" priority="2319">
      <formula>IF(RIGHT(TEXT(AE68,"0.#"),1)=".",FALSE,TRUE)</formula>
    </cfRule>
    <cfRule type="expression" dxfId="2120" priority="2320">
      <formula>IF(RIGHT(TEXT(AE68,"0.#"),1)=".",TRUE,FALSE)</formula>
    </cfRule>
  </conditionalFormatting>
  <conditionalFormatting sqref="AE69">
    <cfRule type="expression" dxfId="2119" priority="2317">
      <formula>IF(RIGHT(TEXT(AE69,"0.#"),1)=".",FALSE,TRUE)</formula>
    </cfRule>
    <cfRule type="expression" dxfId="2118" priority="2318">
      <formula>IF(RIGHT(TEXT(AE69,"0.#"),1)=".",TRUE,FALSE)</formula>
    </cfRule>
  </conditionalFormatting>
  <conditionalFormatting sqref="AI69">
    <cfRule type="expression" dxfId="2117" priority="2315">
      <formula>IF(RIGHT(TEXT(AI69,"0.#"),1)=".",FALSE,TRUE)</formula>
    </cfRule>
    <cfRule type="expression" dxfId="2116" priority="2316">
      <formula>IF(RIGHT(TEXT(AI69,"0.#"),1)=".",TRUE,FALSE)</formula>
    </cfRule>
  </conditionalFormatting>
  <conditionalFormatting sqref="AI68">
    <cfRule type="expression" dxfId="2115" priority="2313">
      <formula>IF(RIGHT(TEXT(AI68,"0.#"),1)=".",FALSE,TRUE)</formula>
    </cfRule>
    <cfRule type="expression" dxfId="2114" priority="2314">
      <formula>IF(RIGHT(TEXT(AI68,"0.#"),1)=".",TRUE,FALSE)</formula>
    </cfRule>
  </conditionalFormatting>
  <conditionalFormatting sqref="AI67">
    <cfRule type="expression" dxfId="2113" priority="2311">
      <formula>IF(RIGHT(TEXT(AI67,"0.#"),1)=".",FALSE,TRUE)</formula>
    </cfRule>
    <cfRule type="expression" dxfId="2112" priority="2312">
      <formula>IF(RIGHT(TEXT(AI67,"0.#"),1)=".",TRUE,FALSE)</formula>
    </cfRule>
  </conditionalFormatting>
  <conditionalFormatting sqref="AM67">
    <cfRule type="expression" dxfId="2111" priority="2309">
      <formula>IF(RIGHT(TEXT(AM67,"0.#"),1)=".",FALSE,TRUE)</formula>
    </cfRule>
    <cfRule type="expression" dxfId="2110" priority="2310">
      <formula>IF(RIGHT(TEXT(AM67,"0.#"),1)=".",TRUE,FALSE)</formula>
    </cfRule>
  </conditionalFormatting>
  <conditionalFormatting sqref="AM68">
    <cfRule type="expression" dxfId="2109" priority="2307">
      <formula>IF(RIGHT(TEXT(AM68,"0.#"),1)=".",FALSE,TRUE)</formula>
    </cfRule>
    <cfRule type="expression" dxfId="2108" priority="2308">
      <formula>IF(RIGHT(TEXT(AM68,"0.#"),1)=".",TRUE,FALSE)</formula>
    </cfRule>
  </conditionalFormatting>
  <conditionalFormatting sqref="AM69">
    <cfRule type="expression" dxfId="2107" priority="2305">
      <formula>IF(RIGHT(TEXT(AM69,"0.#"),1)=".",FALSE,TRUE)</formula>
    </cfRule>
    <cfRule type="expression" dxfId="2106" priority="2306">
      <formula>IF(RIGHT(TEXT(AM69,"0.#"),1)=".",TRUE,FALSE)</formula>
    </cfRule>
  </conditionalFormatting>
  <conditionalFormatting sqref="AQ67:AQ69">
    <cfRule type="expression" dxfId="2105" priority="2303">
      <formula>IF(RIGHT(TEXT(AQ67,"0.#"),1)=".",FALSE,TRUE)</formula>
    </cfRule>
    <cfRule type="expression" dxfId="2104" priority="2304">
      <formula>IF(RIGHT(TEXT(AQ67,"0.#"),1)=".",TRUE,FALSE)</formula>
    </cfRule>
  </conditionalFormatting>
  <conditionalFormatting sqref="AU67:AU69">
    <cfRule type="expression" dxfId="2103" priority="2301">
      <formula>IF(RIGHT(TEXT(AU67,"0.#"),1)=".",FALSE,TRUE)</formula>
    </cfRule>
    <cfRule type="expression" dxfId="2102" priority="2302">
      <formula>IF(RIGHT(TEXT(AU67,"0.#"),1)=".",TRUE,FALSE)</formula>
    </cfRule>
  </conditionalFormatting>
  <conditionalFormatting sqref="AE70">
    <cfRule type="expression" dxfId="2101" priority="2299">
      <formula>IF(RIGHT(TEXT(AE70,"0.#"),1)=".",FALSE,TRUE)</formula>
    </cfRule>
    <cfRule type="expression" dxfId="2100" priority="2300">
      <formula>IF(RIGHT(TEXT(AE70,"0.#"),1)=".",TRUE,FALSE)</formula>
    </cfRule>
  </conditionalFormatting>
  <conditionalFormatting sqref="AE71">
    <cfRule type="expression" dxfId="2099" priority="2297">
      <formula>IF(RIGHT(TEXT(AE71,"0.#"),1)=".",FALSE,TRUE)</formula>
    </cfRule>
    <cfRule type="expression" dxfId="2098" priority="2298">
      <formula>IF(RIGHT(TEXT(AE71,"0.#"),1)=".",TRUE,FALSE)</formula>
    </cfRule>
  </conditionalFormatting>
  <conditionalFormatting sqref="AE72">
    <cfRule type="expression" dxfId="2097" priority="2295">
      <formula>IF(RIGHT(TEXT(AE72,"0.#"),1)=".",FALSE,TRUE)</formula>
    </cfRule>
    <cfRule type="expression" dxfId="2096" priority="2296">
      <formula>IF(RIGHT(TEXT(AE72,"0.#"),1)=".",TRUE,FALSE)</formula>
    </cfRule>
  </conditionalFormatting>
  <conditionalFormatting sqref="AI72">
    <cfRule type="expression" dxfId="2095" priority="2293">
      <formula>IF(RIGHT(TEXT(AI72,"0.#"),1)=".",FALSE,TRUE)</formula>
    </cfRule>
    <cfRule type="expression" dxfId="2094" priority="2294">
      <formula>IF(RIGHT(TEXT(AI72,"0.#"),1)=".",TRUE,FALSE)</formula>
    </cfRule>
  </conditionalFormatting>
  <conditionalFormatting sqref="AI71">
    <cfRule type="expression" dxfId="2093" priority="2291">
      <formula>IF(RIGHT(TEXT(AI71,"0.#"),1)=".",FALSE,TRUE)</formula>
    </cfRule>
    <cfRule type="expression" dxfId="2092" priority="2292">
      <formula>IF(RIGHT(TEXT(AI71,"0.#"),1)=".",TRUE,FALSE)</formula>
    </cfRule>
  </conditionalFormatting>
  <conditionalFormatting sqref="AI70">
    <cfRule type="expression" dxfId="2091" priority="2289">
      <formula>IF(RIGHT(TEXT(AI70,"0.#"),1)=".",FALSE,TRUE)</formula>
    </cfRule>
    <cfRule type="expression" dxfId="2090" priority="2290">
      <formula>IF(RIGHT(TEXT(AI70,"0.#"),1)=".",TRUE,FALSE)</formula>
    </cfRule>
  </conditionalFormatting>
  <conditionalFormatting sqref="AM70">
    <cfRule type="expression" dxfId="2089" priority="2287">
      <formula>IF(RIGHT(TEXT(AM70,"0.#"),1)=".",FALSE,TRUE)</formula>
    </cfRule>
    <cfRule type="expression" dxfId="2088" priority="2288">
      <formula>IF(RIGHT(TEXT(AM70,"0.#"),1)=".",TRUE,FALSE)</formula>
    </cfRule>
  </conditionalFormatting>
  <conditionalFormatting sqref="AM71">
    <cfRule type="expression" dxfId="2087" priority="2285">
      <formula>IF(RIGHT(TEXT(AM71,"0.#"),1)=".",FALSE,TRUE)</formula>
    </cfRule>
    <cfRule type="expression" dxfId="2086" priority="2286">
      <formula>IF(RIGHT(TEXT(AM71,"0.#"),1)=".",TRUE,FALSE)</formula>
    </cfRule>
  </conditionalFormatting>
  <conditionalFormatting sqref="AM72">
    <cfRule type="expression" dxfId="2085" priority="2283">
      <formula>IF(RIGHT(TEXT(AM72,"0.#"),1)=".",FALSE,TRUE)</formula>
    </cfRule>
    <cfRule type="expression" dxfId="2084" priority="2284">
      <formula>IF(RIGHT(TEXT(AM72,"0.#"),1)=".",TRUE,FALSE)</formula>
    </cfRule>
  </conditionalFormatting>
  <conditionalFormatting sqref="AQ70:AQ72">
    <cfRule type="expression" dxfId="2083" priority="2281">
      <formula>IF(RIGHT(TEXT(AQ70,"0.#"),1)=".",FALSE,TRUE)</formula>
    </cfRule>
    <cfRule type="expression" dxfId="2082" priority="2282">
      <formula>IF(RIGHT(TEXT(AQ70,"0.#"),1)=".",TRUE,FALSE)</formula>
    </cfRule>
  </conditionalFormatting>
  <conditionalFormatting sqref="AU70:AU72">
    <cfRule type="expression" dxfId="2081" priority="2279">
      <formula>IF(RIGHT(TEXT(AU70,"0.#"),1)=".",FALSE,TRUE)</formula>
    </cfRule>
    <cfRule type="expression" dxfId="2080" priority="2280">
      <formula>IF(RIGHT(TEXT(AU70,"0.#"),1)=".",TRUE,FALSE)</formula>
    </cfRule>
  </conditionalFormatting>
  <conditionalFormatting sqref="AU656">
    <cfRule type="expression" dxfId="2079" priority="797">
      <formula>IF(RIGHT(TEXT(AU656,"0.#"),1)=".",FALSE,TRUE)</formula>
    </cfRule>
    <cfRule type="expression" dxfId="2078" priority="798">
      <formula>IF(RIGHT(TEXT(AU656,"0.#"),1)=".",TRUE,FALSE)</formula>
    </cfRule>
  </conditionalFormatting>
  <conditionalFormatting sqref="AQ655">
    <cfRule type="expression" dxfId="2077" priority="789">
      <formula>IF(RIGHT(TEXT(AQ655,"0.#"),1)=".",FALSE,TRUE)</formula>
    </cfRule>
    <cfRule type="expression" dxfId="2076" priority="790">
      <formula>IF(RIGHT(TEXT(AQ655,"0.#"),1)=".",TRUE,FALSE)</formula>
    </cfRule>
  </conditionalFormatting>
  <conditionalFormatting sqref="AI696">
    <cfRule type="expression" dxfId="2075" priority="581">
      <formula>IF(RIGHT(TEXT(AI696,"0.#"),1)=".",FALSE,TRUE)</formula>
    </cfRule>
    <cfRule type="expression" dxfId="2074" priority="582">
      <formula>IF(RIGHT(TEXT(AI696,"0.#"),1)=".",TRUE,FALSE)</formula>
    </cfRule>
  </conditionalFormatting>
  <conditionalFormatting sqref="AQ694">
    <cfRule type="expression" dxfId="2073" priority="575">
      <formula>IF(RIGHT(TEXT(AQ694,"0.#"),1)=".",FALSE,TRUE)</formula>
    </cfRule>
    <cfRule type="expression" dxfId="2072" priority="576">
      <formula>IF(RIGHT(TEXT(AQ694,"0.#"),1)=".",TRUE,FALSE)</formula>
    </cfRule>
  </conditionalFormatting>
  <conditionalFormatting sqref="AL872:AO899">
    <cfRule type="expression" dxfId="2071" priority="2187">
      <formula>IF(AND(AL872&gt;=0, RIGHT(TEXT(AL872,"0.#"),1)&lt;&gt;"."),TRUE,FALSE)</formula>
    </cfRule>
    <cfRule type="expression" dxfId="2070" priority="2188">
      <formula>IF(AND(AL872&gt;=0, RIGHT(TEXT(AL872,"0.#"),1)="."),TRUE,FALSE)</formula>
    </cfRule>
    <cfRule type="expression" dxfId="2069" priority="2189">
      <formula>IF(AND(AL872&lt;0, RIGHT(TEXT(AL872,"0.#"),1)&lt;&gt;"."),TRUE,FALSE)</formula>
    </cfRule>
    <cfRule type="expression" dxfId="2068" priority="2190">
      <formula>IF(AND(AL872&lt;0, RIGHT(TEXT(AL872,"0.#"),1)="."),TRUE,FALSE)</formula>
    </cfRule>
  </conditionalFormatting>
  <conditionalFormatting sqref="AL870:AO871">
    <cfRule type="expression" dxfId="2067" priority="2181">
      <formula>IF(AND(AL870&gt;=0, RIGHT(TEXT(AL870,"0.#"),1)&lt;&gt;"."),TRUE,FALSE)</formula>
    </cfRule>
    <cfRule type="expression" dxfId="2066" priority="2182">
      <formula>IF(AND(AL870&gt;=0, RIGHT(TEXT(AL870,"0.#"),1)="."),TRUE,FALSE)</formula>
    </cfRule>
    <cfRule type="expression" dxfId="2065" priority="2183">
      <formula>IF(AND(AL870&lt;0, RIGHT(TEXT(AL870,"0.#"),1)&lt;&gt;"."),TRUE,FALSE)</formula>
    </cfRule>
    <cfRule type="expression" dxfId="2064" priority="2184">
      <formula>IF(AND(AL870&lt;0, RIGHT(TEXT(AL870,"0.#"),1)="."),TRUE,FALSE)</formula>
    </cfRule>
  </conditionalFormatting>
  <conditionalFormatting sqref="AL905:AO932">
    <cfRule type="expression" dxfId="2063" priority="2175">
      <formula>IF(AND(AL905&gt;=0, RIGHT(TEXT(AL905,"0.#"),1)&lt;&gt;"."),TRUE,FALSE)</formula>
    </cfRule>
    <cfRule type="expression" dxfId="2062" priority="2176">
      <formula>IF(AND(AL905&gt;=0, RIGHT(TEXT(AL905,"0.#"),1)="."),TRUE,FALSE)</formula>
    </cfRule>
    <cfRule type="expression" dxfId="2061" priority="2177">
      <formula>IF(AND(AL905&lt;0, RIGHT(TEXT(AL905,"0.#"),1)&lt;&gt;"."),TRUE,FALSE)</formula>
    </cfRule>
    <cfRule type="expression" dxfId="2060" priority="2178">
      <formula>IF(AND(AL905&lt;0, RIGHT(TEXT(AL905,"0.#"),1)="."),TRUE,FALSE)</formula>
    </cfRule>
  </conditionalFormatting>
  <conditionalFormatting sqref="AL903:AO904">
    <cfRule type="expression" dxfId="2059" priority="2169">
      <formula>IF(AND(AL903&gt;=0, RIGHT(TEXT(AL903,"0.#"),1)&lt;&gt;"."),TRUE,FALSE)</formula>
    </cfRule>
    <cfRule type="expression" dxfId="2058" priority="2170">
      <formula>IF(AND(AL903&gt;=0, RIGHT(TEXT(AL903,"0.#"),1)="."),TRUE,FALSE)</formula>
    </cfRule>
    <cfRule type="expression" dxfId="2057" priority="2171">
      <formula>IF(AND(AL903&lt;0, RIGHT(TEXT(AL903,"0.#"),1)&lt;&gt;"."),TRUE,FALSE)</formula>
    </cfRule>
    <cfRule type="expression" dxfId="2056" priority="2172">
      <formula>IF(AND(AL903&lt;0, RIGHT(TEXT(AL903,"0.#"),1)="."),TRUE,FALSE)</formula>
    </cfRule>
  </conditionalFormatting>
  <conditionalFormatting sqref="AL938:AO965">
    <cfRule type="expression" dxfId="2055" priority="2163">
      <formula>IF(AND(AL938&gt;=0, RIGHT(TEXT(AL938,"0.#"),1)&lt;&gt;"."),TRUE,FALSE)</formula>
    </cfRule>
    <cfRule type="expression" dxfId="2054" priority="2164">
      <formula>IF(AND(AL938&gt;=0, RIGHT(TEXT(AL938,"0.#"),1)="."),TRUE,FALSE)</formula>
    </cfRule>
    <cfRule type="expression" dxfId="2053" priority="2165">
      <formula>IF(AND(AL938&lt;0, RIGHT(TEXT(AL938,"0.#"),1)&lt;&gt;"."),TRUE,FALSE)</formula>
    </cfRule>
    <cfRule type="expression" dxfId="2052" priority="2166">
      <formula>IF(AND(AL938&lt;0, RIGHT(TEXT(AL938,"0.#"),1)="."),TRUE,FALSE)</formula>
    </cfRule>
  </conditionalFormatting>
  <conditionalFormatting sqref="AL937:AO937">
    <cfRule type="expression" dxfId="2051" priority="2157">
      <formula>IF(AND(AL937&gt;=0, RIGHT(TEXT(AL937,"0.#"),1)&lt;&gt;"."),TRUE,FALSE)</formula>
    </cfRule>
    <cfRule type="expression" dxfId="2050" priority="2158">
      <formula>IF(AND(AL937&gt;=0, RIGHT(TEXT(AL937,"0.#"),1)="."),TRUE,FALSE)</formula>
    </cfRule>
    <cfRule type="expression" dxfId="2049" priority="2159">
      <formula>IF(AND(AL937&lt;0, RIGHT(TEXT(AL937,"0.#"),1)&lt;&gt;"."),TRUE,FALSE)</formula>
    </cfRule>
    <cfRule type="expression" dxfId="2048" priority="2160">
      <formula>IF(AND(AL937&lt;0, RIGHT(TEXT(AL937,"0.#"),1)="."),TRUE,FALSE)</formula>
    </cfRule>
  </conditionalFormatting>
  <conditionalFormatting sqref="AL971:AO998">
    <cfRule type="expression" dxfId="2047" priority="2151">
      <formula>IF(AND(AL971&gt;=0, RIGHT(TEXT(AL971,"0.#"),1)&lt;&gt;"."),TRUE,FALSE)</formula>
    </cfRule>
    <cfRule type="expression" dxfId="2046" priority="2152">
      <formula>IF(AND(AL971&gt;=0, RIGHT(TEXT(AL971,"0.#"),1)="."),TRUE,FALSE)</formula>
    </cfRule>
    <cfRule type="expression" dxfId="2045" priority="2153">
      <formula>IF(AND(AL971&lt;0, RIGHT(TEXT(AL971,"0.#"),1)&lt;&gt;"."),TRUE,FALSE)</formula>
    </cfRule>
    <cfRule type="expression" dxfId="2044" priority="2154">
      <formula>IF(AND(AL971&lt;0, RIGHT(TEXT(AL971,"0.#"),1)="."),TRUE,FALSE)</formula>
    </cfRule>
  </conditionalFormatting>
  <conditionalFormatting sqref="AL969:AO970">
    <cfRule type="expression" dxfId="2043" priority="2145">
      <formula>IF(AND(AL969&gt;=0, RIGHT(TEXT(AL969,"0.#"),1)&lt;&gt;"."),TRUE,FALSE)</formula>
    </cfRule>
    <cfRule type="expression" dxfId="2042" priority="2146">
      <formula>IF(AND(AL969&gt;=0, RIGHT(TEXT(AL969,"0.#"),1)="."),TRUE,FALSE)</formula>
    </cfRule>
    <cfRule type="expression" dxfId="2041" priority="2147">
      <formula>IF(AND(AL969&lt;0, RIGHT(TEXT(AL969,"0.#"),1)&lt;&gt;"."),TRUE,FALSE)</formula>
    </cfRule>
    <cfRule type="expression" dxfId="2040" priority="2148">
      <formula>IF(AND(AL969&lt;0, RIGHT(TEXT(AL969,"0.#"),1)="."),TRUE,FALSE)</formula>
    </cfRule>
  </conditionalFormatting>
  <conditionalFormatting sqref="AL1004:AO1031">
    <cfRule type="expression" dxfId="2039" priority="2139">
      <formula>IF(AND(AL1004&gt;=0, RIGHT(TEXT(AL1004,"0.#"),1)&lt;&gt;"."),TRUE,FALSE)</formula>
    </cfRule>
    <cfRule type="expression" dxfId="2038" priority="2140">
      <formula>IF(AND(AL1004&gt;=0, RIGHT(TEXT(AL1004,"0.#"),1)="."),TRUE,FALSE)</formula>
    </cfRule>
    <cfRule type="expression" dxfId="2037" priority="2141">
      <formula>IF(AND(AL1004&lt;0, RIGHT(TEXT(AL1004,"0.#"),1)&lt;&gt;"."),TRUE,FALSE)</formula>
    </cfRule>
    <cfRule type="expression" dxfId="2036" priority="2142">
      <formula>IF(AND(AL1004&lt;0, RIGHT(TEXT(AL1004,"0.#"),1)="."),TRUE,FALSE)</formula>
    </cfRule>
  </conditionalFormatting>
  <conditionalFormatting sqref="AL1003:AO1003">
    <cfRule type="expression" dxfId="2035" priority="2133">
      <formula>IF(AND(AL1003&gt;=0, RIGHT(TEXT(AL1003,"0.#"),1)&lt;&gt;"."),TRUE,FALSE)</formula>
    </cfRule>
    <cfRule type="expression" dxfId="2034" priority="2134">
      <formula>IF(AND(AL1003&gt;=0, RIGHT(TEXT(AL1003,"0.#"),1)="."),TRUE,FALSE)</formula>
    </cfRule>
    <cfRule type="expression" dxfId="2033" priority="2135">
      <formula>IF(AND(AL1003&lt;0, RIGHT(TEXT(AL1003,"0.#"),1)&lt;&gt;"."),TRUE,FALSE)</formula>
    </cfRule>
    <cfRule type="expression" dxfId="2032" priority="2136">
      <formula>IF(AND(AL1003&lt;0, RIGHT(TEXT(AL1003,"0.#"),1)="."),TRUE,FALSE)</formula>
    </cfRule>
  </conditionalFormatting>
  <conditionalFormatting sqref="Y1002:Y1003">
    <cfRule type="expression" dxfId="2031" priority="2131">
      <formula>IF(RIGHT(TEXT(Y1002,"0.#"),1)=".",FALSE,TRUE)</formula>
    </cfRule>
    <cfRule type="expression" dxfId="2030" priority="2132">
      <formula>IF(RIGHT(TEXT(Y1002,"0.#"),1)=".",TRUE,FALSE)</formula>
    </cfRule>
  </conditionalFormatting>
  <conditionalFormatting sqref="AL1037:AO1064">
    <cfRule type="expression" dxfId="2029" priority="2127">
      <formula>IF(AND(AL1037&gt;=0, RIGHT(TEXT(AL1037,"0.#"),1)&lt;&gt;"."),TRUE,FALSE)</formula>
    </cfRule>
    <cfRule type="expression" dxfId="2028" priority="2128">
      <formula>IF(AND(AL1037&gt;=0, RIGHT(TEXT(AL1037,"0.#"),1)="."),TRUE,FALSE)</formula>
    </cfRule>
    <cfRule type="expression" dxfId="2027" priority="2129">
      <formula>IF(AND(AL1037&lt;0, RIGHT(TEXT(AL1037,"0.#"),1)&lt;&gt;"."),TRUE,FALSE)</formula>
    </cfRule>
    <cfRule type="expression" dxfId="2026" priority="2130">
      <formula>IF(AND(AL1037&lt;0, RIGHT(TEXT(AL1037,"0.#"),1)="."),TRUE,FALSE)</formula>
    </cfRule>
  </conditionalFormatting>
  <conditionalFormatting sqref="Y1037:Y1064">
    <cfRule type="expression" dxfId="2025" priority="2125">
      <formula>IF(RIGHT(TEXT(Y1037,"0.#"),1)=".",FALSE,TRUE)</formula>
    </cfRule>
    <cfRule type="expression" dxfId="2024" priority="2126">
      <formula>IF(RIGHT(TEXT(Y1037,"0.#"),1)=".",TRUE,FALSE)</formula>
    </cfRule>
  </conditionalFormatting>
  <conditionalFormatting sqref="AL1036:AO1036">
    <cfRule type="expression" dxfId="2023" priority="2121">
      <formula>IF(AND(AL1036&gt;=0, RIGHT(TEXT(AL1036,"0.#"),1)&lt;&gt;"."),TRUE,FALSE)</formula>
    </cfRule>
    <cfRule type="expression" dxfId="2022" priority="2122">
      <formula>IF(AND(AL1036&gt;=0, RIGHT(TEXT(AL1036,"0.#"),1)="."),TRUE,FALSE)</formula>
    </cfRule>
    <cfRule type="expression" dxfId="2021" priority="2123">
      <formula>IF(AND(AL1036&lt;0, RIGHT(TEXT(AL1036,"0.#"),1)&lt;&gt;"."),TRUE,FALSE)</formula>
    </cfRule>
    <cfRule type="expression" dxfId="2020" priority="2124">
      <formula>IF(AND(AL1036&lt;0, RIGHT(TEXT(AL1036,"0.#"),1)="."),TRUE,FALSE)</formula>
    </cfRule>
  </conditionalFormatting>
  <conditionalFormatting sqref="Y1035:Y1036">
    <cfRule type="expression" dxfId="2019" priority="2119">
      <formula>IF(RIGHT(TEXT(Y1035,"0.#"),1)=".",FALSE,TRUE)</formula>
    </cfRule>
    <cfRule type="expression" dxfId="2018" priority="2120">
      <formula>IF(RIGHT(TEXT(Y1035,"0.#"),1)=".",TRUE,FALSE)</formula>
    </cfRule>
  </conditionalFormatting>
  <conditionalFormatting sqref="AL1070:AO1097">
    <cfRule type="expression" dxfId="2017" priority="2115">
      <formula>IF(AND(AL1070&gt;=0, RIGHT(TEXT(AL1070,"0.#"),1)&lt;&gt;"."),TRUE,FALSE)</formula>
    </cfRule>
    <cfRule type="expression" dxfId="2016" priority="2116">
      <formula>IF(AND(AL1070&gt;=0, RIGHT(TEXT(AL1070,"0.#"),1)="."),TRUE,FALSE)</formula>
    </cfRule>
    <cfRule type="expression" dxfId="2015" priority="2117">
      <formula>IF(AND(AL1070&lt;0, RIGHT(TEXT(AL1070,"0.#"),1)&lt;&gt;"."),TRUE,FALSE)</formula>
    </cfRule>
    <cfRule type="expression" dxfId="2014" priority="2118">
      <formula>IF(AND(AL1070&lt;0, RIGHT(TEXT(AL1070,"0.#"),1)="."),TRUE,FALSE)</formula>
    </cfRule>
  </conditionalFormatting>
  <conditionalFormatting sqref="Y1070:Y1097">
    <cfRule type="expression" dxfId="2013" priority="2113">
      <formula>IF(RIGHT(TEXT(Y1070,"0.#"),1)=".",FALSE,TRUE)</formula>
    </cfRule>
    <cfRule type="expression" dxfId="2012" priority="2114">
      <formula>IF(RIGHT(TEXT(Y1070,"0.#"),1)=".",TRUE,FALSE)</formula>
    </cfRule>
  </conditionalFormatting>
  <conditionalFormatting sqref="AL1069:AO1069">
    <cfRule type="expression" dxfId="2011" priority="2109">
      <formula>IF(AND(AL1069&gt;=0, RIGHT(TEXT(AL1069,"0.#"),1)&lt;&gt;"."),TRUE,FALSE)</formula>
    </cfRule>
    <cfRule type="expression" dxfId="2010" priority="2110">
      <formula>IF(AND(AL1069&gt;=0, RIGHT(TEXT(AL1069,"0.#"),1)="."),TRUE,FALSE)</formula>
    </cfRule>
    <cfRule type="expression" dxfId="2009" priority="2111">
      <formula>IF(AND(AL1069&lt;0, RIGHT(TEXT(AL1069,"0.#"),1)&lt;&gt;"."),TRUE,FALSE)</formula>
    </cfRule>
    <cfRule type="expression" dxfId="2008" priority="2112">
      <formula>IF(AND(AL1069&lt;0, RIGHT(TEXT(AL1069,"0.#"),1)="."),TRUE,FALSE)</formula>
    </cfRule>
  </conditionalFormatting>
  <conditionalFormatting sqref="Y1068:Y1069">
    <cfRule type="expression" dxfId="2007" priority="2107">
      <formula>IF(RIGHT(TEXT(Y1068,"0.#"),1)=".",FALSE,TRUE)</formula>
    </cfRule>
    <cfRule type="expression" dxfId="2006" priority="2108">
      <formula>IF(RIGHT(TEXT(Y1068,"0.#"),1)=".",TRUE,FALSE)</formula>
    </cfRule>
  </conditionalFormatting>
  <conditionalFormatting sqref="AE39">
    <cfRule type="expression" dxfId="2005" priority="2105">
      <formula>IF(RIGHT(TEXT(AE39,"0.#"),1)=".",FALSE,TRUE)</formula>
    </cfRule>
    <cfRule type="expression" dxfId="2004" priority="2106">
      <formula>IF(RIGHT(TEXT(AE39,"0.#"),1)=".",TRUE,FALSE)</formula>
    </cfRule>
  </conditionalFormatting>
  <conditionalFormatting sqref="AM41">
    <cfRule type="expression" dxfId="2003" priority="2089">
      <formula>IF(RIGHT(TEXT(AM41,"0.#"),1)=".",FALSE,TRUE)</formula>
    </cfRule>
    <cfRule type="expression" dxfId="2002" priority="2090">
      <formula>IF(RIGHT(TEXT(AM41,"0.#"),1)=".",TRUE,FALSE)</formula>
    </cfRule>
  </conditionalFormatting>
  <conditionalFormatting sqref="AE40">
    <cfRule type="expression" dxfId="2001" priority="2103">
      <formula>IF(RIGHT(TEXT(AE40,"0.#"),1)=".",FALSE,TRUE)</formula>
    </cfRule>
    <cfRule type="expression" dxfId="2000" priority="2104">
      <formula>IF(RIGHT(TEXT(AE40,"0.#"),1)=".",TRUE,FALSE)</formula>
    </cfRule>
  </conditionalFormatting>
  <conditionalFormatting sqref="AE41">
    <cfRule type="expression" dxfId="1999" priority="2101">
      <formula>IF(RIGHT(TEXT(AE41,"0.#"),1)=".",FALSE,TRUE)</formula>
    </cfRule>
    <cfRule type="expression" dxfId="1998" priority="2102">
      <formula>IF(RIGHT(TEXT(AE41,"0.#"),1)=".",TRUE,FALSE)</formula>
    </cfRule>
  </conditionalFormatting>
  <conditionalFormatting sqref="AI41">
    <cfRule type="expression" dxfId="1997" priority="2099">
      <formula>IF(RIGHT(TEXT(AI41,"0.#"),1)=".",FALSE,TRUE)</formula>
    </cfRule>
    <cfRule type="expression" dxfId="1996" priority="2100">
      <formula>IF(RIGHT(TEXT(AI41,"0.#"),1)=".",TRUE,FALSE)</formula>
    </cfRule>
  </conditionalFormatting>
  <conditionalFormatting sqref="AI40">
    <cfRule type="expression" dxfId="1995" priority="2097">
      <formula>IF(RIGHT(TEXT(AI40,"0.#"),1)=".",FALSE,TRUE)</formula>
    </cfRule>
    <cfRule type="expression" dxfId="1994" priority="2098">
      <formula>IF(RIGHT(TEXT(AI40,"0.#"),1)=".",TRUE,FALSE)</formula>
    </cfRule>
  </conditionalFormatting>
  <conditionalFormatting sqref="AI39">
    <cfRule type="expression" dxfId="1993" priority="2095">
      <formula>IF(RIGHT(TEXT(AI39,"0.#"),1)=".",FALSE,TRUE)</formula>
    </cfRule>
    <cfRule type="expression" dxfId="1992" priority="2096">
      <formula>IF(RIGHT(TEXT(AI39,"0.#"),1)=".",TRUE,FALSE)</formula>
    </cfRule>
  </conditionalFormatting>
  <conditionalFormatting sqref="AM39">
    <cfRule type="expression" dxfId="1991" priority="2093">
      <formula>IF(RIGHT(TEXT(AM39,"0.#"),1)=".",FALSE,TRUE)</formula>
    </cfRule>
    <cfRule type="expression" dxfId="1990" priority="2094">
      <formula>IF(RIGHT(TEXT(AM39,"0.#"),1)=".",TRUE,FALSE)</formula>
    </cfRule>
  </conditionalFormatting>
  <conditionalFormatting sqref="AM40">
    <cfRule type="expression" dxfId="1989" priority="2091">
      <formula>IF(RIGHT(TEXT(AM40,"0.#"),1)=".",FALSE,TRUE)</formula>
    </cfRule>
    <cfRule type="expression" dxfId="1988" priority="2092">
      <formula>IF(RIGHT(TEXT(AM40,"0.#"),1)=".",TRUE,FALSE)</formula>
    </cfRule>
  </conditionalFormatting>
  <conditionalFormatting sqref="AQ39:AQ41">
    <cfRule type="expression" dxfId="1987" priority="2087">
      <formula>IF(RIGHT(TEXT(AQ39,"0.#"),1)=".",FALSE,TRUE)</formula>
    </cfRule>
    <cfRule type="expression" dxfId="1986" priority="2088">
      <formula>IF(RIGHT(TEXT(AQ39,"0.#"),1)=".",TRUE,FALSE)</formula>
    </cfRule>
  </conditionalFormatting>
  <conditionalFormatting sqref="AU39:AU41">
    <cfRule type="expression" dxfId="1985" priority="2085">
      <formula>IF(RIGHT(TEXT(AU39,"0.#"),1)=".",FALSE,TRUE)</formula>
    </cfRule>
    <cfRule type="expression" dxfId="1984" priority="2086">
      <formula>IF(RIGHT(TEXT(AU39,"0.#"),1)=".",TRUE,FALSE)</formula>
    </cfRule>
  </conditionalFormatting>
  <conditionalFormatting sqref="AE46">
    <cfRule type="expression" dxfId="1983" priority="2083">
      <formula>IF(RIGHT(TEXT(AE46,"0.#"),1)=".",FALSE,TRUE)</formula>
    </cfRule>
    <cfRule type="expression" dxfId="1982" priority="2084">
      <formula>IF(RIGHT(TEXT(AE46,"0.#"),1)=".",TRUE,FALSE)</formula>
    </cfRule>
  </conditionalFormatting>
  <conditionalFormatting sqref="AE48">
    <cfRule type="expression" dxfId="1981" priority="2079">
      <formula>IF(RIGHT(TEXT(AE48,"0.#"),1)=".",FALSE,TRUE)</formula>
    </cfRule>
    <cfRule type="expression" dxfId="1980" priority="2080">
      <formula>IF(RIGHT(TEXT(AE48,"0.#"),1)=".",TRUE,FALSE)</formula>
    </cfRule>
  </conditionalFormatting>
  <conditionalFormatting sqref="AI48">
    <cfRule type="expression" dxfId="1979" priority="2077">
      <formula>IF(RIGHT(TEXT(AI48,"0.#"),1)=".",FALSE,TRUE)</formula>
    </cfRule>
    <cfRule type="expression" dxfId="1978" priority="2078">
      <formula>IF(RIGHT(TEXT(AI48,"0.#"),1)=".",TRUE,FALSE)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Y782">
    <cfRule type="expression" dxfId="817" priority="117">
      <formula>IF(RIGHT(TEXT(Y782,"0.#"),1)=".",FALSE,TRUE)</formula>
    </cfRule>
    <cfRule type="expression" dxfId="816" priority="118">
      <formula>IF(RIGHT(TEXT(Y782,"0.#"),1)=".",TRUE,FALSE)</formula>
    </cfRule>
  </conditionalFormatting>
  <conditionalFormatting sqref="Y783 Y781">
    <cfRule type="expression" dxfId="815" priority="115">
      <formula>IF(RIGHT(TEXT(Y781,"0.#"),1)=".",FALSE,TRUE)</formula>
    </cfRule>
    <cfRule type="expression" dxfId="814" priority="116">
      <formula>IF(RIGHT(TEXT(Y781,"0.#"),1)=".",TRUE,FALSE)</formula>
    </cfRule>
  </conditionalFormatting>
  <conditionalFormatting sqref="AU795">
    <cfRule type="expression" dxfId="813" priority="113">
      <formula>IF(RIGHT(TEXT(AU795,"0.#"),1)=".",FALSE,TRUE)</formula>
    </cfRule>
    <cfRule type="expression" dxfId="812" priority="114">
      <formula>IF(RIGHT(TEXT(AU795,"0.#"),1)=".",TRUE,FALSE)</formula>
    </cfRule>
  </conditionalFormatting>
  <conditionalFormatting sqref="AU796 AU794">
    <cfRule type="expression" dxfId="811" priority="111">
      <formula>IF(RIGHT(TEXT(AU794,"0.#"),1)=".",FALSE,TRUE)</formula>
    </cfRule>
    <cfRule type="expression" dxfId="810" priority="112">
      <formula>IF(RIGHT(TEXT(AU794,"0.#"),1)=".",TRUE,FALSE)</formula>
    </cfRule>
  </conditionalFormatting>
  <conditionalFormatting sqref="Y809 Y807">
    <cfRule type="expression" dxfId="809" priority="107">
      <formula>IF(RIGHT(TEXT(Y807,"0.#"),1)=".",FALSE,TRUE)</formula>
    </cfRule>
    <cfRule type="expression" dxfId="808" priority="108">
      <formula>IF(RIGHT(TEXT(Y807,"0.#"),1)=".",TRUE,FALSE)</formula>
    </cfRule>
  </conditionalFormatting>
  <conditionalFormatting sqref="Y808">
    <cfRule type="expression" dxfId="807" priority="109">
      <formula>IF(RIGHT(TEXT(Y808,"0.#"),1)=".",FALSE,TRUE)</formula>
    </cfRule>
    <cfRule type="expression" dxfId="806" priority="110">
      <formula>IF(RIGHT(TEXT(Y808,"0.#"),1)=".",TRUE,FALSE)</formula>
    </cfRule>
  </conditionalFormatting>
  <conditionalFormatting sqref="AL936:AO936">
    <cfRule type="expression" dxfId="805" priority="103">
      <formula>IF(AND(AL936&gt;=0, RIGHT(TEXT(AL936,"0.#"),1)&lt;&gt;"."),TRUE,FALSE)</formula>
    </cfRule>
    <cfRule type="expression" dxfId="804" priority="104">
      <formula>IF(AND(AL936&gt;=0, RIGHT(TEXT(AL936,"0.#"),1)="."),TRUE,FALSE)</formula>
    </cfRule>
    <cfRule type="expression" dxfId="803" priority="105">
      <formula>IF(AND(AL936&lt;0, RIGHT(TEXT(AL936,"0.#"),1)&lt;&gt;"."),TRUE,FALSE)</formula>
    </cfRule>
    <cfRule type="expression" dxfId="802" priority="106">
      <formula>IF(AND(AL936&lt;0, RIGHT(TEXT(AL936,"0.#"),1)="."),TRUE,FALSE)</formula>
    </cfRule>
  </conditionalFormatting>
  <conditionalFormatting sqref="Y796 Y794">
    <cfRule type="expression" dxfId="801" priority="99">
      <formula>IF(RIGHT(TEXT(Y794,"0.#"),1)=".",FALSE,TRUE)</formula>
    </cfRule>
    <cfRule type="expression" dxfId="800" priority="100">
      <formula>IF(RIGHT(TEXT(Y794,"0.#"),1)=".",TRUE,FALSE)</formula>
    </cfRule>
  </conditionalFormatting>
  <conditionalFormatting sqref="Y795">
    <cfRule type="expression" dxfId="799" priority="101">
      <formula>IF(RIGHT(TEXT(Y795,"0.#"),1)=".",FALSE,TRUE)</formula>
    </cfRule>
    <cfRule type="expression" dxfId="798" priority="102">
      <formula>IF(RIGHT(TEXT(Y795,"0.#"),1)=".",TRUE,FALSE)</formula>
    </cfRule>
  </conditionalFormatting>
  <conditionalFormatting sqref="AU808">
    <cfRule type="expression" dxfId="797" priority="97">
      <formula>IF(RIGHT(TEXT(AU808,"0.#"),1)=".",FALSE,TRUE)</formula>
    </cfRule>
    <cfRule type="expression" dxfId="796" priority="98">
      <formula>IF(RIGHT(TEXT(AU808,"0.#"),1)=".",TRUE,FALSE)</formula>
    </cfRule>
  </conditionalFormatting>
  <conditionalFormatting sqref="AU809 AU807">
    <cfRule type="expression" dxfId="795" priority="95">
      <formula>IF(RIGHT(TEXT(AU807,"0.#"),1)=".",FALSE,TRUE)</formula>
    </cfRule>
    <cfRule type="expression" dxfId="794" priority="96">
      <formula>IF(RIGHT(TEXT(AU807,"0.#"),1)=".",TRUE,FALSE)</formula>
    </cfRule>
  </conditionalFormatting>
  <conditionalFormatting sqref="Y822 Y820">
    <cfRule type="expression" dxfId="793" priority="91">
      <formula>IF(RIGHT(TEXT(Y820,"0.#"),1)=".",FALSE,TRUE)</formula>
    </cfRule>
    <cfRule type="expression" dxfId="792" priority="92">
      <formula>IF(RIGHT(TEXT(Y820,"0.#"),1)=".",TRUE,FALSE)</formula>
    </cfRule>
  </conditionalFormatting>
  <conditionalFormatting sqref="Y821">
    <cfRule type="expression" dxfId="791" priority="93">
      <formula>IF(RIGHT(TEXT(Y821,"0.#"),1)=".",FALSE,TRUE)</formula>
    </cfRule>
    <cfRule type="expression" dxfId="790" priority="94">
      <formula>IF(RIGHT(TEXT(Y821,"0.#"),1)=".",TRUE,FALSE)</formula>
    </cfRule>
  </conditionalFormatting>
  <conditionalFormatting sqref="AU821">
    <cfRule type="expression" dxfId="789" priority="89">
      <formula>IF(RIGHT(TEXT(AU821,"0.#"),1)=".",FALSE,TRUE)</formula>
    </cfRule>
    <cfRule type="expression" dxfId="788" priority="90">
      <formula>IF(RIGHT(TEXT(AU821,"0.#"),1)=".",TRUE,FALSE)</formula>
    </cfRule>
  </conditionalFormatting>
  <conditionalFormatting sqref="AU822 AU820">
    <cfRule type="expression" dxfId="787" priority="87">
      <formula>IF(RIGHT(TEXT(AU820,"0.#"),1)=".",FALSE,TRUE)</formula>
    </cfRule>
    <cfRule type="expression" dxfId="786" priority="88">
      <formula>IF(RIGHT(TEXT(AU820,"0.#"),1)=".",TRUE,FALSE)</formula>
    </cfRule>
  </conditionalFormatting>
  <conditionalFormatting sqref="AL1002:AO1002">
    <cfRule type="expression" dxfId="785" priority="83">
      <formula>IF(AND(AL1002&gt;=0, RIGHT(TEXT(AL1002,"0.#"),1)&lt;&gt;"."),TRUE,FALSE)</formula>
    </cfRule>
    <cfRule type="expression" dxfId="784" priority="84">
      <formula>IF(AND(AL1002&gt;=0, RIGHT(TEXT(AL1002,"0.#"),1)="."),TRUE,FALSE)</formula>
    </cfRule>
    <cfRule type="expression" dxfId="783" priority="85">
      <formula>IF(AND(AL1002&lt;0, RIGHT(TEXT(AL1002,"0.#"),1)&lt;&gt;"."),TRUE,FALSE)</formula>
    </cfRule>
    <cfRule type="expression" dxfId="782" priority="86">
      <formula>IF(AND(AL1002&lt;0, RIGHT(TEXT(AL1002,"0.#"),1)="."),TRUE,FALSE)</formula>
    </cfRule>
  </conditionalFormatting>
  <conditionalFormatting sqref="AL1035:AO1035">
    <cfRule type="expression" dxfId="781" priority="79">
      <formula>IF(AND(AL1035&gt;=0, RIGHT(TEXT(AL1035,"0.#"),1)&lt;&gt;"."),TRUE,FALSE)</formula>
    </cfRule>
    <cfRule type="expression" dxfId="780" priority="80">
      <formula>IF(AND(AL1035&gt;=0, RIGHT(TEXT(AL1035,"0.#"),1)="."),TRUE,FALSE)</formula>
    </cfRule>
    <cfRule type="expression" dxfId="779" priority="81">
      <formula>IF(AND(AL1035&lt;0, RIGHT(TEXT(AL1035,"0.#"),1)&lt;&gt;"."),TRUE,FALSE)</formula>
    </cfRule>
    <cfRule type="expression" dxfId="778" priority="82">
      <formula>IF(AND(AL1035&lt;0, RIGHT(TEXT(AL1035,"0.#"),1)="."),TRUE,FALSE)</formula>
    </cfRule>
  </conditionalFormatting>
  <conditionalFormatting sqref="AL1068:AO1068">
    <cfRule type="expression" dxfId="777" priority="75">
      <formula>IF(AND(AL1068&gt;=0, RIGHT(TEXT(AL1068,"0.#"),1)&lt;&gt;"."),TRUE,FALSE)</formula>
    </cfRule>
    <cfRule type="expression" dxfId="776" priority="76">
      <formula>IF(AND(AL1068&gt;=0, RIGHT(TEXT(AL1068,"0.#"),1)="."),TRUE,FALSE)</formula>
    </cfRule>
    <cfRule type="expression" dxfId="775" priority="77">
      <formula>IF(AND(AL1068&lt;0, RIGHT(TEXT(AL1068,"0.#"),1)&lt;&gt;"."),TRUE,FALSE)</formula>
    </cfRule>
    <cfRule type="expression" dxfId="774" priority="78">
      <formula>IF(AND(AL1068&lt;0, RIGHT(TEXT(AL1068,"0.#"),1)="."),TRUE,FALSE)</formula>
    </cfRule>
  </conditionalFormatting>
  <conditionalFormatting sqref="AU782">
    <cfRule type="expression" dxfId="773" priority="73">
      <formula>IF(RIGHT(TEXT(AU782,"0.#"),1)=".",FALSE,TRUE)</formula>
    </cfRule>
    <cfRule type="expression" dxfId="772" priority="74">
      <formula>IF(RIGHT(TEXT(AU782,"0.#"),1)=".",TRUE,FALSE)</formula>
    </cfRule>
  </conditionalFormatting>
  <conditionalFormatting sqref="AU783 AU781">
    <cfRule type="expression" dxfId="771" priority="71">
      <formula>IF(RIGHT(TEXT(AU781,"0.#"),1)=".",FALSE,TRUE)</formula>
    </cfRule>
    <cfRule type="expression" dxfId="770" priority="72">
      <formula>IF(RIGHT(TEXT(AU781,"0.#"),1)=".",TRUE,FALSE)</formula>
    </cfRule>
  </conditionalFormatting>
  <conditionalFormatting sqref="AQ122">
    <cfRule type="expression" dxfId="769" priority="69">
      <formula>IF(RIGHT(TEXT(AQ122,"0.#"),1)=".",FALSE,TRUE)</formula>
    </cfRule>
    <cfRule type="expression" dxfId="768" priority="70">
      <formula>IF(RIGHT(TEXT(AQ122,"0.#"),1)=".",TRUE,FALSE)</formula>
    </cfRule>
  </conditionalFormatting>
  <conditionalFormatting sqref="AM122">
    <cfRule type="expression" dxfId="767" priority="67">
      <formula>IF(RIGHT(TEXT(AM122,"0.#"),1)=".",FALSE,TRUE)</formula>
    </cfRule>
    <cfRule type="expression" dxfId="766" priority="68">
      <formula>IF(RIGHT(TEXT(AM122,"0.#"),1)=".",TRUE,FALSE)</formula>
    </cfRule>
  </conditionalFormatting>
  <conditionalFormatting sqref="AM123">
    <cfRule type="expression" dxfId="765" priority="65">
      <formula>IF(RIGHT(TEXT(AM123,"0.#"),1)=".",FALSE,TRUE)</formula>
    </cfRule>
    <cfRule type="expression" dxfId="764" priority="66">
      <formula>IF(RIGHT(TEXT(AM123,"0.#"),1)=".",TRUE,FALSE)</formula>
    </cfRule>
  </conditionalFormatting>
  <conditionalFormatting sqref="AQ123">
    <cfRule type="expression" dxfId="763" priority="63">
      <formula>IF(RIGHT(TEXT(AQ123,"0.#"),1)=".",FALSE,TRUE)</formula>
    </cfRule>
    <cfRule type="expression" dxfId="762" priority="64">
      <formula>IF(RIGHT(TEXT(AQ123,"0.#"),1)=".",TRUE,FALSE)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Q32:AQ33">
    <cfRule type="expression" dxfId="749" priority="49">
      <formula>IF(RIGHT(TEXT(AQ32,"0.#"),1)=".",FALSE,TRUE)</formula>
    </cfRule>
    <cfRule type="expression" dxfId="748" priority="50">
      <formula>IF(RIGHT(TEXT(AQ32,"0.#"),1)=".",TRUE,FALSE)</formula>
    </cfRule>
  </conditionalFormatting>
  <conditionalFormatting sqref="AU32:AU33">
    <cfRule type="expression" dxfId="747" priority="47">
      <formula>IF(RIGHT(TEXT(AU32,"0.#"),1)=".",FALSE,TRUE)</formula>
    </cfRule>
    <cfRule type="expression" dxfId="746" priority="48">
      <formula>IF(RIGHT(TEXT(AU32,"0.#"),1)=".",TRUE,FALSE)</formula>
    </cfRule>
  </conditionalFormatting>
  <conditionalFormatting sqref="AM34">
    <cfRule type="expression" dxfId="745" priority="41">
      <formula>IF(RIGHT(TEXT(AM34,"0.#"),1)=".",FALSE,TRUE)</formula>
    </cfRule>
    <cfRule type="expression" dxfId="744" priority="42">
      <formula>IF(RIGHT(TEXT(AM34,"0.#"),1)=".",TRUE,FALSE)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E134:AE135 AI134:AI135 AM134:AM135 AQ134:AQ135 AU134:AU135">
    <cfRule type="expression" dxfId="739" priority="39">
      <formula>IF(RIGHT(TEXT(AE134,"0.#"),1)=".",FALSE,TRUE)</formula>
    </cfRule>
    <cfRule type="expression" dxfId="738" priority="40">
      <formula>IF(RIGHT(TEXT(AE134,"0.#"),1)=".",TRUE,FALSE)</formula>
    </cfRule>
  </conditionalFormatting>
  <conditionalFormatting sqref="AE60">
    <cfRule type="expression" dxfId="737" priority="37">
      <formula>IF(RIGHT(TEXT(AE60,"0.#"),1)=".",FALSE,TRUE)</formula>
    </cfRule>
    <cfRule type="expression" dxfId="736" priority="38">
      <formula>IF(RIGHT(TEXT(AE60,"0.#"),1)=".",TRUE,FALSE)</formula>
    </cfRule>
  </conditionalFormatting>
  <conditionalFormatting sqref="AE61">
    <cfRule type="expression" dxfId="735" priority="35">
      <formula>IF(RIGHT(TEXT(AE61,"0.#"),1)=".",FALSE,TRUE)</formula>
    </cfRule>
    <cfRule type="expression" dxfId="734" priority="36">
      <formula>IF(RIGHT(TEXT(AE61,"0.#"),1)=".",TRUE,FALSE)</formula>
    </cfRule>
  </conditionalFormatting>
  <conditionalFormatting sqref="AI61">
    <cfRule type="expression" dxfId="733" priority="33">
      <formula>IF(RIGHT(TEXT(AI61,"0.#"),1)=".",FALSE,TRUE)</formula>
    </cfRule>
    <cfRule type="expression" dxfId="732" priority="34">
      <formula>IF(RIGHT(TEXT(AI61,"0.#"),1)=".",TRUE,FALSE)</formula>
    </cfRule>
  </conditionalFormatting>
  <conditionalFormatting sqref="AI60">
    <cfRule type="expression" dxfId="731" priority="31">
      <formula>IF(RIGHT(TEXT(AI60,"0.#"),1)=".",FALSE,TRUE)</formula>
    </cfRule>
    <cfRule type="expression" dxfId="730" priority="32">
      <formula>IF(RIGHT(TEXT(AI60,"0.#"),1)=".",TRUE,FALSE)</formula>
    </cfRule>
  </conditionalFormatting>
  <conditionalFormatting sqref="AM60">
    <cfRule type="expression" dxfId="729" priority="29">
      <formula>IF(RIGHT(TEXT(AM60,"0.#"),1)=".",FALSE,TRUE)</formula>
    </cfRule>
    <cfRule type="expression" dxfId="728" priority="30">
      <formula>IF(RIGHT(TEXT(AM60,"0.#"),1)=".",TRUE,FALSE)</formula>
    </cfRule>
  </conditionalFormatting>
  <conditionalFormatting sqref="AM61">
    <cfRule type="expression" dxfId="727" priority="27">
      <formula>IF(RIGHT(TEXT(AM61,"0.#"),1)=".",FALSE,TRUE)</formula>
    </cfRule>
    <cfRule type="expression" dxfId="726" priority="28">
      <formula>IF(RIGHT(TEXT(AM61,"0.#"),1)=".",TRUE,FALSE)</formula>
    </cfRule>
  </conditionalFormatting>
  <conditionalFormatting sqref="AQ60:AQ61">
    <cfRule type="expression" dxfId="725" priority="25">
      <formula>IF(RIGHT(TEXT(AQ60,"0.#"),1)=".",FALSE,TRUE)</formula>
    </cfRule>
    <cfRule type="expression" dxfId="724" priority="26">
      <formula>IF(RIGHT(TEXT(AQ60,"0.#"),1)=".",TRUE,FALSE)</formula>
    </cfRule>
  </conditionalFormatting>
  <conditionalFormatting sqref="AU60:AU61">
    <cfRule type="expression" dxfId="723" priority="23">
      <formula>IF(RIGHT(TEXT(AU60,"0.#"),1)=".",FALSE,TRUE)</formula>
    </cfRule>
    <cfRule type="expression" dxfId="722" priority="24">
      <formula>IF(RIGHT(TEXT(AU60,"0.#"),1)=".",TRUE,FALSE)</formula>
    </cfRule>
  </conditionalFormatting>
  <conditionalFormatting sqref="AQ62">
    <cfRule type="expression" dxfId="721" priority="21">
      <formula>IF(RIGHT(TEXT(AQ62,"0.#"),1)=".",FALSE,TRUE)</formula>
    </cfRule>
    <cfRule type="expression" dxfId="720" priority="22">
      <formula>IF(RIGHT(TEXT(AQ62,"0.#"),1)=".",TRUE,FALSE)</formula>
    </cfRule>
  </conditionalFormatting>
  <conditionalFormatting sqref="AU62">
    <cfRule type="expression" dxfId="719" priority="19">
      <formula>IF(RIGHT(TEXT(AU62,"0.#"),1)=".",FALSE,TRUE)</formula>
    </cfRule>
    <cfRule type="expression" dxfId="718" priority="20">
      <formula>IF(RIGHT(TEXT(AU62,"0.#"),1)=".",TRUE,FALSE)</formula>
    </cfRule>
  </conditionalFormatting>
  <conditionalFormatting sqref="AM62">
    <cfRule type="expression" dxfId="717" priority="13">
      <formula>IF(RIGHT(TEXT(AM62,"0.#"),1)=".",FALSE,TRUE)</formula>
    </cfRule>
    <cfRule type="expression" dxfId="716" priority="14">
      <formula>IF(RIGHT(TEXT(AM62,"0.#"),1)=".",TRUE,FALSE)</formula>
    </cfRule>
  </conditionalFormatting>
  <conditionalFormatting sqref="AE62">
    <cfRule type="expression" dxfId="715" priority="17">
      <formula>IF(RIGHT(TEXT(AE62,"0.#"),1)=".",FALSE,TRUE)</formula>
    </cfRule>
    <cfRule type="expression" dxfId="714" priority="18">
      <formula>IF(RIGHT(TEXT(AE62,"0.#"),1)=".",TRUE,FALSE)</formula>
    </cfRule>
  </conditionalFormatting>
  <conditionalFormatting sqref="AI62">
    <cfRule type="expression" dxfId="713" priority="15">
      <formula>IF(RIGHT(TEXT(AI62,"0.#"),1)=".",FALSE,TRUE)</formula>
    </cfRule>
    <cfRule type="expression" dxfId="712" priority="16">
      <formula>IF(RIGHT(TEXT(AI62,"0.#"),1)=".",TRUE,FALSE)</formula>
    </cfRule>
  </conditionalFormatting>
  <conditionalFormatting sqref="AE47">
    <cfRule type="expression" dxfId="711" priority="11">
      <formula>IF(RIGHT(TEXT(AE47,"0.#"),1)=".",FALSE,TRUE)</formula>
    </cfRule>
    <cfRule type="expression" dxfId="710" priority="12">
      <formula>IF(RIGHT(TEXT(AE47,"0.#"),1)=".",TRUE,FALSE)</formula>
    </cfRule>
  </conditionalFormatting>
  <conditionalFormatting sqref="AI47">
    <cfRule type="expression" dxfId="709" priority="9">
      <formula>IF(RIGHT(TEXT(AI47,"0.#"),1)=".",FALSE,TRUE)</formula>
    </cfRule>
    <cfRule type="expression" dxfId="708" priority="10">
      <formula>IF(RIGHT(TEXT(AI47,"0.#"),1)=".",TRUE,FALSE)</formula>
    </cfRule>
  </conditionalFormatting>
  <conditionalFormatting sqref="AM47">
    <cfRule type="expression" dxfId="707" priority="7">
      <formula>IF(RIGHT(TEXT(AM47,"0.#"),1)=".",FALSE,TRUE)</formula>
    </cfRule>
    <cfRule type="expression" dxfId="706" priority="8">
      <formula>IF(RIGHT(TEXT(AM47,"0.#"),1)=".",TRUE,FALSE)</formula>
    </cfRule>
  </conditionalFormatting>
  <conditionalFormatting sqref="AE54">
    <cfRule type="expression" dxfId="705" priority="5">
      <formula>IF(RIGHT(TEXT(AE54,"0.#"),1)=".",FALSE,TRUE)</formula>
    </cfRule>
    <cfRule type="expression" dxfId="704" priority="6">
      <formula>IF(RIGHT(TEXT(AE54,"0.#"),1)=".",TRUE,FALSE)</formula>
    </cfRule>
  </conditionalFormatting>
  <conditionalFormatting sqref="AI54">
    <cfRule type="expression" dxfId="703" priority="3">
      <formula>IF(RIGHT(TEXT(AI54,"0.#"),1)=".",FALSE,TRUE)</formula>
    </cfRule>
    <cfRule type="expression" dxfId="702" priority="4">
      <formula>IF(RIGHT(TEXT(AI54,"0.#"),1)=".",TRUE,FALSE)</formula>
    </cfRule>
  </conditionalFormatting>
  <conditionalFormatting sqref="AM54">
    <cfRule type="expression" dxfId="701" priority="1">
      <formula>IF(RIGHT(TEXT(AM54,"0.#"),1)=".",FALSE,TRUE)</formula>
    </cfRule>
    <cfRule type="expression" dxfId="700" priority="2">
      <formula>IF(RIGHT(TEXT(AM54,"0.#"),1)=".",TRUE,FALSE)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oddFooter>&amp;P / &amp;N ページ</oddFooter>
    <firstFooter>&amp;P / &amp;N ページ</firstFooter>
  </headerFooter>
  <rowBreaks count="7" manualBreakCount="7">
    <brk id="29" max="49" man="1"/>
    <brk id="79" max="49" man="1"/>
    <brk id="135" max="49" man="1"/>
    <brk id="733" max="49" man="1"/>
    <brk id="778" max="49" man="1"/>
    <brk id="832"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541</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
      </c>
      <c r="K9" s="14" t="s">
        <v>228</v>
      </c>
      <c r="L9" s="15" t="s">
        <v>541</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t="s">
        <v>541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33"/>
      <c r="AA2" s="834"/>
      <c r="AB2" s="1038" t="s">
        <v>11</v>
      </c>
      <c r="AC2" s="1039"/>
      <c r="AD2" s="1040"/>
      <c r="AE2" s="1044" t="s">
        <v>356</v>
      </c>
      <c r="AF2" s="1044"/>
      <c r="AG2" s="1044"/>
      <c r="AH2" s="1044"/>
      <c r="AI2" s="1044" t="s">
        <v>362</v>
      </c>
      <c r="AJ2" s="1044"/>
      <c r="AK2" s="1044"/>
      <c r="AL2" s="1044"/>
      <c r="AM2" s="1044" t="s">
        <v>466</v>
      </c>
      <c r="AN2" s="1044"/>
      <c r="AO2" s="1044"/>
      <c r="AP2" s="552"/>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59"/>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33"/>
      <c r="AA9" s="834"/>
      <c r="AB9" s="1038" t="s">
        <v>11</v>
      </c>
      <c r="AC9" s="1039"/>
      <c r="AD9" s="1040"/>
      <c r="AE9" s="1044" t="s">
        <v>356</v>
      </c>
      <c r="AF9" s="1044"/>
      <c r="AG9" s="1044"/>
      <c r="AH9" s="1044"/>
      <c r="AI9" s="1044" t="s">
        <v>362</v>
      </c>
      <c r="AJ9" s="1044"/>
      <c r="AK9" s="1044"/>
      <c r="AL9" s="1044"/>
      <c r="AM9" s="1044" t="s">
        <v>466</v>
      </c>
      <c r="AN9" s="1044"/>
      <c r="AO9" s="1044"/>
      <c r="AP9" s="552"/>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59"/>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33"/>
      <c r="AA16" s="834"/>
      <c r="AB16" s="1038" t="s">
        <v>11</v>
      </c>
      <c r="AC16" s="1039"/>
      <c r="AD16" s="1040"/>
      <c r="AE16" s="1044" t="s">
        <v>356</v>
      </c>
      <c r="AF16" s="1044"/>
      <c r="AG16" s="1044"/>
      <c r="AH16" s="1044"/>
      <c r="AI16" s="1044" t="s">
        <v>362</v>
      </c>
      <c r="AJ16" s="1044"/>
      <c r="AK16" s="1044"/>
      <c r="AL16" s="1044"/>
      <c r="AM16" s="1044" t="s">
        <v>466</v>
      </c>
      <c r="AN16" s="1044"/>
      <c r="AO16" s="1044"/>
      <c r="AP16" s="552"/>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59"/>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33"/>
      <c r="AA23" s="834"/>
      <c r="AB23" s="1038" t="s">
        <v>11</v>
      </c>
      <c r="AC23" s="1039"/>
      <c r="AD23" s="1040"/>
      <c r="AE23" s="1044" t="s">
        <v>356</v>
      </c>
      <c r="AF23" s="1044"/>
      <c r="AG23" s="1044"/>
      <c r="AH23" s="1044"/>
      <c r="AI23" s="1044" t="s">
        <v>362</v>
      </c>
      <c r="AJ23" s="1044"/>
      <c r="AK23" s="1044"/>
      <c r="AL23" s="1044"/>
      <c r="AM23" s="1044" t="s">
        <v>466</v>
      </c>
      <c r="AN23" s="1044"/>
      <c r="AO23" s="1044"/>
      <c r="AP23" s="552"/>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59"/>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33"/>
      <c r="AA30" s="834"/>
      <c r="AB30" s="1038" t="s">
        <v>11</v>
      </c>
      <c r="AC30" s="1039"/>
      <c r="AD30" s="1040"/>
      <c r="AE30" s="1044" t="s">
        <v>356</v>
      </c>
      <c r="AF30" s="1044"/>
      <c r="AG30" s="1044"/>
      <c r="AH30" s="1044"/>
      <c r="AI30" s="1044" t="s">
        <v>362</v>
      </c>
      <c r="AJ30" s="1044"/>
      <c r="AK30" s="1044"/>
      <c r="AL30" s="1044"/>
      <c r="AM30" s="1044" t="s">
        <v>466</v>
      </c>
      <c r="AN30" s="1044"/>
      <c r="AO30" s="1044"/>
      <c r="AP30" s="552"/>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59"/>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33"/>
      <c r="AA37" s="834"/>
      <c r="AB37" s="1038" t="s">
        <v>11</v>
      </c>
      <c r="AC37" s="1039"/>
      <c r="AD37" s="1040"/>
      <c r="AE37" s="1044" t="s">
        <v>356</v>
      </c>
      <c r="AF37" s="1044"/>
      <c r="AG37" s="1044"/>
      <c r="AH37" s="1044"/>
      <c r="AI37" s="1044" t="s">
        <v>362</v>
      </c>
      <c r="AJ37" s="1044"/>
      <c r="AK37" s="1044"/>
      <c r="AL37" s="1044"/>
      <c r="AM37" s="1044" t="s">
        <v>466</v>
      </c>
      <c r="AN37" s="1044"/>
      <c r="AO37" s="1044"/>
      <c r="AP37" s="552"/>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59"/>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33"/>
      <c r="AA44" s="834"/>
      <c r="AB44" s="1038" t="s">
        <v>11</v>
      </c>
      <c r="AC44" s="1039"/>
      <c r="AD44" s="1040"/>
      <c r="AE44" s="1044" t="s">
        <v>356</v>
      </c>
      <c r="AF44" s="1044"/>
      <c r="AG44" s="1044"/>
      <c r="AH44" s="1044"/>
      <c r="AI44" s="1044" t="s">
        <v>362</v>
      </c>
      <c r="AJ44" s="1044"/>
      <c r="AK44" s="1044"/>
      <c r="AL44" s="1044"/>
      <c r="AM44" s="1044" t="s">
        <v>466</v>
      </c>
      <c r="AN44" s="1044"/>
      <c r="AO44" s="1044"/>
      <c r="AP44" s="552"/>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59"/>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33"/>
      <c r="AA51" s="834"/>
      <c r="AB51" s="552" t="s">
        <v>11</v>
      </c>
      <c r="AC51" s="1039"/>
      <c r="AD51" s="1040"/>
      <c r="AE51" s="1044" t="s">
        <v>356</v>
      </c>
      <c r="AF51" s="1044"/>
      <c r="AG51" s="1044"/>
      <c r="AH51" s="1044"/>
      <c r="AI51" s="1044" t="s">
        <v>362</v>
      </c>
      <c r="AJ51" s="1044"/>
      <c r="AK51" s="1044"/>
      <c r="AL51" s="1044"/>
      <c r="AM51" s="1044" t="s">
        <v>466</v>
      </c>
      <c r="AN51" s="1044"/>
      <c r="AO51" s="1044"/>
      <c r="AP51" s="552"/>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59"/>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33"/>
      <c r="AA58" s="834"/>
      <c r="AB58" s="1038" t="s">
        <v>11</v>
      </c>
      <c r="AC58" s="1039"/>
      <c r="AD58" s="1040"/>
      <c r="AE58" s="1044" t="s">
        <v>356</v>
      </c>
      <c r="AF58" s="1044"/>
      <c r="AG58" s="1044"/>
      <c r="AH58" s="1044"/>
      <c r="AI58" s="1044" t="s">
        <v>362</v>
      </c>
      <c r="AJ58" s="1044"/>
      <c r="AK58" s="1044"/>
      <c r="AL58" s="1044"/>
      <c r="AM58" s="1044" t="s">
        <v>466</v>
      </c>
      <c r="AN58" s="1044"/>
      <c r="AO58" s="1044"/>
      <c r="AP58" s="552"/>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59"/>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33"/>
      <c r="AA65" s="834"/>
      <c r="AB65" s="1038" t="s">
        <v>11</v>
      </c>
      <c r="AC65" s="1039"/>
      <c r="AD65" s="1040"/>
      <c r="AE65" s="1044" t="s">
        <v>356</v>
      </c>
      <c r="AF65" s="1044"/>
      <c r="AG65" s="1044"/>
      <c r="AH65" s="1044"/>
      <c r="AI65" s="1044" t="s">
        <v>362</v>
      </c>
      <c r="AJ65" s="1044"/>
      <c r="AK65" s="1044"/>
      <c r="AL65" s="1044"/>
      <c r="AM65" s="1044" t="s">
        <v>466</v>
      </c>
      <c r="AN65" s="1044"/>
      <c r="AO65" s="1044"/>
      <c r="AP65" s="552"/>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59"/>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503</v>
      </c>
      <c r="H2" s="595"/>
      <c r="I2" s="595"/>
      <c r="J2" s="595"/>
      <c r="K2" s="595"/>
      <c r="L2" s="595"/>
      <c r="M2" s="595"/>
      <c r="N2" s="595"/>
      <c r="O2" s="595"/>
      <c r="P2" s="595"/>
      <c r="Q2" s="595"/>
      <c r="R2" s="595"/>
      <c r="S2" s="595"/>
      <c r="T2" s="595"/>
      <c r="U2" s="595"/>
      <c r="V2" s="595"/>
      <c r="W2" s="595"/>
      <c r="X2" s="595"/>
      <c r="Y2" s="595"/>
      <c r="Z2" s="595"/>
      <c r="AA2" s="595"/>
      <c r="AB2" s="596"/>
      <c r="AC2" s="594" t="s">
        <v>505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9" t="s">
        <v>17</v>
      </c>
      <c r="H3" s="671"/>
      <c r="I3" s="671"/>
      <c r="J3" s="671"/>
      <c r="K3" s="671"/>
      <c r="L3" s="670" t="s">
        <v>18</v>
      </c>
      <c r="M3" s="671"/>
      <c r="N3" s="671"/>
      <c r="O3" s="671"/>
      <c r="P3" s="671"/>
      <c r="Q3" s="671"/>
      <c r="R3" s="671"/>
      <c r="S3" s="671"/>
      <c r="T3" s="671"/>
      <c r="U3" s="671"/>
      <c r="V3" s="671"/>
      <c r="W3" s="671"/>
      <c r="X3" s="672"/>
      <c r="Y3" s="654" t="s">
        <v>19</v>
      </c>
      <c r="Z3" s="655"/>
      <c r="AA3" s="655"/>
      <c r="AB3" s="802"/>
      <c r="AC3" s="819"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row>
    <row r="4" spans="1:50" ht="24.75" customHeight="1" x14ac:dyDescent="0.15">
      <c r="A4" s="1057"/>
      <c r="B4" s="1058"/>
      <c r="C4" s="1058"/>
      <c r="D4" s="1058"/>
      <c r="E4" s="1058"/>
      <c r="F4" s="1059"/>
      <c r="G4" s="673"/>
      <c r="H4" s="674"/>
      <c r="I4" s="674"/>
      <c r="J4" s="674"/>
      <c r="K4" s="675"/>
      <c r="L4" s="665"/>
      <c r="M4" s="839"/>
      <c r="N4" s="839"/>
      <c r="O4" s="839"/>
      <c r="P4" s="839"/>
      <c r="Q4" s="839"/>
      <c r="R4" s="839"/>
      <c r="S4" s="839"/>
      <c r="T4" s="839"/>
      <c r="U4" s="839"/>
      <c r="V4" s="839"/>
      <c r="W4" s="839"/>
      <c r="X4" s="840"/>
      <c r="Y4" s="384"/>
      <c r="Z4" s="385"/>
      <c r="AA4" s="385"/>
      <c r="AB4" s="809"/>
      <c r="AC4" s="673"/>
      <c r="AD4" s="674"/>
      <c r="AE4" s="674"/>
      <c r="AF4" s="674"/>
      <c r="AG4" s="675"/>
      <c r="AH4" s="665"/>
      <c r="AI4" s="839"/>
      <c r="AJ4" s="839"/>
      <c r="AK4" s="839"/>
      <c r="AL4" s="839"/>
      <c r="AM4" s="839"/>
      <c r="AN4" s="839"/>
      <c r="AO4" s="839"/>
      <c r="AP4" s="839"/>
      <c r="AQ4" s="839"/>
      <c r="AR4" s="839"/>
      <c r="AS4" s="839"/>
      <c r="AT4" s="840"/>
      <c r="AU4" s="384"/>
      <c r="AV4" s="385"/>
      <c r="AW4" s="385"/>
      <c r="AX4" s="386"/>
    </row>
    <row r="5" spans="1:50" ht="24.75" customHeight="1" x14ac:dyDescent="0.15">
      <c r="A5" s="1057"/>
      <c r="B5" s="1058"/>
      <c r="C5" s="1058"/>
      <c r="D5" s="1058"/>
      <c r="E5" s="1058"/>
      <c r="F5" s="105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7"/>
      <c r="B6" s="1058"/>
      <c r="C6" s="1058"/>
      <c r="D6" s="1058"/>
      <c r="E6" s="1058"/>
      <c r="F6" s="105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7"/>
      <c r="B7" s="1058"/>
      <c r="C7" s="1058"/>
      <c r="D7" s="1058"/>
      <c r="E7" s="1058"/>
      <c r="F7" s="105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7"/>
      <c r="B8" s="1058"/>
      <c r="C8" s="1058"/>
      <c r="D8" s="1058"/>
      <c r="E8" s="1058"/>
      <c r="F8" s="105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7"/>
      <c r="B9" s="1058"/>
      <c r="C9" s="1058"/>
      <c r="D9" s="1058"/>
      <c r="E9" s="1058"/>
      <c r="F9" s="105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7"/>
      <c r="B10" s="1058"/>
      <c r="C10" s="1058"/>
      <c r="D10" s="1058"/>
      <c r="E10" s="1058"/>
      <c r="F10" s="105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7"/>
      <c r="B11" s="1058"/>
      <c r="C11" s="1058"/>
      <c r="D11" s="1058"/>
      <c r="E11" s="1058"/>
      <c r="F11" s="105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7"/>
      <c r="B12" s="1058"/>
      <c r="C12" s="1058"/>
      <c r="D12" s="1058"/>
      <c r="E12" s="1058"/>
      <c r="F12" s="105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7"/>
      <c r="B13" s="1058"/>
      <c r="C13" s="1058"/>
      <c r="D13" s="1058"/>
      <c r="E13" s="1058"/>
      <c r="F13" s="105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7"/>
      <c r="B14" s="1058"/>
      <c r="C14" s="1058"/>
      <c r="D14" s="1058"/>
      <c r="E14" s="1058"/>
      <c r="F14" s="1059"/>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7"/>
      <c r="B15" s="1058"/>
      <c r="C15" s="1058"/>
      <c r="D15" s="1058"/>
      <c r="E15" s="1058"/>
      <c r="F15" s="1059"/>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57"/>
      <c r="B16" s="1058"/>
      <c r="C16" s="1058"/>
      <c r="D16" s="1058"/>
      <c r="E16" s="1058"/>
      <c r="F16" s="1059"/>
      <c r="G16" s="819"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2"/>
      <c r="AC16" s="819"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row>
    <row r="17" spans="1:50" ht="24.75" customHeight="1" x14ac:dyDescent="0.15">
      <c r="A17" s="1057"/>
      <c r="B17" s="1058"/>
      <c r="C17" s="1058"/>
      <c r="D17" s="1058"/>
      <c r="E17" s="1058"/>
      <c r="F17" s="1059"/>
      <c r="G17" s="673"/>
      <c r="H17" s="674"/>
      <c r="I17" s="674"/>
      <c r="J17" s="674"/>
      <c r="K17" s="675"/>
      <c r="L17" s="665"/>
      <c r="M17" s="839"/>
      <c r="N17" s="839"/>
      <c r="O17" s="839"/>
      <c r="P17" s="839"/>
      <c r="Q17" s="839"/>
      <c r="R17" s="839"/>
      <c r="S17" s="839"/>
      <c r="T17" s="839"/>
      <c r="U17" s="839"/>
      <c r="V17" s="839"/>
      <c r="W17" s="839"/>
      <c r="X17" s="840"/>
      <c r="Y17" s="384"/>
      <c r="Z17" s="385"/>
      <c r="AA17" s="385"/>
      <c r="AB17" s="809"/>
      <c r="AC17" s="673"/>
      <c r="AD17" s="674"/>
      <c r="AE17" s="674"/>
      <c r="AF17" s="674"/>
      <c r="AG17" s="675"/>
      <c r="AH17" s="665"/>
      <c r="AI17" s="839"/>
      <c r="AJ17" s="839"/>
      <c r="AK17" s="839"/>
      <c r="AL17" s="839"/>
      <c r="AM17" s="839"/>
      <c r="AN17" s="839"/>
      <c r="AO17" s="839"/>
      <c r="AP17" s="839"/>
      <c r="AQ17" s="839"/>
      <c r="AR17" s="839"/>
      <c r="AS17" s="839"/>
      <c r="AT17" s="840"/>
      <c r="AU17" s="384"/>
      <c r="AV17" s="385"/>
      <c r="AW17" s="385"/>
      <c r="AX17" s="386"/>
    </row>
    <row r="18" spans="1:50" ht="24.75" customHeight="1" x14ac:dyDescent="0.15">
      <c r="A18" s="1057"/>
      <c r="B18" s="1058"/>
      <c r="C18" s="1058"/>
      <c r="D18" s="1058"/>
      <c r="E18" s="1058"/>
      <c r="F18" s="105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7"/>
      <c r="B19" s="1058"/>
      <c r="C19" s="1058"/>
      <c r="D19" s="1058"/>
      <c r="E19" s="1058"/>
      <c r="F19" s="105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7"/>
      <c r="B20" s="1058"/>
      <c r="C20" s="1058"/>
      <c r="D20" s="1058"/>
      <c r="E20" s="1058"/>
      <c r="F20" s="105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7"/>
      <c r="B21" s="1058"/>
      <c r="C21" s="1058"/>
      <c r="D21" s="1058"/>
      <c r="E21" s="1058"/>
      <c r="F21" s="105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7"/>
      <c r="B22" s="1058"/>
      <c r="C22" s="1058"/>
      <c r="D22" s="1058"/>
      <c r="E22" s="1058"/>
      <c r="F22" s="105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7"/>
      <c r="B23" s="1058"/>
      <c r="C23" s="1058"/>
      <c r="D23" s="1058"/>
      <c r="E23" s="1058"/>
      <c r="F23" s="105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7"/>
      <c r="B24" s="1058"/>
      <c r="C24" s="1058"/>
      <c r="D24" s="1058"/>
      <c r="E24" s="1058"/>
      <c r="F24" s="105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7"/>
      <c r="B25" s="1058"/>
      <c r="C25" s="1058"/>
      <c r="D25" s="1058"/>
      <c r="E25" s="1058"/>
      <c r="F25" s="105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7"/>
      <c r="B26" s="1058"/>
      <c r="C26" s="1058"/>
      <c r="D26" s="1058"/>
      <c r="E26" s="1058"/>
      <c r="F26" s="105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7"/>
      <c r="B27" s="1058"/>
      <c r="C27" s="1058"/>
      <c r="D27" s="1058"/>
      <c r="E27" s="1058"/>
      <c r="F27" s="1059"/>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7"/>
      <c r="B28" s="1058"/>
      <c r="C28" s="1058"/>
      <c r="D28" s="1058"/>
      <c r="E28" s="1058"/>
      <c r="F28" s="1059"/>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57"/>
      <c r="B29" s="1058"/>
      <c r="C29" s="1058"/>
      <c r="D29" s="1058"/>
      <c r="E29" s="1058"/>
      <c r="F29" s="1059"/>
      <c r="G29" s="819"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2"/>
      <c r="AC29" s="819"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row>
    <row r="30" spans="1:50" ht="24.75" customHeight="1" x14ac:dyDescent="0.15">
      <c r="A30" s="1057"/>
      <c r="B30" s="1058"/>
      <c r="C30" s="1058"/>
      <c r="D30" s="1058"/>
      <c r="E30" s="1058"/>
      <c r="F30" s="1059"/>
      <c r="G30" s="673"/>
      <c r="H30" s="674"/>
      <c r="I30" s="674"/>
      <c r="J30" s="674"/>
      <c r="K30" s="675"/>
      <c r="L30" s="665"/>
      <c r="M30" s="839"/>
      <c r="N30" s="839"/>
      <c r="O30" s="839"/>
      <c r="P30" s="839"/>
      <c r="Q30" s="839"/>
      <c r="R30" s="839"/>
      <c r="S30" s="839"/>
      <c r="T30" s="839"/>
      <c r="U30" s="839"/>
      <c r="V30" s="839"/>
      <c r="W30" s="839"/>
      <c r="X30" s="840"/>
      <c r="Y30" s="384"/>
      <c r="Z30" s="385"/>
      <c r="AA30" s="385"/>
      <c r="AB30" s="809"/>
      <c r="AC30" s="673"/>
      <c r="AD30" s="674"/>
      <c r="AE30" s="674"/>
      <c r="AF30" s="674"/>
      <c r="AG30" s="675"/>
      <c r="AH30" s="665"/>
      <c r="AI30" s="839"/>
      <c r="AJ30" s="839"/>
      <c r="AK30" s="839"/>
      <c r="AL30" s="839"/>
      <c r="AM30" s="839"/>
      <c r="AN30" s="839"/>
      <c r="AO30" s="839"/>
      <c r="AP30" s="839"/>
      <c r="AQ30" s="839"/>
      <c r="AR30" s="839"/>
      <c r="AS30" s="839"/>
      <c r="AT30" s="840"/>
      <c r="AU30" s="384"/>
      <c r="AV30" s="385"/>
      <c r="AW30" s="385"/>
      <c r="AX30" s="386"/>
    </row>
    <row r="31" spans="1:50" ht="24.75" customHeight="1" x14ac:dyDescent="0.15">
      <c r="A31" s="1057"/>
      <c r="B31" s="1058"/>
      <c r="C31" s="1058"/>
      <c r="D31" s="1058"/>
      <c r="E31" s="1058"/>
      <c r="F31" s="105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7"/>
      <c r="B32" s="1058"/>
      <c r="C32" s="1058"/>
      <c r="D32" s="1058"/>
      <c r="E32" s="1058"/>
      <c r="F32" s="105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7"/>
      <c r="B33" s="1058"/>
      <c r="C33" s="1058"/>
      <c r="D33" s="1058"/>
      <c r="E33" s="1058"/>
      <c r="F33" s="105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7"/>
      <c r="B34" s="1058"/>
      <c r="C34" s="1058"/>
      <c r="D34" s="1058"/>
      <c r="E34" s="1058"/>
      <c r="F34" s="105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7"/>
      <c r="B35" s="1058"/>
      <c r="C35" s="1058"/>
      <c r="D35" s="1058"/>
      <c r="E35" s="1058"/>
      <c r="F35" s="105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7"/>
      <c r="B36" s="1058"/>
      <c r="C36" s="1058"/>
      <c r="D36" s="1058"/>
      <c r="E36" s="1058"/>
      <c r="F36" s="105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7"/>
      <c r="B37" s="1058"/>
      <c r="C37" s="1058"/>
      <c r="D37" s="1058"/>
      <c r="E37" s="1058"/>
      <c r="F37" s="105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7"/>
      <c r="B38" s="1058"/>
      <c r="C38" s="1058"/>
      <c r="D38" s="1058"/>
      <c r="E38" s="1058"/>
      <c r="F38" s="105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7"/>
      <c r="B39" s="1058"/>
      <c r="C39" s="1058"/>
      <c r="D39" s="1058"/>
      <c r="E39" s="1058"/>
      <c r="F39" s="105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7"/>
      <c r="B40" s="1058"/>
      <c r="C40" s="1058"/>
      <c r="D40" s="1058"/>
      <c r="E40" s="1058"/>
      <c r="F40" s="1059"/>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7"/>
      <c r="B41" s="1058"/>
      <c r="C41" s="1058"/>
      <c r="D41" s="1058"/>
      <c r="E41" s="1058"/>
      <c r="F41" s="1059"/>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57"/>
      <c r="B42" s="1058"/>
      <c r="C42" s="1058"/>
      <c r="D42" s="1058"/>
      <c r="E42" s="1058"/>
      <c r="F42" s="1059"/>
      <c r="G42" s="819"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2"/>
      <c r="AC42" s="819"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row>
    <row r="43" spans="1:50" ht="24.75" customHeight="1" x14ac:dyDescent="0.15">
      <c r="A43" s="1057"/>
      <c r="B43" s="1058"/>
      <c r="C43" s="1058"/>
      <c r="D43" s="1058"/>
      <c r="E43" s="1058"/>
      <c r="F43" s="1059"/>
      <c r="G43" s="673"/>
      <c r="H43" s="674"/>
      <c r="I43" s="674"/>
      <c r="J43" s="674"/>
      <c r="K43" s="675"/>
      <c r="L43" s="665"/>
      <c r="M43" s="839"/>
      <c r="N43" s="839"/>
      <c r="O43" s="839"/>
      <c r="P43" s="839"/>
      <c r="Q43" s="839"/>
      <c r="R43" s="839"/>
      <c r="S43" s="839"/>
      <c r="T43" s="839"/>
      <c r="U43" s="839"/>
      <c r="V43" s="839"/>
      <c r="W43" s="839"/>
      <c r="X43" s="840"/>
      <c r="Y43" s="384"/>
      <c r="Z43" s="385"/>
      <c r="AA43" s="385"/>
      <c r="AB43" s="809"/>
      <c r="AC43" s="673"/>
      <c r="AD43" s="674"/>
      <c r="AE43" s="674"/>
      <c r="AF43" s="674"/>
      <c r="AG43" s="675"/>
      <c r="AH43" s="665"/>
      <c r="AI43" s="839"/>
      <c r="AJ43" s="839"/>
      <c r="AK43" s="839"/>
      <c r="AL43" s="839"/>
      <c r="AM43" s="839"/>
      <c r="AN43" s="839"/>
      <c r="AO43" s="839"/>
      <c r="AP43" s="839"/>
      <c r="AQ43" s="839"/>
      <c r="AR43" s="839"/>
      <c r="AS43" s="839"/>
      <c r="AT43" s="840"/>
      <c r="AU43" s="384"/>
      <c r="AV43" s="385"/>
      <c r="AW43" s="385"/>
      <c r="AX43" s="386"/>
    </row>
    <row r="44" spans="1:50" ht="24.75" customHeight="1" x14ac:dyDescent="0.15">
      <c r="A44" s="1057"/>
      <c r="B44" s="1058"/>
      <c r="C44" s="1058"/>
      <c r="D44" s="1058"/>
      <c r="E44" s="1058"/>
      <c r="F44" s="105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7"/>
      <c r="B45" s="1058"/>
      <c r="C45" s="1058"/>
      <c r="D45" s="1058"/>
      <c r="E45" s="1058"/>
      <c r="F45" s="105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7"/>
      <c r="B46" s="1058"/>
      <c r="C46" s="1058"/>
      <c r="D46" s="1058"/>
      <c r="E46" s="1058"/>
      <c r="F46" s="105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7"/>
      <c r="B47" s="1058"/>
      <c r="C47" s="1058"/>
      <c r="D47" s="1058"/>
      <c r="E47" s="1058"/>
      <c r="F47" s="105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7"/>
      <c r="B48" s="1058"/>
      <c r="C48" s="1058"/>
      <c r="D48" s="1058"/>
      <c r="E48" s="1058"/>
      <c r="F48" s="105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7"/>
      <c r="B49" s="1058"/>
      <c r="C49" s="1058"/>
      <c r="D49" s="1058"/>
      <c r="E49" s="1058"/>
      <c r="F49" s="105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7"/>
      <c r="B50" s="1058"/>
      <c r="C50" s="1058"/>
      <c r="D50" s="1058"/>
      <c r="E50" s="1058"/>
      <c r="F50" s="105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7"/>
      <c r="B51" s="1058"/>
      <c r="C51" s="1058"/>
      <c r="D51" s="1058"/>
      <c r="E51" s="1058"/>
      <c r="F51" s="105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7"/>
      <c r="B52" s="1058"/>
      <c r="C52" s="1058"/>
      <c r="D52" s="1058"/>
      <c r="E52" s="1058"/>
      <c r="F52" s="105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57"/>
      <c r="B56" s="1058"/>
      <c r="C56" s="1058"/>
      <c r="D56" s="1058"/>
      <c r="E56" s="1058"/>
      <c r="F56" s="1059"/>
      <c r="G56" s="819"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2"/>
      <c r="AC56" s="819"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row>
    <row r="57" spans="1:50" ht="24.75" customHeight="1" x14ac:dyDescent="0.15">
      <c r="A57" s="1057"/>
      <c r="B57" s="1058"/>
      <c r="C57" s="1058"/>
      <c r="D57" s="1058"/>
      <c r="E57" s="1058"/>
      <c r="F57" s="1059"/>
      <c r="G57" s="673"/>
      <c r="H57" s="674"/>
      <c r="I57" s="674"/>
      <c r="J57" s="674"/>
      <c r="K57" s="675"/>
      <c r="L57" s="665"/>
      <c r="M57" s="839"/>
      <c r="N57" s="839"/>
      <c r="O57" s="839"/>
      <c r="P57" s="839"/>
      <c r="Q57" s="839"/>
      <c r="R57" s="839"/>
      <c r="S57" s="839"/>
      <c r="T57" s="839"/>
      <c r="U57" s="839"/>
      <c r="V57" s="839"/>
      <c r="W57" s="839"/>
      <c r="X57" s="840"/>
      <c r="Y57" s="384"/>
      <c r="Z57" s="385"/>
      <c r="AA57" s="385"/>
      <c r="AB57" s="809"/>
      <c r="AC57" s="673"/>
      <c r="AD57" s="674"/>
      <c r="AE57" s="674"/>
      <c r="AF57" s="674"/>
      <c r="AG57" s="675"/>
      <c r="AH57" s="665"/>
      <c r="AI57" s="839"/>
      <c r="AJ57" s="839"/>
      <c r="AK57" s="839"/>
      <c r="AL57" s="839"/>
      <c r="AM57" s="839"/>
      <c r="AN57" s="839"/>
      <c r="AO57" s="839"/>
      <c r="AP57" s="839"/>
      <c r="AQ57" s="839"/>
      <c r="AR57" s="839"/>
      <c r="AS57" s="839"/>
      <c r="AT57" s="840"/>
      <c r="AU57" s="384"/>
      <c r="AV57" s="385"/>
      <c r="AW57" s="385"/>
      <c r="AX57" s="386"/>
    </row>
    <row r="58" spans="1:50" ht="24.75" customHeight="1" x14ac:dyDescent="0.15">
      <c r="A58" s="1057"/>
      <c r="B58" s="1058"/>
      <c r="C58" s="1058"/>
      <c r="D58" s="1058"/>
      <c r="E58" s="1058"/>
      <c r="F58" s="105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7"/>
      <c r="B59" s="1058"/>
      <c r="C59" s="1058"/>
      <c r="D59" s="1058"/>
      <c r="E59" s="1058"/>
      <c r="F59" s="105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7"/>
      <c r="B60" s="1058"/>
      <c r="C60" s="1058"/>
      <c r="D60" s="1058"/>
      <c r="E60" s="1058"/>
      <c r="F60" s="105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7"/>
      <c r="B61" s="1058"/>
      <c r="C61" s="1058"/>
      <c r="D61" s="1058"/>
      <c r="E61" s="1058"/>
      <c r="F61" s="105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7"/>
      <c r="B62" s="1058"/>
      <c r="C62" s="1058"/>
      <c r="D62" s="1058"/>
      <c r="E62" s="1058"/>
      <c r="F62" s="105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7"/>
      <c r="B63" s="1058"/>
      <c r="C63" s="1058"/>
      <c r="D63" s="1058"/>
      <c r="E63" s="1058"/>
      <c r="F63" s="105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7"/>
      <c r="B64" s="1058"/>
      <c r="C64" s="1058"/>
      <c r="D64" s="1058"/>
      <c r="E64" s="1058"/>
      <c r="F64" s="105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7"/>
      <c r="B65" s="1058"/>
      <c r="C65" s="1058"/>
      <c r="D65" s="1058"/>
      <c r="E65" s="1058"/>
      <c r="F65" s="105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7"/>
      <c r="B66" s="1058"/>
      <c r="C66" s="1058"/>
      <c r="D66" s="1058"/>
      <c r="E66" s="1058"/>
      <c r="F66" s="105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7"/>
      <c r="B67" s="1058"/>
      <c r="C67" s="1058"/>
      <c r="D67" s="1058"/>
      <c r="E67" s="1058"/>
      <c r="F67" s="1059"/>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7"/>
      <c r="B68" s="1058"/>
      <c r="C68" s="1058"/>
      <c r="D68" s="1058"/>
      <c r="E68" s="1058"/>
      <c r="F68" s="1059"/>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57"/>
      <c r="B69" s="1058"/>
      <c r="C69" s="1058"/>
      <c r="D69" s="1058"/>
      <c r="E69" s="1058"/>
      <c r="F69" s="1059"/>
      <c r="G69" s="819"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2"/>
      <c r="AC69" s="819"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row>
    <row r="70" spans="1:50" ht="24.75" customHeight="1" x14ac:dyDescent="0.15">
      <c r="A70" s="1057"/>
      <c r="B70" s="1058"/>
      <c r="C70" s="1058"/>
      <c r="D70" s="1058"/>
      <c r="E70" s="1058"/>
      <c r="F70" s="1059"/>
      <c r="G70" s="673"/>
      <c r="H70" s="674"/>
      <c r="I70" s="674"/>
      <c r="J70" s="674"/>
      <c r="K70" s="675"/>
      <c r="L70" s="665"/>
      <c r="M70" s="839"/>
      <c r="N70" s="839"/>
      <c r="O70" s="839"/>
      <c r="P70" s="839"/>
      <c r="Q70" s="839"/>
      <c r="R70" s="839"/>
      <c r="S70" s="839"/>
      <c r="T70" s="839"/>
      <c r="U70" s="839"/>
      <c r="V70" s="839"/>
      <c r="W70" s="839"/>
      <c r="X70" s="840"/>
      <c r="Y70" s="384"/>
      <c r="Z70" s="385"/>
      <c r="AA70" s="385"/>
      <c r="AB70" s="809"/>
      <c r="AC70" s="673"/>
      <c r="AD70" s="674"/>
      <c r="AE70" s="674"/>
      <c r="AF70" s="674"/>
      <c r="AG70" s="675"/>
      <c r="AH70" s="665"/>
      <c r="AI70" s="839"/>
      <c r="AJ70" s="839"/>
      <c r="AK70" s="839"/>
      <c r="AL70" s="839"/>
      <c r="AM70" s="839"/>
      <c r="AN70" s="839"/>
      <c r="AO70" s="839"/>
      <c r="AP70" s="839"/>
      <c r="AQ70" s="839"/>
      <c r="AR70" s="839"/>
      <c r="AS70" s="839"/>
      <c r="AT70" s="840"/>
      <c r="AU70" s="384"/>
      <c r="AV70" s="385"/>
      <c r="AW70" s="385"/>
      <c r="AX70" s="386"/>
    </row>
    <row r="71" spans="1:50" ht="24.75" customHeight="1" x14ac:dyDescent="0.15">
      <c r="A71" s="1057"/>
      <c r="B71" s="1058"/>
      <c r="C71" s="1058"/>
      <c r="D71" s="1058"/>
      <c r="E71" s="1058"/>
      <c r="F71" s="105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7"/>
      <c r="B72" s="1058"/>
      <c r="C72" s="1058"/>
      <c r="D72" s="1058"/>
      <c r="E72" s="1058"/>
      <c r="F72" s="105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7"/>
      <c r="B73" s="1058"/>
      <c r="C73" s="1058"/>
      <c r="D73" s="1058"/>
      <c r="E73" s="1058"/>
      <c r="F73" s="105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7"/>
      <c r="B74" s="1058"/>
      <c r="C74" s="1058"/>
      <c r="D74" s="1058"/>
      <c r="E74" s="1058"/>
      <c r="F74" s="105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7"/>
      <c r="B75" s="1058"/>
      <c r="C75" s="1058"/>
      <c r="D75" s="1058"/>
      <c r="E75" s="1058"/>
      <c r="F75" s="105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7"/>
      <c r="B76" s="1058"/>
      <c r="C76" s="1058"/>
      <c r="D76" s="1058"/>
      <c r="E76" s="1058"/>
      <c r="F76" s="105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7"/>
      <c r="B77" s="1058"/>
      <c r="C77" s="1058"/>
      <c r="D77" s="1058"/>
      <c r="E77" s="1058"/>
      <c r="F77" s="105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7"/>
      <c r="B78" s="1058"/>
      <c r="C78" s="1058"/>
      <c r="D78" s="1058"/>
      <c r="E78" s="1058"/>
      <c r="F78" s="105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7"/>
      <c r="B79" s="1058"/>
      <c r="C79" s="1058"/>
      <c r="D79" s="1058"/>
      <c r="E79" s="1058"/>
      <c r="F79" s="105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7"/>
      <c r="B80" s="1058"/>
      <c r="C80" s="1058"/>
      <c r="D80" s="1058"/>
      <c r="E80" s="1058"/>
      <c r="F80" s="1059"/>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7"/>
      <c r="B81" s="1058"/>
      <c r="C81" s="1058"/>
      <c r="D81" s="1058"/>
      <c r="E81" s="1058"/>
      <c r="F81" s="1059"/>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57"/>
      <c r="B82" s="1058"/>
      <c r="C82" s="1058"/>
      <c r="D82" s="1058"/>
      <c r="E82" s="1058"/>
      <c r="F82" s="1059"/>
      <c r="G82" s="819"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2"/>
      <c r="AC82" s="819"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row>
    <row r="83" spans="1:50" ht="24.75" customHeight="1" x14ac:dyDescent="0.15">
      <c r="A83" s="1057"/>
      <c r="B83" s="1058"/>
      <c r="C83" s="1058"/>
      <c r="D83" s="1058"/>
      <c r="E83" s="1058"/>
      <c r="F83" s="1059"/>
      <c r="G83" s="673"/>
      <c r="H83" s="674"/>
      <c r="I83" s="674"/>
      <c r="J83" s="674"/>
      <c r="K83" s="675"/>
      <c r="L83" s="665"/>
      <c r="M83" s="839"/>
      <c r="N83" s="839"/>
      <c r="O83" s="839"/>
      <c r="P83" s="839"/>
      <c r="Q83" s="839"/>
      <c r="R83" s="839"/>
      <c r="S83" s="839"/>
      <c r="T83" s="839"/>
      <c r="U83" s="839"/>
      <c r="V83" s="839"/>
      <c r="W83" s="839"/>
      <c r="X83" s="840"/>
      <c r="Y83" s="384"/>
      <c r="Z83" s="385"/>
      <c r="AA83" s="385"/>
      <c r="AB83" s="809"/>
      <c r="AC83" s="673"/>
      <c r="AD83" s="674"/>
      <c r="AE83" s="674"/>
      <c r="AF83" s="674"/>
      <c r="AG83" s="675"/>
      <c r="AH83" s="665"/>
      <c r="AI83" s="839"/>
      <c r="AJ83" s="839"/>
      <c r="AK83" s="839"/>
      <c r="AL83" s="839"/>
      <c r="AM83" s="839"/>
      <c r="AN83" s="839"/>
      <c r="AO83" s="839"/>
      <c r="AP83" s="839"/>
      <c r="AQ83" s="839"/>
      <c r="AR83" s="839"/>
      <c r="AS83" s="839"/>
      <c r="AT83" s="840"/>
      <c r="AU83" s="384"/>
      <c r="AV83" s="385"/>
      <c r="AW83" s="385"/>
      <c r="AX83" s="386"/>
    </row>
    <row r="84" spans="1:50" ht="24.75" customHeight="1" x14ac:dyDescent="0.15">
      <c r="A84" s="1057"/>
      <c r="B84" s="1058"/>
      <c r="C84" s="1058"/>
      <c r="D84" s="1058"/>
      <c r="E84" s="1058"/>
      <c r="F84" s="105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7"/>
      <c r="B85" s="1058"/>
      <c r="C85" s="1058"/>
      <c r="D85" s="1058"/>
      <c r="E85" s="1058"/>
      <c r="F85" s="105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7"/>
      <c r="B86" s="1058"/>
      <c r="C86" s="1058"/>
      <c r="D86" s="1058"/>
      <c r="E86" s="1058"/>
      <c r="F86" s="105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7"/>
      <c r="B87" s="1058"/>
      <c r="C87" s="1058"/>
      <c r="D87" s="1058"/>
      <c r="E87" s="1058"/>
      <c r="F87" s="105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7"/>
      <c r="B88" s="1058"/>
      <c r="C88" s="1058"/>
      <c r="D88" s="1058"/>
      <c r="E88" s="1058"/>
      <c r="F88" s="105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7"/>
      <c r="B89" s="1058"/>
      <c r="C89" s="1058"/>
      <c r="D89" s="1058"/>
      <c r="E89" s="1058"/>
      <c r="F89" s="105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7"/>
      <c r="B90" s="1058"/>
      <c r="C90" s="1058"/>
      <c r="D90" s="1058"/>
      <c r="E90" s="1058"/>
      <c r="F90" s="105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7"/>
      <c r="B91" s="1058"/>
      <c r="C91" s="1058"/>
      <c r="D91" s="1058"/>
      <c r="E91" s="1058"/>
      <c r="F91" s="105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7"/>
      <c r="B92" s="1058"/>
      <c r="C92" s="1058"/>
      <c r="D92" s="1058"/>
      <c r="E92" s="1058"/>
      <c r="F92" s="105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7"/>
      <c r="B93" s="1058"/>
      <c r="C93" s="1058"/>
      <c r="D93" s="1058"/>
      <c r="E93" s="1058"/>
      <c r="F93" s="1059"/>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7"/>
      <c r="B94" s="1058"/>
      <c r="C94" s="1058"/>
      <c r="D94" s="1058"/>
      <c r="E94" s="1058"/>
      <c r="F94" s="1059"/>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57"/>
      <c r="B95" s="1058"/>
      <c r="C95" s="1058"/>
      <c r="D95" s="1058"/>
      <c r="E95" s="1058"/>
      <c r="F95" s="1059"/>
      <c r="G95" s="819"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2"/>
      <c r="AC95" s="819"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row>
    <row r="96" spans="1:50" ht="24.75" customHeight="1" x14ac:dyDescent="0.15">
      <c r="A96" s="1057"/>
      <c r="B96" s="1058"/>
      <c r="C96" s="1058"/>
      <c r="D96" s="1058"/>
      <c r="E96" s="1058"/>
      <c r="F96" s="1059"/>
      <c r="G96" s="673"/>
      <c r="H96" s="674"/>
      <c r="I96" s="674"/>
      <c r="J96" s="674"/>
      <c r="K96" s="675"/>
      <c r="L96" s="665"/>
      <c r="M96" s="839"/>
      <c r="N96" s="839"/>
      <c r="O96" s="839"/>
      <c r="P96" s="839"/>
      <c r="Q96" s="839"/>
      <c r="R96" s="839"/>
      <c r="S96" s="839"/>
      <c r="T96" s="839"/>
      <c r="U96" s="839"/>
      <c r="V96" s="839"/>
      <c r="W96" s="839"/>
      <c r="X96" s="840"/>
      <c r="Y96" s="384"/>
      <c r="Z96" s="385"/>
      <c r="AA96" s="385"/>
      <c r="AB96" s="809"/>
      <c r="AC96" s="673"/>
      <c r="AD96" s="674"/>
      <c r="AE96" s="674"/>
      <c r="AF96" s="674"/>
      <c r="AG96" s="675"/>
      <c r="AH96" s="665"/>
      <c r="AI96" s="839"/>
      <c r="AJ96" s="839"/>
      <c r="AK96" s="839"/>
      <c r="AL96" s="839"/>
      <c r="AM96" s="839"/>
      <c r="AN96" s="839"/>
      <c r="AO96" s="839"/>
      <c r="AP96" s="839"/>
      <c r="AQ96" s="839"/>
      <c r="AR96" s="839"/>
      <c r="AS96" s="839"/>
      <c r="AT96" s="840"/>
      <c r="AU96" s="384"/>
      <c r="AV96" s="385"/>
      <c r="AW96" s="385"/>
      <c r="AX96" s="386"/>
    </row>
    <row r="97" spans="1:50" ht="24.75" customHeight="1" x14ac:dyDescent="0.15">
      <c r="A97" s="1057"/>
      <c r="B97" s="1058"/>
      <c r="C97" s="1058"/>
      <c r="D97" s="1058"/>
      <c r="E97" s="1058"/>
      <c r="F97" s="105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7"/>
      <c r="B98" s="1058"/>
      <c r="C98" s="1058"/>
      <c r="D98" s="1058"/>
      <c r="E98" s="1058"/>
      <c r="F98" s="105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7"/>
      <c r="B99" s="1058"/>
      <c r="C99" s="1058"/>
      <c r="D99" s="1058"/>
      <c r="E99" s="1058"/>
      <c r="F99" s="105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7"/>
      <c r="B100" s="1058"/>
      <c r="C100" s="1058"/>
      <c r="D100" s="1058"/>
      <c r="E100" s="1058"/>
      <c r="F100" s="105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7"/>
      <c r="B101" s="1058"/>
      <c r="C101" s="1058"/>
      <c r="D101" s="1058"/>
      <c r="E101" s="1058"/>
      <c r="F101" s="105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7"/>
      <c r="B102" s="1058"/>
      <c r="C102" s="1058"/>
      <c r="D102" s="1058"/>
      <c r="E102" s="1058"/>
      <c r="F102" s="105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7"/>
      <c r="B103" s="1058"/>
      <c r="C103" s="1058"/>
      <c r="D103" s="1058"/>
      <c r="E103" s="1058"/>
      <c r="F103" s="105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7"/>
      <c r="B104" s="1058"/>
      <c r="C104" s="1058"/>
      <c r="D104" s="1058"/>
      <c r="E104" s="1058"/>
      <c r="F104" s="105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7"/>
      <c r="B105" s="1058"/>
      <c r="C105" s="1058"/>
      <c r="D105" s="1058"/>
      <c r="E105" s="1058"/>
      <c r="F105" s="105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57"/>
      <c r="B109" s="1058"/>
      <c r="C109" s="1058"/>
      <c r="D109" s="1058"/>
      <c r="E109" s="1058"/>
      <c r="F109" s="1059"/>
      <c r="G109" s="819"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row>
    <row r="110" spans="1:50" ht="24.75" customHeight="1" x14ac:dyDescent="0.15">
      <c r="A110" s="1057"/>
      <c r="B110" s="1058"/>
      <c r="C110" s="1058"/>
      <c r="D110" s="1058"/>
      <c r="E110" s="1058"/>
      <c r="F110" s="1059"/>
      <c r="G110" s="673"/>
      <c r="H110" s="674"/>
      <c r="I110" s="674"/>
      <c r="J110" s="674"/>
      <c r="K110" s="675"/>
      <c r="L110" s="665"/>
      <c r="M110" s="839"/>
      <c r="N110" s="839"/>
      <c r="O110" s="839"/>
      <c r="P110" s="839"/>
      <c r="Q110" s="839"/>
      <c r="R110" s="839"/>
      <c r="S110" s="839"/>
      <c r="T110" s="839"/>
      <c r="U110" s="839"/>
      <c r="V110" s="839"/>
      <c r="W110" s="839"/>
      <c r="X110" s="840"/>
      <c r="Y110" s="384"/>
      <c r="Z110" s="385"/>
      <c r="AA110" s="385"/>
      <c r="AB110" s="809"/>
      <c r="AC110" s="673"/>
      <c r="AD110" s="674"/>
      <c r="AE110" s="674"/>
      <c r="AF110" s="674"/>
      <c r="AG110" s="675"/>
      <c r="AH110" s="665"/>
      <c r="AI110" s="839"/>
      <c r="AJ110" s="839"/>
      <c r="AK110" s="839"/>
      <c r="AL110" s="839"/>
      <c r="AM110" s="839"/>
      <c r="AN110" s="839"/>
      <c r="AO110" s="839"/>
      <c r="AP110" s="839"/>
      <c r="AQ110" s="839"/>
      <c r="AR110" s="839"/>
      <c r="AS110" s="839"/>
      <c r="AT110" s="840"/>
      <c r="AU110" s="384"/>
      <c r="AV110" s="385"/>
      <c r="AW110" s="385"/>
      <c r="AX110" s="386"/>
    </row>
    <row r="111" spans="1:50" ht="24.75" customHeight="1" x14ac:dyDescent="0.15">
      <c r="A111" s="1057"/>
      <c r="B111" s="1058"/>
      <c r="C111" s="1058"/>
      <c r="D111" s="1058"/>
      <c r="E111" s="1058"/>
      <c r="F111" s="105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7"/>
      <c r="B112" s="1058"/>
      <c r="C112" s="1058"/>
      <c r="D112" s="1058"/>
      <c r="E112" s="1058"/>
      <c r="F112" s="105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7"/>
      <c r="B113" s="1058"/>
      <c r="C113" s="1058"/>
      <c r="D113" s="1058"/>
      <c r="E113" s="1058"/>
      <c r="F113" s="105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7"/>
      <c r="B114" s="1058"/>
      <c r="C114" s="1058"/>
      <c r="D114" s="1058"/>
      <c r="E114" s="1058"/>
      <c r="F114" s="105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7"/>
      <c r="B115" s="1058"/>
      <c r="C115" s="1058"/>
      <c r="D115" s="1058"/>
      <c r="E115" s="1058"/>
      <c r="F115" s="105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7"/>
      <c r="B116" s="1058"/>
      <c r="C116" s="1058"/>
      <c r="D116" s="1058"/>
      <c r="E116" s="1058"/>
      <c r="F116" s="105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7"/>
      <c r="B117" s="1058"/>
      <c r="C117" s="1058"/>
      <c r="D117" s="1058"/>
      <c r="E117" s="1058"/>
      <c r="F117" s="105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7"/>
      <c r="B118" s="1058"/>
      <c r="C118" s="1058"/>
      <c r="D118" s="1058"/>
      <c r="E118" s="1058"/>
      <c r="F118" s="105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7"/>
      <c r="B119" s="1058"/>
      <c r="C119" s="1058"/>
      <c r="D119" s="1058"/>
      <c r="E119" s="1058"/>
      <c r="F119" s="105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7"/>
      <c r="B120" s="1058"/>
      <c r="C120" s="1058"/>
      <c r="D120" s="1058"/>
      <c r="E120" s="1058"/>
      <c r="F120" s="1059"/>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7"/>
      <c r="B121" s="1058"/>
      <c r="C121" s="1058"/>
      <c r="D121" s="1058"/>
      <c r="E121" s="1058"/>
      <c r="F121" s="1059"/>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57"/>
      <c r="B122" s="1058"/>
      <c r="C122" s="1058"/>
      <c r="D122" s="1058"/>
      <c r="E122" s="1058"/>
      <c r="F122" s="1059"/>
      <c r="G122" s="819"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row>
    <row r="123" spans="1:50" ht="24.75" customHeight="1" x14ac:dyDescent="0.15">
      <c r="A123" s="1057"/>
      <c r="B123" s="1058"/>
      <c r="C123" s="1058"/>
      <c r="D123" s="1058"/>
      <c r="E123" s="1058"/>
      <c r="F123" s="1059"/>
      <c r="G123" s="673"/>
      <c r="H123" s="674"/>
      <c r="I123" s="674"/>
      <c r="J123" s="674"/>
      <c r="K123" s="675"/>
      <c r="L123" s="665"/>
      <c r="M123" s="839"/>
      <c r="N123" s="839"/>
      <c r="O123" s="839"/>
      <c r="P123" s="839"/>
      <c r="Q123" s="839"/>
      <c r="R123" s="839"/>
      <c r="S123" s="839"/>
      <c r="T123" s="839"/>
      <c r="U123" s="839"/>
      <c r="V123" s="839"/>
      <c r="W123" s="839"/>
      <c r="X123" s="840"/>
      <c r="Y123" s="384"/>
      <c r="Z123" s="385"/>
      <c r="AA123" s="385"/>
      <c r="AB123" s="809"/>
      <c r="AC123" s="673"/>
      <c r="AD123" s="674"/>
      <c r="AE123" s="674"/>
      <c r="AF123" s="674"/>
      <c r="AG123" s="675"/>
      <c r="AH123" s="665"/>
      <c r="AI123" s="839"/>
      <c r="AJ123" s="839"/>
      <c r="AK123" s="839"/>
      <c r="AL123" s="839"/>
      <c r="AM123" s="839"/>
      <c r="AN123" s="839"/>
      <c r="AO123" s="839"/>
      <c r="AP123" s="839"/>
      <c r="AQ123" s="839"/>
      <c r="AR123" s="839"/>
      <c r="AS123" s="839"/>
      <c r="AT123" s="840"/>
      <c r="AU123" s="384"/>
      <c r="AV123" s="385"/>
      <c r="AW123" s="385"/>
      <c r="AX123" s="386"/>
    </row>
    <row r="124" spans="1:50" ht="24.75" customHeight="1" x14ac:dyDescent="0.15">
      <c r="A124" s="1057"/>
      <c r="B124" s="1058"/>
      <c r="C124" s="1058"/>
      <c r="D124" s="1058"/>
      <c r="E124" s="1058"/>
      <c r="F124" s="105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7"/>
      <c r="B125" s="1058"/>
      <c r="C125" s="1058"/>
      <c r="D125" s="1058"/>
      <c r="E125" s="1058"/>
      <c r="F125" s="105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7"/>
      <c r="B126" s="1058"/>
      <c r="C126" s="1058"/>
      <c r="D126" s="1058"/>
      <c r="E126" s="1058"/>
      <c r="F126" s="105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7"/>
      <c r="B127" s="1058"/>
      <c r="C127" s="1058"/>
      <c r="D127" s="1058"/>
      <c r="E127" s="1058"/>
      <c r="F127" s="105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7"/>
      <c r="B128" s="1058"/>
      <c r="C128" s="1058"/>
      <c r="D128" s="1058"/>
      <c r="E128" s="1058"/>
      <c r="F128" s="105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7"/>
      <c r="B129" s="1058"/>
      <c r="C129" s="1058"/>
      <c r="D129" s="1058"/>
      <c r="E129" s="1058"/>
      <c r="F129" s="105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7"/>
      <c r="B130" s="1058"/>
      <c r="C130" s="1058"/>
      <c r="D130" s="1058"/>
      <c r="E130" s="1058"/>
      <c r="F130" s="105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7"/>
      <c r="B131" s="1058"/>
      <c r="C131" s="1058"/>
      <c r="D131" s="1058"/>
      <c r="E131" s="1058"/>
      <c r="F131" s="105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7"/>
      <c r="B132" s="1058"/>
      <c r="C132" s="1058"/>
      <c r="D132" s="1058"/>
      <c r="E132" s="1058"/>
      <c r="F132" s="105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7"/>
      <c r="B133" s="1058"/>
      <c r="C133" s="1058"/>
      <c r="D133" s="1058"/>
      <c r="E133" s="1058"/>
      <c r="F133" s="1059"/>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7"/>
      <c r="B134" s="1058"/>
      <c r="C134" s="1058"/>
      <c r="D134" s="1058"/>
      <c r="E134" s="1058"/>
      <c r="F134" s="1059"/>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57"/>
      <c r="B135" s="1058"/>
      <c r="C135" s="1058"/>
      <c r="D135" s="1058"/>
      <c r="E135" s="1058"/>
      <c r="F135" s="1059"/>
      <c r="G135" s="819"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row>
    <row r="136" spans="1:50" ht="24.75" customHeight="1" x14ac:dyDescent="0.15">
      <c r="A136" s="1057"/>
      <c r="B136" s="1058"/>
      <c r="C136" s="1058"/>
      <c r="D136" s="1058"/>
      <c r="E136" s="1058"/>
      <c r="F136" s="1059"/>
      <c r="G136" s="673"/>
      <c r="H136" s="674"/>
      <c r="I136" s="674"/>
      <c r="J136" s="674"/>
      <c r="K136" s="675"/>
      <c r="L136" s="665"/>
      <c r="M136" s="839"/>
      <c r="N136" s="839"/>
      <c r="O136" s="839"/>
      <c r="P136" s="839"/>
      <c r="Q136" s="839"/>
      <c r="R136" s="839"/>
      <c r="S136" s="839"/>
      <c r="T136" s="839"/>
      <c r="U136" s="839"/>
      <c r="V136" s="839"/>
      <c r="W136" s="839"/>
      <c r="X136" s="840"/>
      <c r="Y136" s="384"/>
      <c r="Z136" s="385"/>
      <c r="AA136" s="385"/>
      <c r="AB136" s="809"/>
      <c r="AC136" s="673"/>
      <c r="AD136" s="674"/>
      <c r="AE136" s="674"/>
      <c r="AF136" s="674"/>
      <c r="AG136" s="675"/>
      <c r="AH136" s="665"/>
      <c r="AI136" s="839"/>
      <c r="AJ136" s="839"/>
      <c r="AK136" s="839"/>
      <c r="AL136" s="839"/>
      <c r="AM136" s="839"/>
      <c r="AN136" s="839"/>
      <c r="AO136" s="839"/>
      <c r="AP136" s="839"/>
      <c r="AQ136" s="839"/>
      <c r="AR136" s="839"/>
      <c r="AS136" s="839"/>
      <c r="AT136" s="840"/>
      <c r="AU136" s="384"/>
      <c r="AV136" s="385"/>
      <c r="AW136" s="385"/>
      <c r="AX136" s="386"/>
    </row>
    <row r="137" spans="1:50" ht="24.75" customHeight="1" x14ac:dyDescent="0.15">
      <c r="A137" s="1057"/>
      <c r="B137" s="1058"/>
      <c r="C137" s="1058"/>
      <c r="D137" s="1058"/>
      <c r="E137" s="1058"/>
      <c r="F137" s="105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7"/>
      <c r="B138" s="1058"/>
      <c r="C138" s="1058"/>
      <c r="D138" s="1058"/>
      <c r="E138" s="1058"/>
      <c r="F138" s="105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7"/>
      <c r="B139" s="1058"/>
      <c r="C139" s="1058"/>
      <c r="D139" s="1058"/>
      <c r="E139" s="1058"/>
      <c r="F139" s="105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7"/>
      <c r="B140" s="1058"/>
      <c r="C140" s="1058"/>
      <c r="D140" s="1058"/>
      <c r="E140" s="1058"/>
      <c r="F140" s="105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7"/>
      <c r="B141" s="1058"/>
      <c r="C141" s="1058"/>
      <c r="D141" s="1058"/>
      <c r="E141" s="1058"/>
      <c r="F141" s="105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7"/>
      <c r="B142" s="1058"/>
      <c r="C142" s="1058"/>
      <c r="D142" s="1058"/>
      <c r="E142" s="1058"/>
      <c r="F142" s="105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7"/>
      <c r="B143" s="1058"/>
      <c r="C143" s="1058"/>
      <c r="D143" s="1058"/>
      <c r="E143" s="1058"/>
      <c r="F143" s="105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7"/>
      <c r="B144" s="1058"/>
      <c r="C144" s="1058"/>
      <c r="D144" s="1058"/>
      <c r="E144" s="1058"/>
      <c r="F144" s="105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7"/>
      <c r="B145" s="1058"/>
      <c r="C145" s="1058"/>
      <c r="D145" s="1058"/>
      <c r="E145" s="1058"/>
      <c r="F145" s="105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7"/>
      <c r="B146" s="1058"/>
      <c r="C146" s="1058"/>
      <c r="D146" s="1058"/>
      <c r="E146" s="1058"/>
      <c r="F146" s="1059"/>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7"/>
      <c r="B147" s="1058"/>
      <c r="C147" s="1058"/>
      <c r="D147" s="1058"/>
      <c r="E147" s="1058"/>
      <c r="F147" s="1059"/>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57"/>
      <c r="B148" s="1058"/>
      <c r="C148" s="1058"/>
      <c r="D148" s="1058"/>
      <c r="E148" s="1058"/>
      <c r="F148" s="1059"/>
      <c r="G148" s="819"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row>
    <row r="149" spans="1:50" ht="24.75" customHeight="1" x14ac:dyDescent="0.15">
      <c r="A149" s="1057"/>
      <c r="B149" s="1058"/>
      <c r="C149" s="1058"/>
      <c r="D149" s="1058"/>
      <c r="E149" s="1058"/>
      <c r="F149" s="1059"/>
      <c r="G149" s="673"/>
      <c r="H149" s="674"/>
      <c r="I149" s="674"/>
      <c r="J149" s="674"/>
      <c r="K149" s="675"/>
      <c r="L149" s="665"/>
      <c r="M149" s="839"/>
      <c r="N149" s="839"/>
      <c r="O149" s="839"/>
      <c r="P149" s="839"/>
      <c r="Q149" s="839"/>
      <c r="R149" s="839"/>
      <c r="S149" s="839"/>
      <c r="T149" s="839"/>
      <c r="U149" s="839"/>
      <c r="V149" s="839"/>
      <c r="W149" s="839"/>
      <c r="X149" s="840"/>
      <c r="Y149" s="384"/>
      <c r="Z149" s="385"/>
      <c r="AA149" s="385"/>
      <c r="AB149" s="809"/>
      <c r="AC149" s="673"/>
      <c r="AD149" s="674"/>
      <c r="AE149" s="674"/>
      <c r="AF149" s="674"/>
      <c r="AG149" s="675"/>
      <c r="AH149" s="665"/>
      <c r="AI149" s="839"/>
      <c r="AJ149" s="839"/>
      <c r="AK149" s="839"/>
      <c r="AL149" s="839"/>
      <c r="AM149" s="839"/>
      <c r="AN149" s="839"/>
      <c r="AO149" s="839"/>
      <c r="AP149" s="839"/>
      <c r="AQ149" s="839"/>
      <c r="AR149" s="839"/>
      <c r="AS149" s="839"/>
      <c r="AT149" s="840"/>
      <c r="AU149" s="384"/>
      <c r="AV149" s="385"/>
      <c r="AW149" s="385"/>
      <c r="AX149" s="386"/>
    </row>
    <row r="150" spans="1:50" ht="24.75" customHeight="1" x14ac:dyDescent="0.15">
      <c r="A150" s="1057"/>
      <c r="B150" s="1058"/>
      <c r="C150" s="1058"/>
      <c r="D150" s="1058"/>
      <c r="E150" s="1058"/>
      <c r="F150" s="105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7"/>
      <c r="B151" s="1058"/>
      <c r="C151" s="1058"/>
      <c r="D151" s="1058"/>
      <c r="E151" s="1058"/>
      <c r="F151" s="105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7"/>
      <c r="B152" s="1058"/>
      <c r="C152" s="1058"/>
      <c r="D152" s="1058"/>
      <c r="E152" s="1058"/>
      <c r="F152" s="105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7"/>
      <c r="B153" s="1058"/>
      <c r="C153" s="1058"/>
      <c r="D153" s="1058"/>
      <c r="E153" s="1058"/>
      <c r="F153" s="105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7"/>
      <c r="B154" s="1058"/>
      <c r="C154" s="1058"/>
      <c r="D154" s="1058"/>
      <c r="E154" s="1058"/>
      <c r="F154" s="105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7"/>
      <c r="B155" s="1058"/>
      <c r="C155" s="1058"/>
      <c r="D155" s="1058"/>
      <c r="E155" s="1058"/>
      <c r="F155" s="105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7"/>
      <c r="B156" s="1058"/>
      <c r="C156" s="1058"/>
      <c r="D156" s="1058"/>
      <c r="E156" s="1058"/>
      <c r="F156" s="105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7"/>
      <c r="B157" s="1058"/>
      <c r="C157" s="1058"/>
      <c r="D157" s="1058"/>
      <c r="E157" s="1058"/>
      <c r="F157" s="105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7"/>
      <c r="B158" s="1058"/>
      <c r="C158" s="1058"/>
      <c r="D158" s="1058"/>
      <c r="E158" s="1058"/>
      <c r="F158" s="105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57"/>
      <c r="B162" s="1058"/>
      <c r="C162" s="1058"/>
      <c r="D162" s="1058"/>
      <c r="E162" s="1058"/>
      <c r="F162" s="1059"/>
      <c r="G162" s="819"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row>
    <row r="163" spans="1:50" ht="24.75" customHeight="1" x14ac:dyDescent="0.15">
      <c r="A163" s="1057"/>
      <c r="B163" s="1058"/>
      <c r="C163" s="1058"/>
      <c r="D163" s="1058"/>
      <c r="E163" s="1058"/>
      <c r="F163" s="1059"/>
      <c r="G163" s="673"/>
      <c r="H163" s="674"/>
      <c r="I163" s="674"/>
      <c r="J163" s="674"/>
      <c r="K163" s="675"/>
      <c r="L163" s="665"/>
      <c r="M163" s="839"/>
      <c r="N163" s="839"/>
      <c r="O163" s="839"/>
      <c r="P163" s="839"/>
      <c r="Q163" s="839"/>
      <c r="R163" s="839"/>
      <c r="S163" s="839"/>
      <c r="T163" s="839"/>
      <c r="U163" s="839"/>
      <c r="V163" s="839"/>
      <c r="W163" s="839"/>
      <c r="X163" s="840"/>
      <c r="Y163" s="384"/>
      <c r="Z163" s="385"/>
      <c r="AA163" s="385"/>
      <c r="AB163" s="809"/>
      <c r="AC163" s="673"/>
      <c r="AD163" s="674"/>
      <c r="AE163" s="674"/>
      <c r="AF163" s="674"/>
      <c r="AG163" s="675"/>
      <c r="AH163" s="665"/>
      <c r="AI163" s="839"/>
      <c r="AJ163" s="839"/>
      <c r="AK163" s="839"/>
      <c r="AL163" s="839"/>
      <c r="AM163" s="839"/>
      <c r="AN163" s="839"/>
      <c r="AO163" s="839"/>
      <c r="AP163" s="839"/>
      <c r="AQ163" s="839"/>
      <c r="AR163" s="839"/>
      <c r="AS163" s="839"/>
      <c r="AT163" s="840"/>
      <c r="AU163" s="384"/>
      <c r="AV163" s="385"/>
      <c r="AW163" s="385"/>
      <c r="AX163" s="386"/>
    </row>
    <row r="164" spans="1:50" ht="24.75" customHeight="1" x14ac:dyDescent="0.15">
      <c r="A164" s="1057"/>
      <c r="B164" s="1058"/>
      <c r="C164" s="1058"/>
      <c r="D164" s="1058"/>
      <c r="E164" s="1058"/>
      <c r="F164" s="105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7"/>
      <c r="B165" s="1058"/>
      <c r="C165" s="1058"/>
      <c r="D165" s="1058"/>
      <c r="E165" s="1058"/>
      <c r="F165" s="105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7"/>
      <c r="B166" s="1058"/>
      <c r="C166" s="1058"/>
      <c r="D166" s="1058"/>
      <c r="E166" s="1058"/>
      <c r="F166" s="105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7"/>
      <c r="B167" s="1058"/>
      <c r="C167" s="1058"/>
      <c r="D167" s="1058"/>
      <c r="E167" s="1058"/>
      <c r="F167" s="105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7"/>
      <c r="B168" s="1058"/>
      <c r="C168" s="1058"/>
      <c r="D168" s="1058"/>
      <c r="E168" s="1058"/>
      <c r="F168" s="105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7"/>
      <c r="B169" s="1058"/>
      <c r="C169" s="1058"/>
      <c r="D169" s="1058"/>
      <c r="E169" s="1058"/>
      <c r="F169" s="105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7"/>
      <c r="B170" s="1058"/>
      <c r="C170" s="1058"/>
      <c r="D170" s="1058"/>
      <c r="E170" s="1058"/>
      <c r="F170" s="105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7"/>
      <c r="B171" s="1058"/>
      <c r="C171" s="1058"/>
      <c r="D171" s="1058"/>
      <c r="E171" s="1058"/>
      <c r="F171" s="105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7"/>
      <c r="B172" s="1058"/>
      <c r="C172" s="1058"/>
      <c r="D172" s="1058"/>
      <c r="E172" s="1058"/>
      <c r="F172" s="105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7"/>
      <c r="B173" s="1058"/>
      <c r="C173" s="1058"/>
      <c r="D173" s="1058"/>
      <c r="E173" s="1058"/>
      <c r="F173" s="1059"/>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7"/>
      <c r="B174" s="1058"/>
      <c r="C174" s="1058"/>
      <c r="D174" s="1058"/>
      <c r="E174" s="1058"/>
      <c r="F174" s="1059"/>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57"/>
      <c r="B175" s="1058"/>
      <c r="C175" s="1058"/>
      <c r="D175" s="1058"/>
      <c r="E175" s="1058"/>
      <c r="F175" s="1059"/>
      <c r="G175" s="819"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row>
    <row r="176" spans="1:50" ht="24.75" customHeight="1" x14ac:dyDescent="0.15">
      <c r="A176" s="1057"/>
      <c r="B176" s="1058"/>
      <c r="C176" s="1058"/>
      <c r="D176" s="1058"/>
      <c r="E176" s="1058"/>
      <c r="F176" s="1059"/>
      <c r="G176" s="673"/>
      <c r="H176" s="674"/>
      <c r="I176" s="674"/>
      <c r="J176" s="674"/>
      <c r="K176" s="675"/>
      <c r="L176" s="665"/>
      <c r="M176" s="839"/>
      <c r="N176" s="839"/>
      <c r="O176" s="839"/>
      <c r="P176" s="839"/>
      <c r="Q176" s="839"/>
      <c r="R176" s="839"/>
      <c r="S176" s="839"/>
      <c r="T176" s="839"/>
      <c r="U176" s="839"/>
      <c r="V176" s="839"/>
      <c r="W176" s="839"/>
      <c r="X176" s="840"/>
      <c r="Y176" s="384"/>
      <c r="Z176" s="385"/>
      <c r="AA176" s="385"/>
      <c r="AB176" s="809"/>
      <c r="AC176" s="673"/>
      <c r="AD176" s="674"/>
      <c r="AE176" s="674"/>
      <c r="AF176" s="674"/>
      <c r="AG176" s="675"/>
      <c r="AH176" s="665"/>
      <c r="AI176" s="839"/>
      <c r="AJ176" s="839"/>
      <c r="AK176" s="839"/>
      <c r="AL176" s="839"/>
      <c r="AM176" s="839"/>
      <c r="AN176" s="839"/>
      <c r="AO176" s="839"/>
      <c r="AP176" s="839"/>
      <c r="AQ176" s="839"/>
      <c r="AR176" s="839"/>
      <c r="AS176" s="839"/>
      <c r="AT176" s="840"/>
      <c r="AU176" s="384"/>
      <c r="AV176" s="385"/>
      <c r="AW176" s="385"/>
      <c r="AX176" s="386"/>
    </row>
    <row r="177" spans="1:50" ht="24.75" customHeight="1" x14ac:dyDescent="0.15">
      <c r="A177" s="1057"/>
      <c r="B177" s="1058"/>
      <c r="C177" s="1058"/>
      <c r="D177" s="1058"/>
      <c r="E177" s="1058"/>
      <c r="F177" s="105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7"/>
      <c r="B178" s="1058"/>
      <c r="C178" s="1058"/>
      <c r="D178" s="1058"/>
      <c r="E178" s="1058"/>
      <c r="F178" s="105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7"/>
      <c r="B179" s="1058"/>
      <c r="C179" s="1058"/>
      <c r="D179" s="1058"/>
      <c r="E179" s="1058"/>
      <c r="F179" s="105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7"/>
      <c r="B180" s="1058"/>
      <c r="C180" s="1058"/>
      <c r="D180" s="1058"/>
      <c r="E180" s="1058"/>
      <c r="F180" s="105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7"/>
      <c r="B181" s="1058"/>
      <c r="C181" s="1058"/>
      <c r="D181" s="1058"/>
      <c r="E181" s="1058"/>
      <c r="F181" s="105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7"/>
      <c r="B182" s="1058"/>
      <c r="C182" s="1058"/>
      <c r="D182" s="1058"/>
      <c r="E182" s="1058"/>
      <c r="F182" s="105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7"/>
      <c r="B183" s="1058"/>
      <c r="C183" s="1058"/>
      <c r="D183" s="1058"/>
      <c r="E183" s="1058"/>
      <c r="F183" s="105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7"/>
      <c r="B184" s="1058"/>
      <c r="C184" s="1058"/>
      <c r="D184" s="1058"/>
      <c r="E184" s="1058"/>
      <c r="F184" s="105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7"/>
      <c r="B185" s="1058"/>
      <c r="C185" s="1058"/>
      <c r="D185" s="1058"/>
      <c r="E185" s="1058"/>
      <c r="F185" s="105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7"/>
      <c r="B186" s="1058"/>
      <c r="C186" s="1058"/>
      <c r="D186" s="1058"/>
      <c r="E186" s="1058"/>
      <c r="F186" s="1059"/>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7"/>
      <c r="B187" s="1058"/>
      <c r="C187" s="1058"/>
      <c r="D187" s="1058"/>
      <c r="E187" s="1058"/>
      <c r="F187" s="1059"/>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57"/>
      <c r="B188" s="1058"/>
      <c r="C188" s="1058"/>
      <c r="D188" s="1058"/>
      <c r="E188" s="1058"/>
      <c r="F188" s="1059"/>
      <c r="G188" s="819"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row>
    <row r="189" spans="1:50" ht="24.75" customHeight="1" x14ac:dyDescent="0.15">
      <c r="A189" s="1057"/>
      <c r="B189" s="1058"/>
      <c r="C189" s="1058"/>
      <c r="D189" s="1058"/>
      <c r="E189" s="1058"/>
      <c r="F189" s="1059"/>
      <c r="G189" s="673"/>
      <c r="H189" s="674"/>
      <c r="I189" s="674"/>
      <c r="J189" s="674"/>
      <c r="K189" s="675"/>
      <c r="L189" s="665"/>
      <c r="M189" s="839"/>
      <c r="N189" s="839"/>
      <c r="O189" s="839"/>
      <c r="P189" s="839"/>
      <c r="Q189" s="839"/>
      <c r="R189" s="839"/>
      <c r="S189" s="839"/>
      <c r="T189" s="839"/>
      <c r="U189" s="839"/>
      <c r="V189" s="839"/>
      <c r="W189" s="839"/>
      <c r="X189" s="840"/>
      <c r="Y189" s="384"/>
      <c r="Z189" s="385"/>
      <c r="AA189" s="385"/>
      <c r="AB189" s="809"/>
      <c r="AC189" s="673"/>
      <c r="AD189" s="674"/>
      <c r="AE189" s="674"/>
      <c r="AF189" s="674"/>
      <c r="AG189" s="675"/>
      <c r="AH189" s="665"/>
      <c r="AI189" s="839"/>
      <c r="AJ189" s="839"/>
      <c r="AK189" s="839"/>
      <c r="AL189" s="839"/>
      <c r="AM189" s="839"/>
      <c r="AN189" s="839"/>
      <c r="AO189" s="839"/>
      <c r="AP189" s="839"/>
      <c r="AQ189" s="839"/>
      <c r="AR189" s="839"/>
      <c r="AS189" s="839"/>
      <c r="AT189" s="840"/>
      <c r="AU189" s="384"/>
      <c r="AV189" s="385"/>
      <c r="AW189" s="385"/>
      <c r="AX189" s="386"/>
    </row>
    <row r="190" spans="1:50" ht="24.75" customHeight="1" x14ac:dyDescent="0.15">
      <c r="A190" s="1057"/>
      <c r="B190" s="1058"/>
      <c r="C190" s="1058"/>
      <c r="D190" s="1058"/>
      <c r="E190" s="1058"/>
      <c r="F190" s="105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7"/>
      <c r="B191" s="1058"/>
      <c r="C191" s="1058"/>
      <c r="D191" s="1058"/>
      <c r="E191" s="1058"/>
      <c r="F191" s="105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7"/>
      <c r="B192" s="1058"/>
      <c r="C192" s="1058"/>
      <c r="D192" s="1058"/>
      <c r="E192" s="1058"/>
      <c r="F192" s="105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7"/>
      <c r="B193" s="1058"/>
      <c r="C193" s="1058"/>
      <c r="D193" s="1058"/>
      <c r="E193" s="1058"/>
      <c r="F193" s="105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7"/>
      <c r="B194" s="1058"/>
      <c r="C194" s="1058"/>
      <c r="D194" s="1058"/>
      <c r="E194" s="1058"/>
      <c r="F194" s="105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7"/>
      <c r="B195" s="1058"/>
      <c r="C195" s="1058"/>
      <c r="D195" s="1058"/>
      <c r="E195" s="1058"/>
      <c r="F195" s="105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7"/>
      <c r="B196" s="1058"/>
      <c r="C196" s="1058"/>
      <c r="D196" s="1058"/>
      <c r="E196" s="1058"/>
      <c r="F196" s="105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7"/>
      <c r="B197" s="1058"/>
      <c r="C197" s="1058"/>
      <c r="D197" s="1058"/>
      <c r="E197" s="1058"/>
      <c r="F197" s="105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7"/>
      <c r="B198" s="1058"/>
      <c r="C198" s="1058"/>
      <c r="D198" s="1058"/>
      <c r="E198" s="1058"/>
      <c r="F198" s="105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7"/>
      <c r="B199" s="1058"/>
      <c r="C199" s="1058"/>
      <c r="D199" s="1058"/>
      <c r="E199" s="1058"/>
      <c r="F199" s="1059"/>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7"/>
      <c r="B200" s="1058"/>
      <c r="C200" s="1058"/>
      <c r="D200" s="1058"/>
      <c r="E200" s="1058"/>
      <c r="F200" s="1059"/>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57"/>
      <c r="B201" s="1058"/>
      <c r="C201" s="1058"/>
      <c r="D201" s="1058"/>
      <c r="E201" s="1058"/>
      <c r="F201" s="1059"/>
      <c r="G201" s="819"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row>
    <row r="202" spans="1:50" ht="24.75" customHeight="1" x14ac:dyDescent="0.15">
      <c r="A202" s="1057"/>
      <c r="B202" s="1058"/>
      <c r="C202" s="1058"/>
      <c r="D202" s="1058"/>
      <c r="E202" s="1058"/>
      <c r="F202" s="1059"/>
      <c r="G202" s="673"/>
      <c r="H202" s="674"/>
      <c r="I202" s="674"/>
      <c r="J202" s="674"/>
      <c r="K202" s="675"/>
      <c r="L202" s="665"/>
      <c r="M202" s="839"/>
      <c r="N202" s="839"/>
      <c r="O202" s="839"/>
      <c r="P202" s="839"/>
      <c r="Q202" s="839"/>
      <c r="R202" s="839"/>
      <c r="S202" s="839"/>
      <c r="T202" s="839"/>
      <c r="U202" s="839"/>
      <c r="V202" s="839"/>
      <c r="W202" s="839"/>
      <c r="X202" s="840"/>
      <c r="Y202" s="384"/>
      <c r="Z202" s="385"/>
      <c r="AA202" s="385"/>
      <c r="AB202" s="809"/>
      <c r="AC202" s="673"/>
      <c r="AD202" s="674"/>
      <c r="AE202" s="674"/>
      <c r="AF202" s="674"/>
      <c r="AG202" s="675"/>
      <c r="AH202" s="665"/>
      <c r="AI202" s="839"/>
      <c r="AJ202" s="839"/>
      <c r="AK202" s="839"/>
      <c r="AL202" s="839"/>
      <c r="AM202" s="839"/>
      <c r="AN202" s="839"/>
      <c r="AO202" s="839"/>
      <c r="AP202" s="839"/>
      <c r="AQ202" s="839"/>
      <c r="AR202" s="839"/>
      <c r="AS202" s="839"/>
      <c r="AT202" s="840"/>
      <c r="AU202" s="384"/>
      <c r="AV202" s="385"/>
      <c r="AW202" s="385"/>
      <c r="AX202" s="386"/>
    </row>
    <row r="203" spans="1:50" ht="24.75" customHeight="1" x14ac:dyDescent="0.15">
      <c r="A203" s="1057"/>
      <c r="B203" s="1058"/>
      <c r="C203" s="1058"/>
      <c r="D203" s="1058"/>
      <c r="E203" s="1058"/>
      <c r="F203" s="105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7"/>
      <c r="B204" s="1058"/>
      <c r="C204" s="1058"/>
      <c r="D204" s="1058"/>
      <c r="E204" s="1058"/>
      <c r="F204" s="105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7"/>
      <c r="B205" s="1058"/>
      <c r="C205" s="1058"/>
      <c r="D205" s="1058"/>
      <c r="E205" s="1058"/>
      <c r="F205" s="105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7"/>
      <c r="B206" s="1058"/>
      <c r="C206" s="1058"/>
      <c r="D206" s="1058"/>
      <c r="E206" s="1058"/>
      <c r="F206" s="105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7"/>
      <c r="B207" s="1058"/>
      <c r="C207" s="1058"/>
      <c r="D207" s="1058"/>
      <c r="E207" s="1058"/>
      <c r="F207" s="105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7"/>
      <c r="B208" s="1058"/>
      <c r="C208" s="1058"/>
      <c r="D208" s="1058"/>
      <c r="E208" s="1058"/>
      <c r="F208" s="105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7"/>
      <c r="B209" s="1058"/>
      <c r="C209" s="1058"/>
      <c r="D209" s="1058"/>
      <c r="E209" s="1058"/>
      <c r="F209" s="105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7"/>
      <c r="B210" s="1058"/>
      <c r="C210" s="1058"/>
      <c r="D210" s="1058"/>
      <c r="E210" s="1058"/>
      <c r="F210" s="105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7"/>
      <c r="B211" s="1058"/>
      <c r="C211" s="1058"/>
      <c r="D211" s="1058"/>
      <c r="E211" s="1058"/>
      <c r="F211" s="105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57"/>
      <c r="B215" s="1058"/>
      <c r="C215" s="1058"/>
      <c r="D215" s="1058"/>
      <c r="E215" s="1058"/>
      <c r="F215" s="1059"/>
      <c r="G215" s="819"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row>
    <row r="216" spans="1:50" ht="24.75" customHeight="1" x14ac:dyDescent="0.15">
      <c r="A216" s="1057"/>
      <c r="B216" s="1058"/>
      <c r="C216" s="1058"/>
      <c r="D216" s="1058"/>
      <c r="E216" s="1058"/>
      <c r="F216" s="1059"/>
      <c r="G216" s="673"/>
      <c r="H216" s="674"/>
      <c r="I216" s="674"/>
      <c r="J216" s="674"/>
      <c r="K216" s="675"/>
      <c r="L216" s="665"/>
      <c r="M216" s="839"/>
      <c r="N216" s="839"/>
      <c r="O216" s="839"/>
      <c r="P216" s="839"/>
      <c r="Q216" s="839"/>
      <c r="R216" s="839"/>
      <c r="S216" s="839"/>
      <c r="T216" s="839"/>
      <c r="U216" s="839"/>
      <c r="V216" s="839"/>
      <c r="W216" s="839"/>
      <c r="X216" s="840"/>
      <c r="Y216" s="384"/>
      <c r="Z216" s="385"/>
      <c r="AA216" s="385"/>
      <c r="AB216" s="809"/>
      <c r="AC216" s="673"/>
      <c r="AD216" s="674"/>
      <c r="AE216" s="674"/>
      <c r="AF216" s="674"/>
      <c r="AG216" s="675"/>
      <c r="AH216" s="665"/>
      <c r="AI216" s="839"/>
      <c r="AJ216" s="839"/>
      <c r="AK216" s="839"/>
      <c r="AL216" s="839"/>
      <c r="AM216" s="839"/>
      <c r="AN216" s="839"/>
      <c r="AO216" s="839"/>
      <c r="AP216" s="839"/>
      <c r="AQ216" s="839"/>
      <c r="AR216" s="839"/>
      <c r="AS216" s="839"/>
      <c r="AT216" s="840"/>
      <c r="AU216" s="384"/>
      <c r="AV216" s="385"/>
      <c r="AW216" s="385"/>
      <c r="AX216" s="386"/>
    </row>
    <row r="217" spans="1:50" ht="24.75" customHeight="1" x14ac:dyDescent="0.15">
      <c r="A217" s="1057"/>
      <c r="B217" s="1058"/>
      <c r="C217" s="1058"/>
      <c r="D217" s="1058"/>
      <c r="E217" s="1058"/>
      <c r="F217" s="105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7"/>
      <c r="B218" s="1058"/>
      <c r="C218" s="1058"/>
      <c r="D218" s="1058"/>
      <c r="E218" s="1058"/>
      <c r="F218" s="105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7"/>
      <c r="B219" s="1058"/>
      <c r="C219" s="1058"/>
      <c r="D219" s="1058"/>
      <c r="E219" s="1058"/>
      <c r="F219" s="105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7"/>
      <c r="B220" s="1058"/>
      <c r="C220" s="1058"/>
      <c r="D220" s="1058"/>
      <c r="E220" s="1058"/>
      <c r="F220" s="105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7"/>
      <c r="B221" s="1058"/>
      <c r="C221" s="1058"/>
      <c r="D221" s="1058"/>
      <c r="E221" s="1058"/>
      <c r="F221" s="105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7"/>
      <c r="B222" s="1058"/>
      <c r="C222" s="1058"/>
      <c r="D222" s="1058"/>
      <c r="E222" s="1058"/>
      <c r="F222" s="105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7"/>
      <c r="B223" s="1058"/>
      <c r="C223" s="1058"/>
      <c r="D223" s="1058"/>
      <c r="E223" s="1058"/>
      <c r="F223" s="105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7"/>
      <c r="B224" s="1058"/>
      <c r="C224" s="1058"/>
      <c r="D224" s="1058"/>
      <c r="E224" s="1058"/>
      <c r="F224" s="105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7"/>
      <c r="B225" s="1058"/>
      <c r="C225" s="1058"/>
      <c r="D225" s="1058"/>
      <c r="E225" s="1058"/>
      <c r="F225" s="105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7"/>
      <c r="B226" s="1058"/>
      <c r="C226" s="1058"/>
      <c r="D226" s="1058"/>
      <c r="E226" s="1058"/>
      <c r="F226" s="1059"/>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7"/>
      <c r="B227" s="1058"/>
      <c r="C227" s="1058"/>
      <c r="D227" s="1058"/>
      <c r="E227" s="1058"/>
      <c r="F227" s="1059"/>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57"/>
      <c r="B228" s="1058"/>
      <c r="C228" s="1058"/>
      <c r="D228" s="1058"/>
      <c r="E228" s="1058"/>
      <c r="F228" s="1059"/>
      <c r="G228" s="819"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row>
    <row r="229" spans="1:50" ht="24.75" customHeight="1" x14ac:dyDescent="0.15">
      <c r="A229" s="1057"/>
      <c r="B229" s="1058"/>
      <c r="C229" s="1058"/>
      <c r="D229" s="1058"/>
      <c r="E229" s="1058"/>
      <c r="F229" s="1059"/>
      <c r="G229" s="673"/>
      <c r="H229" s="674"/>
      <c r="I229" s="674"/>
      <c r="J229" s="674"/>
      <c r="K229" s="675"/>
      <c r="L229" s="665"/>
      <c r="M229" s="839"/>
      <c r="N229" s="839"/>
      <c r="O229" s="839"/>
      <c r="P229" s="839"/>
      <c r="Q229" s="839"/>
      <c r="R229" s="839"/>
      <c r="S229" s="839"/>
      <c r="T229" s="839"/>
      <c r="U229" s="839"/>
      <c r="V229" s="839"/>
      <c r="W229" s="839"/>
      <c r="X229" s="840"/>
      <c r="Y229" s="384"/>
      <c r="Z229" s="385"/>
      <c r="AA229" s="385"/>
      <c r="AB229" s="809"/>
      <c r="AC229" s="673"/>
      <c r="AD229" s="674"/>
      <c r="AE229" s="674"/>
      <c r="AF229" s="674"/>
      <c r="AG229" s="675"/>
      <c r="AH229" s="665"/>
      <c r="AI229" s="839"/>
      <c r="AJ229" s="839"/>
      <c r="AK229" s="839"/>
      <c r="AL229" s="839"/>
      <c r="AM229" s="839"/>
      <c r="AN229" s="839"/>
      <c r="AO229" s="839"/>
      <c r="AP229" s="839"/>
      <c r="AQ229" s="839"/>
      <c r="AR229" s="839"/>
      <c r="AS229" s="839"/>
      <c r="AT229" s="840"/>
      <c r="AU229" s="384"/>
      <c r="AV229" s="385"/>
      <c r="AW229" s="385"/>
      <c r="AX229" s="386"/>
    </row>
    <row r="230" spans="1:50" ht="24.75" customHeight="1" x14ac:dyDescent="0.15">
      <c r="A230" s="1057"/>
      <c r="B230" s="1058"/>
      <c r="C230" s="1058"/>
      <c r="D230" s="1058"/>
      <c r="E230" s="1058"/>
      <c r="F230" s="105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7"/>
      <c r="B231" s="1058"/>
      <c r="C231" s="1058"/>
      <c r="D231" s="1058"/>
      <c r="E231" s="1058"/>
      <c r="F231" s="105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7"/>
      <c r="B232" s="1058"/>
      <c r="C232" s="1058"/>
      <c r="D232" s="1058"/>
      <c r="E232" s="1058"/>
      <c r="F232" s="105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7"/>
      <c r="B233" s="1058"/>
      <c r="C233" s="1058"/>
      <c r="D233" s="1058"/>
      <c r="E233" s="1058"/>
      <c r="F233" s="105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7"/>
      <c r="B234" s="1058"/>
      <c r="C234" s="1058"/>
      <c r="D234" s="1058"/>
      <c r="E234" s="1058"/>
      <c r="F234" s="105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7"/>
      <c r="B235" s="1058"/>
      <c r="C235" s="1058"/>
      <c r="D235" s="1058"/>
      <c r="E235" s="1058"/>
      <c r="F235" s="105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7"/>
      <c r="B236" s="1058"/>
      <c r="C236" s="1058"/>
      <c r="D236" s="1058"/>
      <c r="E236" s="1058"/>
      <c r="F236" s="105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7"/>
      <c r="B237" s="1058"/>
      <c r="C237" s="1058"/>
      <c r="D237" s="1058"/>
      <c r="E237" s="1058"/>
      <c r="F237" s="105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7"/>
      <c r="B238" s="1058"/>
      <c r="C238" s="1058"/>
      <c r="D238" s="1058"/>
      <c r="E238" s="1058"/>
      <c r="F238" s="105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7"/>
      <c r="B239" s="1058"/>
      <c r="C239" s="1058"/>
      <c r="D239" s="1058"/>
      <c r="E239" s="1058"/>
      <c r="F239" s="1059"/>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7"/>
      <c r="B240" s="1058"/>
      <c r="C240" s="1058"/>
      <c r="D240" s="1058"/>
      <c r="E240" s="1058"/>
      <c r="F240" s="1059"/>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57"/>
      <c r="B241" s="1058"/>
      <c r="C241" s="1058"/>
      <c r="D241" s="1058"/>
      <c r="E241" s="1058"/>
      <c r="F241" s="1059"/>
      <c r="G241" s="819"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row>
    <row r="242" spans="1:50" ht="24.75" customHeight="1" x14ac:dyDescent="0.15">
      <c r="A242" s="1057"/>
      <c r="B242" s="1058"/>
      <c r="C242" s="1058"/>
      <c r="D242" s="1058"/>
      <c r="E242" s="1058"/>
      <c r="F242" s="1059"/>
      <c r="G242" s="673"/>
      <c r="H242" s="674"/>
      <c r="I242" s="674"/>
      <c r="J242" s="674"/>
      <c r="K242" s="675"/>
      <c r="L242" s="665"/>
      <c r="M242" s="839"/>
      <c r="N242" s="839"/>
      <c r="O242" s="839"/>
      <c r="P242" s="839"/>
      <c r="Q242" s="839"/>
      <c r="R242" s="839"/>
      <c r="S242" s="839"/>
      <c r="T242" s="839"/>
      <c r="U242" s="839"/>
      <c r="V242" s="839"/>
      <c r="W242" s="839"/>
      <c r="X242" s="840"/>
      <c r="Y242" s="384"/>
      <c r="Z242" s="385"/>
      <c r="AA242" s="385"/>
      <c r="AB242" s="809"/>
      <c r="AC242" s="673"/>
      <c r="AD242" s="674"/>
      <c r="AE242" s="674"/>
      <c r="AF242" s="674"/>
      <c r="AG242" s="675"/>
      <c r="AH242" s="665"/>
      <c r="AI242" s="839"/>
      <c r="AJ242" s="839"/>
      <c r="AK242" s="839"/>
      <c r="AL242" s="839"/>
      <c r="AM242" s="839"/>
      <c r="AN242" s="839"/>
      <c r="AO242" s="839"/>
      <c r="AP242" s="839"/>
      <c r="AQ242" s="839"/>
      <c r="AR242" s="839"/>
      <c r="AS242" s="839"/>
      <c r="AT242" s="840"/>
      <c r="AU242" s="384"/>
      <c r="AV242" s="385"/>
      <c r="AW242" s="385"/>
      <c r="AX242" s="386"/>
    </row>
    <row r="243" spans="1:50" ht="24.75" customHeight="1" x14ac:dyDescent="0.15">
      <c r="A243" s="1057"/>
      <c r="B243" s="1058"/>
      <c r="C243" s="1058"/>
      <c r="D243" s="1058"/>
      <c r="E243" s="1058"/>
      <c r="F243" s="105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7"/>
      <c r="B244" s="1058"/>
      <c r="C244" s="1058"/>
      <c r="D244" s="1058"/>
      <c r="E244" s="1058"/>
      <c r="F244" s="105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7"/>
      <c r="B245" s="1058"/>
      <c r="C245" s="1058"/>
      <c r="D245" s="1058"/>
      <c r="E245" s="1058"/>
      <c r="F245" s="105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7"/>
      <c r="B246" s="1058"/>
      <c r="C246" s="1058"/>
      <c r="D246" s="1058"/>
      <c r="E246" s="1058"/>
      <c r="F246" s="105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7"/>
      <c r="B247" s="1058"/>
      <c r="C247" s="1058"/>
      <c r="D247" s="1058"/>
      <c r="E247" s="1058"/>
      <c r="F247" s="105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7"/>
      <c r="B248" s="1058"/>
      <c r="C248" s="1058"/>
      <c r="D248" s="1058"/>
      <c r="E248" s="1058"/>
      <c r="F248" s="105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7"/>
      <c r="B249" s="1058"/>
      <c r="C249" s="1058"/>
      <c r="D249" s="1058"/>
      <c r="E249" s="1058"/>
      <c r="F249" s="105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7"/>
      <c r="B250" s="1058"/>
      <c r="C250" s="1058"/>
      <c r="D250" s="1058"/>
      <c r="E250" s="1058"/>
      <c r="F250" s="105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7"/>
      <c r="B251" s="1058"/>
      <c r="C251" s="1058"/>
      <c r="D251" s="1058"/>
      <c r="E251" s="1058"/>
      <c r="F251" s="105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7"/>
      <c r="B252" s="1058"/>
      <c r="C252" s="1058"/>
      <c r="D252" s="1058"/>
      <c r="E252" s="1058"/>
      <c r="F252" s="1059"/>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7"/>
      <c r="B253" s="1058"/>
      <c r="C253" s="1058"/>
      <c r="D253" s="1058"/>
      <c r="E253" s="1058"/>
      <c r="F253" s="1059"/>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57"/>
      <c r="B254" s="1058"/>
      <c r="C254" s="1058"/>
      <c r="D254" s="1058"/>
      <c r="E254" s="1058"/>
      <c r="F254" s="1059"/>
      <c r="G254" s="819"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row>
    <row r="255" spans="1:50" ht="24.75" customHeight="1" x14ac:dyDescent="0.15">
      <c r="A255" s="1057"/>
      <c r="B255" s="1058"/>
      <c r="C255" s="1058"/>
      <c r="D255" s="1058"/>
      <c r="E255" s="1058"/>
      <c r="F255" s="1059"/>
      <c r="G255" s="673"/>
      <c r="H255" s="674"/>
      <c r="I255" s="674"/>
      <c r="J255" s="674"/>
      <c r="K255" s="675"/>
      <c r="L255" s="665"/>
      <c r="M255" s="839"/>
      <c r="N255" s="839"/>
      <c r="O255" s="839"/>
      <c r="P255" s="839"/>
      <c r="Q255" s="839"/>
      <c r="R255" s="839"/>
      <c r="S255" s="839"/>
      <c r="T255" s="839"/>
      <c r="U255" s="839"/>
      <c r="V255" s="839"/>
      <c r="W255" s="839"/>
      <c r="X255" s="840"/>
      <c r="Y255" s="384"/>
      <c r="Z255" s="385"/>
      <c r="AA255" s="385"/>
      <c r="AB255" s="809"/>
      <c r="AC255" s="673"/>
      <c r="AD255" s="674"/>
      <c r="AE255" s="674"/>
      <c r="AF255" s="674"/>
      <c r="AG255" s="675"/>
      <c r="AH255" s="665"/>
      <c r="AI255" s="839"/>
      <c r="AJ255" s="839"/>
      <c r="AK255" s="839"/>
      <c r="AL255" s="839"/>
      <c r="AM255" s="839"/>
      <c r="AN255" s="839"/>
      <c r="AO255" s="839"/>
      <c r="AP255" s="839"/>
      <c r="AQ255" s="839"/>
      <c r="AR255" s="839"/>
      <c r="AS255" s="839"/>
      <c r="AT255" s="840"/>
      <c r="AU255" s="384"/>
      <c r="AV255" s="385"/>
      <c r="AW255" s="385"/>
      <c r="AX255" s="386"/>
    </row>
    <row r="256" spans="1:50" ht="24.75" customHeight="1" x14ac:dyDescent="0.15">
      <c r="A256" s="1057"/>
      <c r="B256" s="1058"/>
      <c r="C256" s="1058"/>
      <c r="D256" s="1058"/>
      <c r="E256" s="1058"/>
      <c r="F256" s="105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7"/>
      <c r="B257" s="1058"/>
      <c r="C257" s="1058"/>
      <c r="D257" s="1058"/>
      <c r="E257" s="1058"/>
      <c r="F257" s="105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7"/>
      <c r="B258" s="1058"/>
      <c r="C258" s="1058"/>
      <c r="D258" s="1058"/>
      <c r="E258" s="1058"/>
      <c r="F258" s="105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7"/>
      <c r="B259" s="1058"/>
      <c r="C259" s="1058"/>
      <c r="D259" s="1058"/>
      <c r="E259" s="1058"/>
      <c r="F259" s="105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7"/>
      <c r="B260" s="1058"/>
      <c r="C260" s="1058"/>
      <c r="D260" s="1058"/>
      <c r="E260" s="1058"/>
      <c r="F260" s="105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7"/>
      <c r="B261" s="1058"/>
      <c r="C261" s="1058"/>
      <c r="D261" s="1058"/>
      <c r="E261" s="1058"/>
      <c r="F261" s="105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7"/>
      <c r="B262" s="1058"/>
      <c r="C262" s="1058"/>
      <c r="D262" s="1058"/>
      <c r="E262" s="1058"/>
      <c r="F262" s="105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7"/>
      <c r="B263" s="1058"/>
      <c r="C263" s="1058"/>
      <c r="D263" s="1058"/>
      <c r="E263" s="1058"/>
      <c r="F263" s="105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7"/>
      <c r="B264" s="1058"/>
      <c r="C264" s="1058"/>
      <c r="D264" s="1058"/>
      <c r="E264" s="1058"/>
      <c r="F264" s="105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2018-06-05T02:53:11Z</cp:lastPrinted>
  <dcterms:created xsi:type="dcterms:W3CDTF">2012-03-13T00:50:25Z</dcterms:created>
  <dcterms:modified xsi:type="dcterms:W3CDTF">2018-06-05T02:57:11Z</dcterms:modified>
</cp:coreProperties>
</file>