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8審査\⑨予算執行情報公表\予算執行情報公表★H29\第２四半期\③とりまとめ\②HP掲載用（課室名なし）\"/>
    </mc:Choice>
  </mc:AlternateContent>
  <bookViews>
    <workbookView xWindow="-15" yWindow="-15" windowWidth="10305" windowHeight="8085"/>
  </bookViews>
  <sheets>
    <sheet name="29第2四半期委託随契" sheetId="12" r:id="rId1"/>
    <sheet name="Sheet1" sheetId="13" state="hidden" r:id="rId2"/>
  </sheets>
  <externalReferences>
    <externalReference r:id="rId3"/>
  </externalReferences>
  <definedNames>
    <definedName name="_xlnm._FilterDatabase" localSheetId="0" hidden="1">'29第2四半期委託随契'!$A$7:$Q$33</definedName>
    <definedName name="_xlnm.Print_Area" localSheetId="0">'29第2四半期委託随契'!$A$1:$Q$32</definedName>
    <definedName name="_xlnm.Print_Titles" localSheetId="0">'29第2四半期委託随契'!$1:$7</definedName>
    <definedName name="契約方法">[1]契約状況コード表!$F$6:$F$9</definedName>
  </definedNames>
  <calcPr calcId="152511"/>
</workbook>
</file>

<file path=xl/calcChain.xml><?xml version="1.0" encoding="utf-8"?>
<calcChain xmlns="http://schemas.openxmlformats.org/spreadsheetml/2006/main">
  <c r="K8" i="12" l="1"/>
  <c r="K10" i="12" l="1"/>
  <c r="K24" i="12" l="1"/>
  <c r="K11" i="12" l="1"/>
  <c r="K18" i="12"/>
  <c r="K22" i="12" l="1"/>
  <c r="K13" i="12"/>
  <c r="K29" i="12"/>
  <c r="K31" i="12"/>
  <c r="K9" i="12" l="1"/>
  <c r="K17" i="12" l="1"/>
  <c r="K23" i="12"/>
  <c r="K27" i="12" l="1"/>
  <c r="K16" i="12"/>
  <c r="K12" i="12"/>
  <c r="K26" i="12"/>
  <c r="K15" i="12" l="1"/>
  <c r="K21" i="12" l="1"/>
  <c r="K20" i="12"/>
  <c r="K14" i="12"/>
  <c r="K19" i="12"/>
  <c r="K30" i="12" l="1"/>
  <c r="K25" i="12" l="1"/>
</calcChain>
</file>

<file path=xl/sharedStrings.xml><?xml version="1.0" encoding="utf-8"?>
<sst xmlns="http://schemas.openxmlformats.org/spreadsheetml/2006/main" count="297" uniqueCount="162">
  <si>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</si>
  <si>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</si>
  <si>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</si>
  <si>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</si>
  <si>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</si>
  <si>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</si>
  <si>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</si>
  <si>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</si>
  <si>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7"/>
  </si>
  <si>
    <t>様式２－４</t>
    <rPh sb="0" eb="2">
      <t>ヨウシキ</t>
    </rPh>
    <phoneticPr fontId="5"/>
  </si>
  <si>
    <t>応札・応募者数</t>
    <rPh sb="6" eb="7">
      <t>スウ</t>
    </rPh>
    <phoneticPr fontId="3"/>
  </si>
  <si>
    <t>（委託費：随意契約）</t>
    <rPh sb="1" eb="4">
      <t>イタクヒ</t>
    </rPh>
    <rPh sb="5" eb="7">
      <t>ズイイ</t>
    </rPh>
    <rPh sb="7" eb="9">
      <t>ケイヤク</t>
    </rPh>
    <phoneticPr fontId="5"/>
  </si>
  <si>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</si>
  <si>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</si>
  <si>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物品役務等の
名称及び数量</t>
    <rPh sb="0" eb="2">
      <t>ブッピン</t>
    </rPh>
    <rPh sb="2" eb="4">
      <t>エキム</t>
    </rPh>
    <rPh sb="4" eb="5">
      <t>トウ</t>
    </rPh>
    <rPh sb="7" eb="9">
      <t>メイショウ</t>
    </rPh>
    <rPh sb="9" eb="10">
      <t>オヨ</t>
    </rPh>
    <rPh sb="11" eb="13">
      <t>スウリョウ</t>
    </rPh>
    <phoneticPr fontId="3"/>
  </si>
  <si>
    <t>成果物の
公表
(委託調査費の場合)</t>
    <rPh sb="0" eb="2">
      <t>セイカ</t>
    </rPh>
    <rPh sb="2" eb="3">
      <t>ブツ</t>
    </rPh>
    <rPh sb="5" eb="7">
      <t>コウヒョウ</t>
    </rPh>
    <rPh sb="15" eb="17">
      <t>バアイ</t>
    </rPh>
    <phoneticPr fontId="3"/>
  </si>
  <si>
    <t>概要</t>
    <rPh sb="0" eb="2">
      <t>ガイヨウ</t>
    </rPh>
    <phoneticPr fontId="3"/>
  </si>
  <si>
    <t>成果物完成後公表予定</t>
    <rPh sb="0" eb="3">
      <t>セイカブツ</t>
    </rPh>
    <rPh sb="3" eb="5">
      <t>カンセイ</t>
    </rPh>
    <rPh sb="5" eb="6">
      <t>ゴ</t>
    </rPh>
    <rPh sb="6" eb="8">
      <t>コウヒョウ</t>
    </rPh>
    <rPh sb="8" eb="10">
      <t>ヨテイ</t>
    </rPh>
    <phoneticPr fontId="3"/>
  </si>
  <si>
    <t>支出負担行為担当官原子力規制委員会原子力規制庁長官官房参事官　廣木　雅史
東京都港区六本木一丁目9番9号</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2">
      <t>ヒロ</t>
    </rPh>
    <rPh sb="32" eb="33">
      <t>キ</t>
    </rPh>
    <rPh sb="34" eb="36">
      <t>マサシ</t>
    </rPh>
    <rPh sb="37" eb="40">
      <t>トウキョウト</t>
    </rPh>
    <rPh sb="40" eb="42">
      <t>ミナトク</t>
    </rPh>
    <rPh sb="42" eb="45">
      <t>ロッポンギ</t>
    </rPh>
    <rPh sb="45" eb="48">
      <t>イッチョウメ</t>
    </rPh>
    <rPh sb="49" eb="50">
      <t>バン</t>
    </rPh>
    <rPh sb="51" eb="52">
      <t>ゴウ</t>
    </rPh>
    <phoneticPr fontId="5"/>
  </si>
  <si>
    <t>―</t>
    <phoneticPr fontId="5"/>
  </si>
  <si>
    <t>【原子力規制委員会】</t>
    <rPh sb="1" eb="4">
      <t>ゲンシリョク</t>
    </rPh>
    <rPh sb="4" eb="6">
      <t>キセイ</t>
    </rPh>
    <rPh sb="6" eb="9">
      <t>イインカイ</t>
    </rPh>
    <phoneticPr fontId="5"/>
  </si>
  <si>
    <t>―</t>
  </si>
  <si>
    <t>契約の相手方の
商号又は名称</t>
    <rPh sb="0" eb="2">
      <t>ケイヤク</t>
    </rPh>
    <rPh sb="3" eb="6">
      <t>アイテガタ</t>
    </rPh>
    <rPh sb="8" eb="10">
      <t>ショウゴウ</t>
    </rPh>
    <rPh sb="10" eb="11">
      <t>マタ</t>
    </rPh>
    <rPh sb="12" eb="14">
      <t>メイショウ</t>
    </rPh>
    <phoneticPr fontId="3"/>
  </si>
  <si>
    <t>契約の相手方の
所在地</t>
    <rPh sb="0" eb="2">
      <t>ケイヤク</t>
    </rPh>
    <rPh sb="3" eb="6">
      <t>アイテガタ</t>
    </rPh>
    <rPh sb="8" eb="11">
      <t>ショザイチ</t>
    </rPh>
    <phoneticPr fontId="3"/>
  </si>
  <si>
    <t>法人番号</t>
    <rPh sb="0" eb="2">
      <t>ホウジン</t>
    </rPh>
    <rPh sb="2" eb="4">
      <t>バンゴウ</t>
    </rPh>
    <phoneticPr fontId="3"/>
  </si>
  <si>
    <t>茨城県那珂郡東海村大字舟石川７６５番地１</t>
    <rPh sb="0" eb="3">
      <t>イバラギケン</t>
    </rPh>
    <rPh sb="3" eb="6">
      <t>ナカグン</t>
    </rPh>
    <rPh sb="6" eb="9">
      <t>トウカイムラ</t>
    </rPh>
    <rPh sb="9" eb="11">
      <t>オオアザ</t>
    </rPh>
    <rPh sb="11" eb="12">
      <t>フネ</t>
    </rPh>
    <rPh sb="12" eb="14">
      <t>イシカワ</t>
    </rPh>
    <rPh sb="17" eb="19">
      <t>バンチ</t>
    </rPh>
    <phoneticPr fontId="38"/>
  </si>
  <si>
    <t>愛知県名古屋市中区富士見町１２番１号</t>
    <rPh sb="0" eb="3">
      <t>アイチケン</t>
    </rPh>
    <rPh sb="3" eb="7">
      <t>ナゴヤシ</t>
    </rPh>
    <rPh sb="7" eb="9">
      <t>ナカク</t>
    </rPh>
    <rPh sb="9" eb="13">
      <t>フジミチョウ</t>
    </rPh>
    <rPh sb="15" eb="16">
      <t>バン</t>
    </rPh>
    <rPh sb="17" eb="18">
      <t>ゴウ</t>
    </rPh>
    <phoneticPr fontId="38"/>
  </si>
  <si>
    <t>神奈川県川崎市幸区堀川町７２－３４</t>
    <rPh sb="0" eb="4">
      <t>カナガワケン</t>
    </rPh>
    <rPh sb="4" eb="7">
      <t>カワサキシ</t>
    </rPh>
    <rPh sb="7" eb="9">
      <t>サイワイク</t>
    </rPh>
    <rPh sb="9" eb="12">
      <t>ホリカワチョウ</t>
    </rPh>
    <phoneticPr fontId="37"/>
  </si>
  <si>
    <t>東京都千代田区永田町２－１０－３</t>
    <rPh sb="0" eb="3">
      <t>トウキョウト</t>
    </rPh>
    <rPh sb="3" eb="7">
      <t>チヨダク</t>
    </rPh>
    <rPh sb="7" eb="10">
      <t>ナガタチョウ</t>
    </rPh>
    <phoneticPr fontId="37"/>
  </si>
  <si>
    <t>相手方が公益法人の場合</t>
    <rPh sb="0" eb="3">
      <t>アイテカタ</t>
    </rPh>
    <rPh sb="4" eb="6">
      <t>コウエキ</t>
    </rPh>
    <rPh sb="6" eb="8">
      <t>ホウジン</t>
    </rPh>
    <rPh sb="9" eb="11">
      <t>バアイ</t>
    </rPh>
    <phoneticPr fontId="5"/>
  </si>
  <si>
    <t>再就職者の
役員の数
(人）</t>
    <phoneticPr fontId="5"/>
  </si>
  <si>
    <t>平成29年度原子力施設等防災対策等委託費（モニタリング実務研修）事業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7" eb="29">
      <t>ジツム</t>
    </rPh>
    <rPh sb="29" eb="31">
      <t>ケンシュウ</t>
    </rPh>
    <rPh sb="32" eb="34">
      <t>ジギョウ</t>
    </rPh>
    <phoneticPr fontId="37"/>
  </si>
  <si>
    <t>平成29年度原子力施設等防災対策等委託費（緊急時モニタリングセンターに係る訓練）事業</t>
  </si>
  <si>
    <t>平成29年度原子力施設等防災対策等委託費（緊急時放射線モニタリング情報共有システムの機能拡充）事業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4" eb="27">
      <t>ホウシャセン</t>
    </rPh>
    <rPh sb="33" eb="35">
      <t>ジョウホウ</t>
    </rPh>
    <rPh sb="35" eb="37">
      <t>キョウユウ</t>
    </rPh>
    <rPh sb="42" eb="44">
      <t>キノウ</t>
    </rPh>
    <rPh sb="44" eb="46">
      <t>カクジュウ</t>
    </rPh>
    <rPh sb="47" eb="49">
      <t>ジギョウ</t>
    </rPh>
    <phoneticPr fontId="37"/>
  </si>
  <si>
    <t>平成29年度原子力施設等防災対策等委託費（高速炉の損傷炉心プールのスロッシング挙動に関する水流動試験）事業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3">
      <t>コウソク</t>
    </rPh>
    <rPh sb="23" eb="24">
      <t>ロ</t>
    </rPh>
    <rPh sb="25" eb="27">
      <t>ソンショウ</t>
    </rPh>
    <rPh sb="27" eb="29">
      <t>ロシン</t>
    </rPh>
    <rPh sb="39" eb="41">
      <t>キョドウ</t>
    </rPh>
    <rPh sb="42" eb="43">
      <t>カン</t>
    </rPh>
    <rPh sb="45" eb="46">
      <t>ミズ</t>
    </rPh>
    <rPh sb="46" eb="48">
      <t>リュウドウ</t>
    </rPh>
    <rPh sb="48" eb="50">
      <t>シケン</t>
    </rPh>
    <rPh sb="51" eb="53">
      <t>ジギョウ</t>
    </rPh>
    <phoneticPr fontId="37"/>
  </si>
  <si>
    <t>平成29年度原子力施設等防災対策等委託費(高速炉レベル2PRAの定量化手法に関する検討)事業</t>
    <rPh sb="0" eb="2">
      <t>ヘイセイ</t>
    </rPh>
    <rPh sb="4" eb="6">
      <t>ネンド</t>
    </rPh>
    <rPh sb="6" eb="9">
      <t>ゲンシリョク</t>
    </rPh>
    <rPh sb="9" eb="11">
      <t>シセツ</t>
    </rPh>
    <rPh sb="11" eb="12">
      <t>トウ</t>
    </rPh>
    <rPh sb="12" eb="14">
      <t>ボウサイ</t>
    </rPh>
    <rPh sb="14" eb="16">
      <t>タイサク</t>
    </rPh>
    <rPh sb="16" eb="17">
      <t>トウ</t>
    </rPh>
    <rPh sb="17" eb="19">
      <t>イタク</t>
    </rPh>
    <rPh sb="19" eb="20">
      <t>ヒ</t>
    </rPh>
    <rPh sb="21" eb="23">
      <t>コウソク</t>
    </rPh>
    <rPh sb="23" eb="24">
      <t>ロ</t>
    </rPh>
    <rPh sb="32" eb="35">
      <t>テイリョウカ</t>
    </rPh>
    <rPh sb="35" eb="37">
      <t>シュホウ</t>
    </rPh>
    <rPh sb="38" eb="39">
      <t>カン</t>
    </rPh>
    <rPh sb="41" eb="43">
      <t>ケントウ</t>
    </rPh>
    <rPh sb="44" eb="46">
      <t>ジギョウ</t>
    </rPh>
    <phoneticPr fontId="37"/>
  </si>
  <si>
    <t>平成29年度原子力施設等防災対策等委託費（海底における斜面の地震時安定評価に関する検討）事業</t>
    <rPh sb="38" eb="39">
      <t>カン</t>
    </rPh>
    <rPh sb="41" eb="43">
      <t>ケントウ</t>
    </rPh>
    <phoneticPr fontId="37"/>
  </si>
  <si>
    <t>平成29年度原子力利用安全対策等業務委託費（新核物質防護システム確立調査（車両用防護障壁等の性能評価試験調査））事業</t>
    <rPh sb="37" eb="40">
      <t>シャリョウヨウ</t>
    </rPh>
    <rPh sb="40" eb="42">
      <t>ボウゴ</t>
    </rPh>
    <rPh sb="42" eb="44">
      <t>ショウヘキ</t>
    </rPh>
    <rPh sb="44" eb="45">
      <t>トウ</t>
    </rPh>
    <phoneticPr fontId="38"/>
  </si>
  <si>
    <t xml:space="preserve">平成29年度放射線安全規制研究戦略的推進事業費（眼の水晶体等価線量評価に用いる線量計の試験校正手法の開発）事業
</t>
    <rPh sb="0" eb="2">
      <t>ヘイセイ</t>
    </rPh>
    <rPh sb="4" eb="6">
      <t>ネンド</t>
    </rPh>
    <rPh sb="6" eb="9">
      <t>ホウシャセン</t>
    </rPh>
    <rPh sb="9" eb="11">
      <t>アンゼン</t>
    </rPh>
    <rPh sb="11" eb="13">
      <t>キセイ</t>
    </rPh>
    <rPh sb="13" eb="15">
      <t>ケンキュウ</t>
    </rPh>
    <rPh sb="15" eb="18">
      <t>センリャクテキ</t>
    </rPh>
    <rPh sb="18" eb="20">
      <t>スイシン</t>
    </rPh>
    <rPh sb="20" eb="23">
      <t>ジギョウヒ</t>
    </rPh>
    <rPh sb="24" eb="25">
      <t>メ</t>
    </rPh>
    <rPh sb="26" eb="29">
      <t>スイショウタイ</t>
    </rPh>
    <rPh sb="29" eb="30">
      <t>トウ</t>
    </rPh>
    <rPh sb="30" eb="31">
      <t>カ</t>
    </rPh>
    <rPh sb="31" eb="33">
      <t>センリョウ</t>
    </rPh>
    <rPh sb="33" eb="35">
      <t>ヒョウカ</t>
    </rPh>
    <rPh sb="36" eb="37">
      <t>モチ</t>
    </rPh>
    <rPh sb="39" eb="42">
      <t>センリョウケイ</t>
    </rPh>
    <rPh sb="43" eb="45">
      <t>シケン</t>
    </rPh>
    <rPh sb="45" eb="47">
      <t>コウセイ</t>
    </rPh>
    <rPh sb="47" eb="49">
      <t>シュホウ</t>
    </rPh>
    <rPh sb="50" eb="52">
      <t>カイハツ</t>
    </rPh>
    <rPh sb="53" eb="55">
      <t>ジギョウ</t>
    </rPh>
    <phoneticPr fontId="37"/>
  </si>
  <si>
    <t xml:space="preserve">平成29年度放射線安全規制研究戦略的推進事業費（水晶体の等価線量限度の国内規制取り入れ・運用のための研究）事業
</t>
    <rPh sb="0" eb="2">
      <t>ヘイセイ</t>
    </rPh>
    <rPh sb="4" eb="6">
      <t>ネンド</t>
    </rPh>
    <rPh sb="6" eb="9">
      <t>ホウシャセン</t>
    </rPh>
    <rPh sb="9" eb="11">
      <t>アンゼン</t>
    </rPh>
    <rPh sb="11" eb="13">
      <t>キセイ</t>
    </rPh>
    <rPh sb="13" eb="15">
      <t>ケンキュウ</t>
    </rPh>
    <rPh sb="15" eb="18">
      <t>センリャクテキ</t>
    </rPh>
    <rPh sb="18" eb="20">
      <t>スイシン</t>
    </rPh>
    <rPh sb="20" eb="23">
      <t>ジギョウヒ</t>
    </rPh>
    <rPh sb="24" eb="27">
      <t>スイショウタイ</t>
    </rPh>
    <rPh sb="28" eb="30">
      <t>トウカ</t>
    </rPh>
    <rPh sb="30" eb="32">
      <t>センリョウ</t>
    </rPh>
    <rPh sb="32" eb="34">
      <t>ゲンド</t>
    </rPh>
    <rPh sb="35" eb="37">
      <t>コクナイ</t>
    </rPh>
    <rPh sb="37" eb="39">
      <t>キセイ</t>
    </rPh>
    <rPh sb="39" eb="40">
      <t>ト</t>
    </rPh>
    <rPh sb="41" eb="42">
      <t>イ</t>
    </rPh>
    <rPh sb="44" eb="46">
      <t>ウンヨウ</t>
    </rPh>
    <rPh sb="50" eb="52">
      <t>ケンキュウ</t>
    </rPh>
    <rPh sb="53" eb="55">
      <t>ジギョウ</t>
    </rPh>
    <phoneticPr fontId="37"/>
  </si>
  <si>
    <t xml:space="preserve">平成29年度放射線安全規制研究戦略的推進事業費（事故等緊急時における内部被ばく線量迅速評価法の開発に関する研究）事業
</t>
    <rPh sb="0" eb="2">
      <t>ヘイセイ</t>
    </rPh>
    <rPh sb="4" eb="6">
      <t>ネンド</t>
    </rPh>
    <rPh sb="6" eb="9">
      <t>ホウシャセン</t>
    </rPh>
    <rPh sb="9" eb="11">
      <t>アンゼン</t>
    </rPh>
    <rPh sb="11" eb="13">
      <t>キセイ</t>
    </rPh>
    <rPh sb="13" eb="15">
      <t>ケンキュウ</t>
    </rPh>
    <rPh sb="15" eb="18">
      <t>センリャクテキ</t>
    </rPh>
    <rPh sb="18" eb="20">
      <t>スイシン</t>
    </rPh>
    <rPh sb="20" eb="23">
      <t>ジギョウヒ</t>
    </rPh>
    <rPh sb="24" eb="26">
      <t>ジコ</t>
    </rPh>
    <rPh sb="26" eb="27">
      <t>トウ</t>
    </rPh>
    <rPh sb="27" eb="30">
      <t>キンキュウジ</t>
    </rPh>
    <rPh sb="34" eb="36">
      <t>ナイブ</t>
    </rPh>
    <rPh sb="36" eb="37">
      <t>ヒ</t>
    </rPh>
    <rPh sb="39" eb="41">
      <t>センリョウ</t>
    </rPh>
    <rPh sb="41" eb="43">
      <t>ジンソク</t>
    </rPh>
    <rPh sb="43" eb="46">
      <t>ヒョウカホウ</t>
    </rPh>
    <rPh sb="47" eb="49">
      <t>カイハツ</t>
    </rPh>
    <rPh sb="50" eb="51">
      <t>カン</t>
    </rPh>
    <rPh sb="53" eb="55">
      <t>ケンキュウ</t>
    </rPh>
    <rPh sb="56" eb="58">
      <t>ジギョウ</t>
    </rPh>
    <phoneticPr fontId="37"/>
  </si>
  <si>
    <t xml:space="preserve">平成29年度放射線安全規制研究戦略的推進事業費（内部被ばく線量評価コードの開発に関する研究）事業
</t>
    <rPh sb="0" eb="2">
      <t>ヘイセイ</t>
    </rPh>
    <rPh sb="4" eb="6">
      <t>ネンド</t>
    </rPh>
    <rPh sb="6" eb="9">
      <t>ホウシャセン</t>
    </rPh>
    <rPh sb="9" eb="11">
      <t>アンゼン</t>
    </rPh>
    <rPh sb="11" eb="13">
      <t>キセイ</t>
    </rPh>
    <rPh sb="13" eb="15">
      <t>ケンキュウ</t>
    </rPh>
    <rPh sb="15" eb="18">
      <t>センリャクテキ</t>
    </rPh>
    <rPh sb="18" eb="20">
      <t>スイシン</t>
    </rPh>
    <rPh sb="20" eb="23">
      <t>ジギョウヒ</t>
    </rPh>
    <rPh sb="24" eb="26">
      <t>ナイブ</t>
    </rPh>
    <rPh sb="26" eb="27">
      <t>ヒ</t>
    </rPh>
    <rPh sb="29" eb="31">
      <t>センリョウ</t>
    </rPh>
    <rPh sb="31" eb="33">
      <t>ヒョウカ</t>
    </rPh>
    <rPh sb="37" eb="39">
      <t>カイハツ</t>
    </rPh>
    <rPh sb="40" eb="41">
      <t>カン</t>
    </rPh>
    <rPh sb="43" eb="45">
      <t>ケンキュウ</t>
    </rPh>
    <rPh sb="46" eb="48">
      <t>ジギョウ</t>
    </rPh>
    <phoneticPr fontId="37"/>
  </si>
  <si>
    <t xml:space="preserve">平成29年度放射線安全規制研究戦略的推進事業費（短寿命α核種等のＲＩ利用における合理的な放射線安全管理のあり方に関する研究）事業
</t>
    <rPh sb="0" eb="2">
      <t>ヘイセイ</t>
    </rPh>
    <rPh sb="4" eb="6">
      <t>ネンド</t>
    </rPh>
    <rPh sb="6" eb="9">
      <t>ホウシャセン</t>
    </rPh>
    <rPh sb="9" eb="11">
      <t>アンゼン</t>
    </rPh>
    <rPh sb="11" eb="13">
      <t>キセイ</t>
    </rPh>
    <rPh sb="13" eb="15">
      <t>ケンキュウ</t>
    </rPh>
    <rPh sb="15" eb="18">
      <t>センリャクテキ</t>
    </rPh>
    <rPh sb="18" eb="20">
      <t>スイシン</t>
    </rPh>
    <rPh sb="20" eb="23">
      <t>ジギョウヒ</t>
    </rPh>
    <rPh sb="24" eb="25">
      <t>タン</t>
    </rPh>
    <rPh sb="25" eb="27">
      <t>ジュミョウ</t>
    </rPh>
    <rPh sb="28" eb="30">
      <t>カクシュ</t>
    </rPh>
    <rPh sb="30" eb="31">
      <t>トウ</t>
    </rPh>
    <rPh sb="34" eb="36">
      <t>リヨウ</t>
    </rPh>
    <rPh sb="40" eb="43">
      <t>ゴウリテキ</t>
    </rPh>
    <rPh sb="44" eb="47">
      <t>ホウシャセン</t>
    </rPh>
    <rPh sb="47" eb="49">
      <t>アンゼン</t>
    </rPh>
    <rPh sb="49" eb="51">
      <t>カンリ</t>
    </rPh>
    <rPh sb="54" eb="55">
      <t>カタ</t>
    </rPh>
    <rPh sb="56" eb="57">
      <t>カン</t>
    </rPh>
    <rPh sb="59" eb="61">
      <t>ケンキュウ</t>
    </rPh>
    <rPh sb="62" eb="64">
      <t>ジギョウ</t>
    </rPh>
    <phoneticPr fontId="37"/>
  </si>
  <si>
    <t xml:space="preserve">平成29年度放射線安全規制研究戦略的推進事業費（原子力・医療従事者等の標準的な水晶体の等価線量モニタリング、適切な管理・防護はどうあるべきか）事業
</t>
    <rPh sb="0" eb="2">
      <t>ヘイセイ</t>
    </rPh>
    <rPh sb="4" eb="6">
      <t>ネンド</t>
    </rPh>
    <rPh sb="6" eb="9">
      <t>ホウシャセン</t>
    </rPh>
    <rPh sb="9" eb="11">
      <t>アンゼン</t>
    </rPh>
    <rPh sb="11" eb="13">
      <t>キセイ</t>
    </rPh>
    <rPh sb="13" eb="15">
      <t>ケンキュウ</t>
    </rPh>
    <rPh sb="15" eb="18">
      <t>センリャクテキ</t>
    </rPh>
    <rPh sb="18" eb="20">
      <t>スイシン</t>
    </rPh>
    <rPh sb="20" eb="23">
      <t>ジギョウヒ</t>
    </rPh>
    <rPh sb="24" eb="27">
      <t>ゲンシリョク</t>
    </rPh>
    <rPh sb="28" eb="30">
      <t>イリョウ</t>
    </rPh>
    <rPh sb="30" eb="33">
      <t>ジュウジシャ</t>
    </rPh>
    <rPh sb="33" eb="34">
      <t>トウ</t>
    </rPh>
    <rPh sb="35" eb="38">
      <t>ヒョウジュンテキ</t>
    </rPh>
    <rPh sb="39" eb="42">
      <t>スイショウタイ</t>
    </rPh>
    <rPh sb="43" eb="45">
      <t>トウカ</t>
    </rPh>
    <rPh sb="45" eb="47">
      <t>センリョウ</t>
    </rPh>
    <rPh sb="54" eb="56">
      <t>テキセツ</t>
    </rPh>
    <rPh sb="57" eb="59">
      <t>カンリ</t>
    </rPh>
    <rPh sb="60" eb="62">
      <t>ボウゴ</t>
    </rPh>
    <rPh sb="71" eb="73">
      <t>ジギョウ</t>
    </rPh>
    <phoneticPr fontId="37"/>
  </si>
  <si>
    <t xml:space="preserve">平成29年度放射線安全規制研究戦略的推進事業費（環境モニタリング線量計の現地校正に関する研究）事業
</t>
    <rPh sb="0" eb="2">
      <t>ヘイセイ</t>
    </rPh>
    <rPh sb="4" eb="6">
      <t>ネンド</t>
    </rPh>
    <rPh sb="6" eb="9">
      <t>ホウシャセン</t>
    </rPh>
    <rPh sb="9" eb="11">
      <t>アンゼン</t>
    </rPh>
    <rPh sb="11" eb="13">
      <t>キセイ</t>
    </rPh>
    <rPh sb="13" eb="15">
      <t>ケンキュウ</t>
    </rPh>
    <rPh sb="15" eb="18">
      <t>センリャクテキ</t>
    </rPh>
    <rPh sb="18" eb="20">
      <t>スイシン</t>
    </rPh>
    <rPh sb="20" eb="23">
      <t>ジギョウヒ</t>
    </rPh>
    <rPh sb="24" eb="26">
      <t>カンキョウ</t>
    </rPh>
    <rPh sb="32" eb="35">
      <t>センリョウケイ</t>
    </rPh>
    <rPh sb="36" eb="38">
      <t>ゲンチ</t>
    </rPh>
    <rPh sb="38" eb="40">
      <t>コウセイ</t>
    </rPh>
    <rPh sb="41" eb="42">
      <t>カン</t>
    </rPh>
    <rPh sb="44" eb="46">
      <t>ケンキュウ</t>
    </rPh>
    <rPh sb="47" eb="49">
      <t>ジギョウ</t>
    </rPh>
    <phoneticPr fontId="37"/>
  </si>
  <si>
    <t xml:space="preserve">平成29年度放射線安全規制研究戦略的推進事業費（原子力・放射線施設における「放射線業務従事者」としての「指定」の在り方に関する検討）事業
</t>
    <rPh sb="0" eb="2">
      <t>ヘイセイ</t>
    </rPh>
    <rPh sb="4" eb="6">
      <t>ネンド</t>
    </rPh>
    <rPh sb="6" eb="9">
      <t>ホウシャセン</t>
    </rPh>
    <rPh sb="9" eb="11">
      <t>アンゼン</t>
    </rPh>
    <rPh sb="11" eb="13">
      <t>キセイ</t>
    </rPh>
    <rPh sb="13" eb="15">
      <t>ケンキュウ</t>
    </rPh>
    <rPh sb="15" eb="18">
      <t>センリャクテキ</t>
    </rPh>
    <rPh sb="18" eb="20">
      <t>スイシン</t>
    </rPh>
    <rPh sb="20" eb="23">
      <t>ジギョウヒ</t>
    </rPh>
    <rPh sb="24" eb="27">
      <t>ゲンシリョク</t>
    </rPh>
    <rPh sb="28" eb="31">
      <t>ホウシャセン</t>
    </rPh>
    <rPh sb="31" eb="33">
      <t>シセツ</t>
    </rPh>
    <rPh sb="38" eb="41">
      <t>ホウシャセン</t>
    </rPh>
    <rPh sb="41" eb="43">
      <t>ギョウム</t>
    </rPh>
    <rPh sb="43" eb="46">
      <t>ジュウジシャ</t>
    </rPh>
    <rPh sb="52" eb="54">
      <t>シテイ</t>
    </rPh>
    <rPh sb="56" eb="57">
      <t>ア</t>
    </rPh>
    <rPh sb="58" eb="59">
      <t>カタ</t>
    </rPh>
    <rPh sb="60" eb="61">
      <t>カン</t>
    </rPh>
    <rPh sb="63" eb="65">
      <t>ケントウ</t>
    </rPh>
    <rPh sb="66" eb="68">
      <t>ジギョウ</t>
    </rPh>
    <phoneticPr fontId="37"/>
  </si>
  <si>
    <t xml:space="preserve">平成29年度放射線安全規制研究戦略的推進事業費（健全な放射線防護実現のためのアイソトープ総合センターをベースとした放射線教育と安全管理ネットワーク）事業
</t>
    <rPh sb="0" eb="2">
      <t>ヘイセイ</t>
    </rPh>
    <rPh sb="4" eb="6">
      <t>ネンド</t>
    </rPh>
    <rPh sb="6" eb="9">
      <t>ホウシャセン</t>
    </rPh>
    <rPh sb="9" eb="11">
      <t>アンゼン</t>
    </rPh>
    <rPh sb="11" eb="13">
      <t>キセイ</t>
    </rPh>
    <rPh sb="13" eb="15">
      <t>ケンキュウ</t>
    </rPh>
    <rPh sb="15" eb="18">
      <t>センリャクテキ</t>
    </rPh>
    <rPh sb="18" eb="20">
      <t>スイシン</t>
    </rPh>
    <rPh sb="20" eb="23">
      <t>ジギョウヒ</t>
    </rPh>
    <rPh sb="24" eb="26">
      <t>ケンゼン</t>
    </rPh>
    <rPh sb="27" eb="30">
      <t>ホウシャセン</t>
    </rPh>
    <rPh sb="30" eb="32">
      <t>ボウゴ</t>
    </rPh>
    <rPh sb="32" eb="34">
      <t>ジツゲン</t>
    </rPh>
    <rPh sb="44" eb="46">
      <t>ソウゴウ</t>
    </rPh>
    <rPh sb="57" eb="60">
      <t>ホウシャセン</t>
    </rPh>
    <rPh sb="60" eb="62">
      <t>キョウイク</t>
    </rPh>
    <rPh sb="63" eb="65">
      <t>アンゼン</t>
    </rPh>
    <rPh sb="65" eb="67">
      <t>カンリ</t>
    </rPh>
    <rPh sb="74" eb="76">
      <t>ジギョウ</t>
    </rPh>
    <phoneticPr fontId="37"/>
  </si>
  <si>
    <t xml:space="preserve">平成29年度放射線安全規制研究戦略的推進事業費（放射線防護研究分野における課題解決型ネットワークとアンブレラ型統合プラットフォームの形成）事業
</t>
    <rPh sb="0" eb="2">
      <t>ヘイセイ</t>
    </rPh>
    <rPh sb="4" eb="6">
      <t>ネンド</t>
    </rPh>
    <rPh sb="6" eb="9">
      <t>ホウシャセン</t>
    </rPh>
    <rPh sb="9" eb="11">
      <t>アンゼン</t>
    </rPh>
    <rPh sb="11" eb="13">
      <t>キセイ</t>
    </rPh>
    <rPh sb="13" eb="15">
      <t>ケンキュウ</t>
    </rPh>
    <rPh sb="15" eb="18">
      <t>センリャクテキ</t>
    </rPh>
    <rPh sb="18" eb="20">
      <t>スイシン</t>
    </rPh>
    <rPh sb="20" eb="23">
      <t>ジギョウヒ</t>
    </rPh>
    <rPh sb="24" eb="27">
      <t>ホウシャセン</t>
    </rPh>
    <rPh sb="27" eb="29">
      <t>ボウゴ</t>
    </rPh>
    <rPh sb="29" eb="31">
      <t>ケンキュウ</t>
    </rPh>
    <rPh sb="31" eb="33">
      <t>ブンヤ</t>
    </rPh>
    <rPh sb="37" eb="39">
      <t>カダイ</t>
    </rPh>
    <rPh sb="39" eb="41">
      <t>カイケツ</t>
    </rPh>
    <rPh sb="41" eb="42">
      <t>ガタ</t>
    </rPh>
    <rPh sb="54" eb="55">
      <t>カタ</t>
    </rPh>
    <rPh sb="55" eb="57">
      <t>トウゴウ</t>
    </rPh>
    <rPh sb="66" eb="68">
      <t>ケイセイ</t>
    </rPh>
    <rPh sb="69" eb="71">
      <t>ジギョウ</t>
    </rPh>
    <phoneticPr fontId="37"/>
  </si>
  <si>
    <t>平成29年度放射能測定調査委託費（北朝鮮による核実験に対する放射能影響調査）事業</t>
    <rPh sb="0" eb="2">
      <t>ヘイセイ</t>
    </rPh>
    <rPh sb="4" eb="6">
      <t>ネンド</t>
    </rPh>
    <rPh sb="6" eb="9">
      <t>ホウシャノウ</t>
    </rPh>
    <rPh sb="9" eb="11">
      <t>ソクテイ</t>
    </rPh>
    <rPh sb="11" eb="13">
      <t>チョウサ</t>
    </rPh>
    <rPh sb="13" eb="16">
      <t>イタクヒ</t>
    </rPh>
    <rPh sb="17" eb="20">
      <t>キタチョウセン</t>
    </rPh>
    <rPh sb="23" eb="26">
      <t>カクジッケン</t>
    </rPh>
    <rPh sb="27" eb="28">
      <t>タイ</t>
    </rPh>
    <rPh sb="30" eb="33">
      <t>ホウシャノウ</t>
    </rPh>
    <rPh sb="33" eb="35">
      <t>エイキョウ</t>
    </rPh>
    <rPh sb="35" eb="37">
      <t>チョウサ</t>
    </rPh>
    <rPh sb="38" eb="40">
      <t>ジギョウ</t>
    </rPh>
    <phoneticPr fontId="38"/>
  </si>
  <si>
    <t>地方公共団体のモニタリングセンターでの活動及び野外における放射線モニタリング活動に従事する方に対して、原子力災害時における緊急事態応急対策の実効性を確保するため、緊急時モニタリングの実施に備えた野外モニタリングや緊急時モニタリングセンターでの活動に関する知識、技術等の習得を図ることを目的とする。</t>
  </si>
  <si>
    <t>緊急時モニタリングセンター等、緊急時モニタリングに関する組織の運用に関する知識、技術等の習得を図るための研修を実施することで、緊急時モニタリングの実効性を確保する。</t>
  </si>
  <si>
    <t>原子力災害対策指針では、諸設備の整備として、「各種データから解析し避難等の判断に資するシステム、状況や措置に関する情報を地域住民、関係機関、原子力事業者間で迅速かつ正確に共有するためのインフラ等を整備しなければならない。」とされている。緊急時モニタリングデータ共有システムは、地方自治体が測定した空間放射線量率等の緊急時モニタリングデータを国や地方自治体で情報共有するためのものである。
平成２８年度モニタリング情報共有システム整備では、国と県が空間放射線量率等のデータを情報共有するためのネットワークに表示する地域情報等の整備業務を行う。</t>
    <rPh sb="206" eb="208">
      <t>ジョウホウ</t>
    </rPh>
    <rPh sb="208" eb="210">
      <t>キョウユウ</t>
    </rPh>
    <rPh sb="256" eb="258">
      <t>チイキ</t>
    </rPh>
    <rPh sb="258" eb="260">
      <t>ジョウホウ</t>
    </rPh>
    <phoneticPr fontId="37"/>
  </si>
  <si>
    <t>原子力施設におけるコンポーネントの内、特に制御ケーブル、動力ケーブルについて、火災時健全性評価のための手法を整備する。</t>
  </si>
  <si>
    <t>原子力施設の電気設備アーク火災影響評価手法のための解析モデルを整備する。</t>
  </si>
  <si>
    <t>高速炉の炉心損傷事故の後期過程において溶融プールが形成され、エネルギーが放出される場合でも、放出されるエネルギーに上限値が存在しうること、その値を機構論的に明らかにすることを目的に、水流動試験及び解析の両面から、スロッシング等に伴うエネルギー発生メカニズムの調査研究を行う。</t>
  </si>
  <si>
    <t>高速炉のレベル2PRAで取り扱う事象に関しては、その発生順序や事象進展に関与する機器・系統が不確実であり、その事象が発生するときのシステムの状態も定まらないため、連続マルコフ過程モンテカルロ法（CMMC法）を格納容器応答解析コード等とカップリングさせたシナリオ定量化手法を整備する。</t>
    <rPh sb="104" eb="106">
      <t>カクノウ</t>
    </rPh>
    <rPh sb="106" eb="108">
      <t>ヨウキ</t>
    </rPh>
    <rPh sb="108" eb="110">
      <t>オウトウ</t>
    </rPh>
    <rPh sb="110" eb="112">
      <t>カイセキ</t>
    </rPh>
    <phoneticPr fontId="37"/>
  </si>
  <si>
    <t>確率論的手法を用いた海底地すべり起因の津波ハザード評価手法を整備するにあたり、海底地すべりを模擬した遠心力模型実験を行い、海底地すべりの安定性評価モデルを検証する。</t>
    <rPh sb="61" eb="63">
      <t>カイテイ</t>
    </rPh>
    <phoneticPr fontId="37"/>
  </si>
  <si>
    <t>原子力及び産業（非破壊）分やでの水晶体等価線量の実態調査を実施し、得られた結果を分析し、原子力発電所等における水晶体の等価線量測定方法を確立するための研究を行う。</t>
    <rPh sb="0" eb="3">
      <t>ゲンシリョク</t>
    </rPh>
    <rPh sb="3" eb="4">
      <t>オヨ</t>
    </rPh>
    <rPh sb="5" eb="7">
      <t>サンギョウ</t>
    </rPh>
    <rPh sb="8" eb="11">
      <t>ヒハカイ</t>
    </rPh>
    <rPh sb="12" eb="13">
      <t>ブン</t>
    </rPh>
    <rPh sb="16" eb="19">
      <t>スイショウタイ</t>
    </rPh>
    <rPh sb="19" eb="21">
      <t>トウカ</t>
    </rPh>
    <rPh sb="21" eb="23">
      <t>センリョウ</t>
    </rPh>
    <rPh sb="24" eb="26">
      <t>ジッタイ</t>
    </rPh>
    <rPh sb="26" eb="28">
      <t>チョウサ</t>
    </rPh>
    <rPh sb="29" eb="31">
      <t>ジッシ</t>
    </rPh>
    <rPh sb="33" eb="34">
      <t>エ</t>
    </rPh>
    <rPh sb="37" eb="39">
      <t>ケッカ</t>
    </rPh>
    <rPh sb="40" eb="42">
      <t>ブンセキ</t>
    </rPh>
    <rPh sb="44" eb="47">
      <t>ゲンシリョク</t>
    </rPh>
    <rPh sb="47" eb="50">
      <t>ハツデンショ</t>
    </rPh>
    <rPh sb="50" eb="51">
      <t>トウ</t>
    </rPh>
    <rPh sb="55" eb="58">
      <t>スイショウタイ</t>
    </rPh>
    <rPh sb="59" eb="61">
      <t>トウカ</t>
    </rPh>
    <rPh sb="61" eb="63">
      <t>センリョウ</t>
    </rPh>
    <rPh sb="63" eb="65">
      <t>ソクテイ</t>
    </rPh>
    <rPh sb="65" eb="67">
      <t>ホウホウ</t>
    </rPh>
    <rPh sb="68" eb="70">
      <t>カクリツ</t>
    </rPh>
    <rPh sb="75" eb="77">
      <t>ケンキュウ</t>
    </rPh>
    <rPh sb="78" eb="79">
      <t>オコナ</t>
    </rPh>
    <phoneticPr fontId="38"/>
  </si>
  <si>
    <t>環境モニタリング線量計の現地校正に関する研究として、モニタリングポストの設置状況の現地調査を行い、現地校正に必要な視点及び課題を整理し、現地校正の方法を研究することを目的とする。</t>
    <rPh sb="0" eb="2">
      <t>カンキョウ</t>
    </rPh>
    <rPh sb="8" eb="11">
      <t>センリョウケイ</t>
    </rPh>
    <rPh sb="12" eb="14">
      <t>ゲンチ</t>
    </rPh>
    <rPh sb="14" eb="16">
      <t>コウセイ</t>
    </rPh>
    <rPh sb="17" eb="18">
      <t>カン</t>
    </rPh>
    <rPh sb="20" eb="22">
      <t>ケンキュウ</t>
    </rPh>
    <rPh sb="36" eb="38">
      <t>セッチ</t>
    </rPh>
    <rPh sb="38" eb="40">
      <t>ジョウキョウ</t>
    </rPh>
    <rPh sb="41" eb="43">
      <t>ゲンチ</t>
    </rPh>
    <rPh sb="43" eb="45">
      <t>チョウサ</t>
    </rPh>
    <rPh sb="46" eb="47">
      <t>オコナ</t>
    </rPh>
    <rPh sb="49" eb="51">
      <t>ゲンチ</t>
    </rPh>
    <rPh sb="51" eb="53">
      <t>コウセイ</t>
    </rPh>
    <rPh sb="54" eb="56">
      <t>ヒツヨウ</t>
    </rPh>
    <rPh sb="57" eb="59">
      <t>シテン</t>
    </rPh>
    <rPh sb="59" eb="60">
      <t>オヨ</t>
    </rPh>
    <rPh sb="61" eb="63">
      <t>カダイ</t>
    </rPh>
    <rPh sb="64" eb="66">
      <t>セイリ</t>
    </rPh>
    <rPh sb="68" eb="70">
      <t>ゲンチ</t>
    </rPh>
    <rPh sb="70" eb="72">
      <t>コウセイ</t>
    </rPh>
    <rPh sb="73" eb="75">
      <t>ホウホウ</t>
    </rPh>
    <rPh sb="76" eb="78">
      <t>ケンキュウ</t>
    </rPh>
    <rPh sb="83" eb="85">
      <t>モクテキ</t>
    </rPh>
    <phoneticPr fontId="38"/>
  </si>
  <si>
    <t>原子力事故時における近隣住民の内部被ばく線量を確実に把握するために、高被ばく者の迅速なトリアージと多数の住民を対象とした初期内部被ばく線量の正確な推計を確実に行う手法を開発することを目的とする。</t>
    <rPh sb="0" eb="3">
      <t>ゲンシリョク</t>
    </rPh>
    <rPh sb="3" eb="6">
      <t>ジコジ</t>
    </rPh>
    <rPh sb="10" eb="12">
      <t>キンリン</t>
    </rPh>
    <rPh sb="12" eb="14">
      <t>ジュウミン</t>
    </rPh>
    <rPh sb="15" eb="17">
      <t>ナイブ</t>
    </rPh>
    <rPh sb="17" eb="18">
      <t>ヒ</t>
    </rPh>
    <rPh sb="20" eb="22">
      <t>センリョウ</t>
    </rPh>
    <rPh sb="23" eb="25">
      <t>カクジツ</t>
    </rPh>
    <rPh sb="26" eb="28">
      <t>ハアク</t>
    </rPh>
    <rPh sb="34" eb="35">
      <t>コウ</t>
    </rPh>
    <rPh sb="35" eb="36">
      <t>ヒ</t>
    </rPh>
    <rPh sb="38" eb="39">
      <t>シャ</t>
    </rPh>
    <rPh sb="40" eb="42">
      <t>ジンソク</t>
    </rPh>
    <rPh sb="49" eb="51">
      <t>タスウ</t>
    </rPh>
    <rPh sb="52" eb="54">
      <t>ジュウミン</t>
    </rPh>
    <rPh sb="55" eb="57">
      <t>タイショウ</t>
    </rPh>
    <rPh sb="60" eb="62">
      <t>ショキ</t>
    </rPh>
    <rPh sb="62" eb="64">
      <t>ナイブ</t>
    </rPh>
    <rPh sb="64" eb="65">
      <t>ヒ</t>
    </rPh>
    <rPh sb="67" eb="69">
      <t>センリョウ</t>
    </rPh>
    <rPh sb="70" eb="72">
      <t>セイカク</t>
    </rPh>
    <rPh sb="73" eb="75">
      <t>スイケイ</t>
    </rPh>
    <rPh sb="76" eb="78">
      <t>カクジツ</t>
    </rPh>
    <rPh sb="79" eb="80">
      <t>オコナ</t>
    </rPh>
    <rPh sb="81" eb="83">
      <t>シュホウ</t>
    </rPh>
    <rPh sb="84" eb="86">
      <t>カイハツ</t>
    </rPh>
    <rPh sb="91" eb="93">
      <t>モクテキ</t>
    </rPh>
    <phoneticPr fontId="38"/>
  </si>
  <si>
    <t>放射線事業所の間の「放射線業務従事者」としての指定基準の標準化を図るために、放射線施設における放射線業務従事者の指定状況と管理の実態を把握し、作業者の放射線業務の実態を考慮した実現可能な判断基準を作成し提案する。</t>
    <rPh sb="0" eb="3">
      <t>ホウシャセン</t>
    </rPh>
    <rPh sb="3" eb="6">
      <t>ジギョウショ</t>
    </rPh>
    <rPh sb="7" eb="8">
      <t>アイダ</t>
    </rPh>
    <rPh sb="10" eb="13">
      <t>ホウシャセン</t>
    </rPh>
    <rPh sb="13" eb="15">
      <t>ギョウム</t>
    </rPh>
    <rPh sb="15" eb="18">
      <t>ジュウジシャ</t>
    </rPh>
    <rPh sb="23" eb="25">
      <t>シテイ</t>
    </rPh>
    <rPh sb="25" eb="27">
      <t>キジュン</t>
    </rPh>
    <rPh sb="28" eb="31">
      <t>ヒョウジュンカ</t>
    </rPh>
    <rPh sb="32" eb="33">
      <t>ハカ</t>
    </rPh>
    <rPh sb="38" eb="41">
      <t>ホウシャセン</t>
    </rPh>
    <rPh sb="41" eb="43">
      <t>シセツ</t>
    </rPh>
    <rPh sb="47" eb="50">
      <t>ホウシャセン</t>
    </rPh>
    <rPh sb="50" eb="52">
      <t>ギョウム</t>
    </rPh>
    <rPh sb="52" eb="54">
      <t>ジュウジ</t>
    </rPh>
    <rPh sb="54" eb="55">
      <t>シャ</t>
    </rPh>
    <rPh sb="56" eb="58">
      <t>シテイ</t>
    </rPh>
    <rPh sb="58" eb="60">
      <t>ジョウキョウ</t>
    </rPh>
    <rPh sb="61" eb="63">
      <t>カンリ</t>
    </rPh>
    <rPh sb="64" eb="66">
      <t>ジッタイ</t>
    </rPh>
    <rPh sb="67" eb="69">
      <t>ハアク</t>
    </rPh>
    <rPh sb="71" eb="74">
      <t>サギョウシャ</t>
    </rPh>
    <rPh sb="75" eb="78">
      <t>ホウシャセン</t>
    </rPh>
    <rPh sb="78" eb="80">
      <t>ギョウム</t>
    </rPh>
    <rPh sb="81" eb="83">
      <t>ジッタイ</t>
    </rPh>
    <rPh sb="84" eb="86">
      <t>コウリョ</t>
    </rPh>
    <rPh sb="88" eb="90">
      <t>ジツゲン</t>
    </rPh>
    <rPh sb="90" eb="92">
      <t>カノウ</t>
    </rPh>
    <rPh sb="93" eb="95">
      <t>ハンダン</t>
    </rPh>
    <rPh sb="95" eb="97">
      <t>キジュン</t>
    </rPh>
    <rPh sb="98" eb="100">
      <t>サクセイ</t>
    </rPh>
    <rPh sb="101" eb="103">
      <t>テイアン</t>
    </rPh>
    <phoneticPr fontId="38"/>
  </si>
  <si>
    <t>公益財団法人原子力安全技術センター会長石田　寛人</t>
  </si>
  <si>
    <t>公益財団法人原子力安全技術センター会長石田寛人</t>
  </si>
  <si>
    <t>国立大学法人筑波大学分任契約担当役研究担当副学長三明　康郎</t>
  </si>
  <si>
    <t>国立大学法人金沢大学学長山崎　忠恭</t>
  </si>
  <si>
    <t>国立大学法人九州大学総長　久保千春　代理人　学術研究・産学官連携本部長若山　正人</t>
  </si>
  <si>
    <t>日本大学工学部工学研究所所長出村　克宣</t>
  </si>
  <si>
    <t>株式会社三菱総合研究所代表取締役社長森崎　孝</t>
  </si>
  <si>
    <t>株式会社ハナイ代表取締役花井　幹夫</t>
  </si>
  <si>
    <t>国立研究開発法人産業技術総合研究所理事長中鉢　良治</t>
  </si>
  <si>
    <t>国立大学法人東北大学災害科学国際研究所所長今村　文彦</t>
  </si>
  <si>
    <t>国立研究開発法人日本原子力研究開発機構研究連携成果展開部長宮川　明</t>
  </si>
  <si>
    <t>学校法人　近畿大学理事長清水　由洋</t>
  </si>
  <si>
    <t>学校法人藤田学園藤田保健衛生大学学長星長　清隆</t>
  </si>
  <si>
    <t>国立研究開発法人量子科学技術研究開発機構イノベーションセンター長内堀　幸夫</t>
  </si>
  <si>
    <t>学校法人青葉学園東京医療保健大学理事長田村　哲夫</t>
  </si>
  <si>
    <t>国立大学法人大阪大学ラジオアイソトープ総合センターセンター長篠原　厚</t>
  </si>
  <si>
    <t>東京都文京区白山5丁目1番3-101号</t>
    <rPh sb="0" eb="3">
      <t>トウキョウト</t>
    </rPh>
    <rPh sb="3" eb="6">
      <t>ブンキョウク</t>
    </rPh>
    <rPh sb="6" eb="8">
      <t>シロヤマ</t>
    </rPh>
    <rPh sb="9" eb="11">
      <t>チョウメ</t>
    </rPh>
    <rPh sb="12" eb="13">
      <t>バン</t>
    </rPh>
    <rPh sb="18" eb="19">
      <t>ゴウ</t>
    </rPh>
    <phoneticPr fontId="38"/>
  </si>
  <si>
    <t>東京都文京区白山5丁目3-101号</t>
    <rPh sb="0" eb="3">
      <t>トウキョウト</t>
    </rPh>
    <rPh sb="3" eb="6">
      <t>ブンキョウク</t>
    </rPh>
    <rPh sb="6" eb="8">
      <t>シロヤマ</t>
    </rPh>
    <rPh sb="9" eb="11">
      <t>チョウメ</t>
    </rPh>
    <rPh sb="16" eb="17">
      <t>ゴウ</t>
    </rPh>
    <phoneticPr fontId="38"/>
  </si>
  <si>
    <t>茨城県つくば市天王台１－１－１</t>
    <rPh sb="0" eb="3">
      <t>イバラギケン</t>
    </rPh>
    <rPh sb="6" eb="7">
      <t>シ</t>
    </rPh>
    <rPh sb="7" eb="10">
      <t>テンノウダイ</t>
    </rPh>
    <phoneticPr fontId="38"/>
  </si>
  <si>
    <t>石川県金沢市角間町ヌ７番地</t>
    <rPh sb="0" eb="3">
      <t>イシカワケン</t>
    </rPh>
    <rPh sb="3" eb="6">
      <t>カナザワシ</t>
    </rPh>
    <rPh sb="6" eb="8">
      <t>カドマ</t>
    </rPh>
    <rPh sb="8" eb="9">
      <t>マチ</t>
    </rPh>
    <rPh sb="11" eb="13">
      <t>バンチ</t>
    </rPh>
    <phoneticPr fontId="38"/>
  </si>
  <si>
    <t>福岡県福岡市東区箱崎六丁目10番1号</t>
    <rPh sb="0" eb="3">
      <t>フクオカケン</t>
    </rPh>
    <rPh sb="3" eb="6">
      <t>フクオカシ</t>
    </rPh>
    <rPh sb="6" eb="8">
      <t>ヒガシク</t>
    </rPh>
    <rPh sb="8" eb="10">
      <t>ハコザキ</t>
    </rPh>
    <rPh sb="10" eb="11">
      <t>ロク</t>
    </rPh>
    <rPh sb="11" eb="13">
      <t>チョウメ</t>
    </rPh>
    <rPh sb="15" eb="16">
      <t>バン</t>
    </rPh>
    <rPh sb="17" eb="18">
      <t>ゴウ</t>
    </rPh>
    <phoneticPr fontId="38"/>
  </si>
  <si>
    <t>東京都文京区本郷七丁目３番１号</t>
    <rPh sb="0" eb="3">
      <t>トウキョウト</t>
    </rPh>
    <rPh sb="3" eb="6">
      <t>ブンキョウク</t>
    </rPh>
    <rPh sb="6" eb="8">
      <t>ホンゴウ</t>
    </rPh>
    <rPh sb="8" eb="9">
      <t>ナナ</t>
    </rPh>
    <rPh sb="9" eb="11">
      <t>チョウメ</t>
    </rPh>
    <rPh sb="12" eb="13">
      <t>バン</t>
    </rPh>
    <rPh sb="14" eb="15">
      <t>ゴウ</t>
    </rPh>
    <phoneticPr fontId="38"/>
  </si>
  <si>
    <t>福島県郡山市田村町徳定字中河原１</t>
    <rPh sb="0" eb="2">
      <t>フクシマ</t>
    </rPh>
    <rPh sb="2" eb="3">
      <t>ケン</t>
    </rPh>
    <rPh sb="3" eb="6">
      <t>コオリヤマシ</t>
    </rPh>
    <rPh sb="6" eb="8">
      <t>タムラ</t>
    </rPh>
    <rPh sb="8" eb="9">
      <t>マチ</t>
    </rPh>
    <rPh sb="9" eb="10">
      <t>トク</t>
    </rPh>
    <rPh sb="10" eb="11">
      <t>サダ</t>
    </rPh>
    <rPh sb="11" eb="12">
      <t>アザ</t>
    </rPh>
    <rPh sb="12" eb="13">
      <t>ナカ</t>
    </rPh>
    <rPh sb="13" eb="15">
      <t>カワハラ</t>
    </rPh>
    <phoneticPr fontId="38"/>
  </si>
  <si>
    <t>東京都千代田区霞が関1丁目3番1号</t>
    <rPh sb="0" eb="3">
      <t>トウキョウト</t>
    </rPh>
    <rPh sb="3" eb="7">
      <t>チヨダク</t>
    </rPh>
    <rPh sb="7" eb="8">
      <t>カスミ</t>
    </rPh>
    <rPh sb="9" eb="10">
      <t>セキ</t>
    </rPh>
    <rPh sb="10" eb="13">
      <t>イッチョウメ</t>
    </rPh>
    <rPh sb="14" eb="15">
      <t>バン</t>
    </rPh>
    <rPh sb="16" eb="17">
      <t>ゴウ</t>
    </rPh>
    <phoneticPr fontId="38"/>
  </si>
  <si>
    <t>宮城県仙台市青葉区荒巻字青葉468-1</t>
    <rPh sb="0" eb="3">
      <t>ミヤギケン</t>
    </rPh>
    <rPh sb="3" eb="6">
      <t>センダイシ</t>
    </rPh>
    <rPh sb="6" eb="9">
      <t>アオバク</t>
    </rPh>
    <rPh sb="9" eb="11">
      <t>アラマキ</t>
    </rPh>
    <rPh sb="11" eb="12">
      <t>アザ</t>
    </rPh>
    <rPh sb="12" eb="14">
      <t>アオバ</t>
    </rPh>
    <phoneticPr fontId="38"/>
  </si>
  <si>
    <t>大阪府大阪市小若江３－４－１</t>
    <rPh sb="0" eb="3">
      <t>オオサカフ</t>
    </rPh>
    <rPh sb="3" eb="6">
      <t>オオサカシ</t>
    </rPh>
    <rPh sb="6" eb="7">
      <t>コ</t>
    </rPh>
    <rPh sb="7" eb="8">
      <t>ワカ</t>
    </rPh>
    <rPh sb="8" eb="9">
      <t>エ</t>
    </rPh>
    <phoneticPr fontId="38"/>
  </si>
  <si>
    <t>愛知県豊明市沓掛町田楽ケ窪1番地98</t>
    <rPh sb="0" eb="3">
      <t>アイチケン</t>
    </rPh>
    <rPh sb="3" eb="6">
      <t>トヨアケシ</t>
    </rPh>
    <rPh sb="6" eb="9">
      <t>クツカケチョウ</t>
    </rPh>
    <rPh sb="9" eb="11">
      <t>デンガク</t>
    </rPh>
    <rPh sb="12" eb="13">
      <t>クボ</t>
    </rPh>
    <rPh sb="14" eb="16">
      <t>バンチ</t>
    </rPh>
    <phoneticPr fontId="38"/>
  </si>
  <si>
    <t>千葉県千葉市稲毛区穴川4丁目9番1号</t>
    <rPh sb="0" eb="3">
      <t>チバケン</t>
    </rPh>
    <rPh sb="3" eb="6">
      <t>チバシ</t>
    </rPh>
    <rPh sb="6" eb="9">
      <t>イナゲク</t>
    </rPh>
    <rPh sb="9" eb="10">
      <t>アナ</t>
    </rPh>
    <rPh sb="10" eb="11">
      <t>カワ</t>
    </rPh>
    <rPh sb="12" eb="14">
      <t>チョウメ</t>
    </rPh>
    <rPh sb="15" eb="16">
      <t>バン</t>
    </rPh>
    <rPh sb="17" eb="18">
      <t>ゴウ</t>
    </rPh>
    <phoneticPr fontId="38"/>
  </si>
  <si>
    <t>東京都品川区東五反田4丁目1番17号</t>
    <rPh sb="0" eb="3">
      <t>トウキョウト</t>
    </rPh>
    <rPh sb="3" eb="6">
      <t>シナガワク</t>
    </rPh>
    <rPh sb="6" eb="10">
      <t>ヒガシゴタンダ</t>
    </rPh>
    <rPh sb="11" eb="13">
      <t>チョウメ</t>
    </rPh>
    <rPh sb="14" eb="15">
      <t>バン</t>
    </rPh>
    <rPh sb="17" eb="18">
      <t>ゴウ</t>
    </rPh>
    <phoneticPr fontId="38"/>
  </si>
  <si>
    <t>―</t>
    <phoneticPr fontId="38"/>
  </si>
  <si>
    <t>平成29年度原子力施設等防災対策等委託費（アーク放電に関わる電気火災モデル整備）事業</t>
    <rPh sb="40" eb="42">
      <t>ジギョウ</t>
    </rPh>
    <phoneticPr fontId="3"/>
  </si>
  <si>
    <t>平成29年度原子力施設等防災対策等委託費（コンポーネント火災時熱劣化評価試験）事業</t>
    <rPh sb="39" eb="41">
      <t>ジギョウ</t>
    </rPh>
    <phoneticPr fontId="3"/>
  </si>
  <si>
    <t>平成29年度　第2四半期（29年7月～9月）</t>
    <rPh sb="7" eb="8">
      <t>ダイ</t>
    </rPh>
    <rPh sb="9" eb="12">
      <t>シハンキ</t>
    </rPh>
    <rPh sb="15" eb="16">
      <t>ネン</t>
    </rPh>
    <phoneticPr fontId="5"/>
  </si>
  <si>
    <t>支出負担行為担当官原子力規制委員会原子力規制庁長官官房参事官　原田　義久
東京都港区六本木一丁目9番9号</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3">
      <t>ハラダ</t>
    </rPh>
    <rPh sb="34" eb="36">
      <t>ヨシヒサ</t>
    </rPh>
    <rPh sb="37" eb="40">
      <t>トウキョウト</t>
    </rPh>
    <rPh sb="40" eb="42">
      <t>ミナトク</t>
    </rPh>
    <rPh sb="42" eb="45">
      <t>ロッポンギ</t>
    </rPh>
    <rPh sb="45" eb="48">
      <t>イッチョウメ</t>
    </rPh>
    <rPh sb="49" eb="50">
      <t>バン</t>
    </rPh>
    <rPh sb="51" eb="52">
      <t>ゴウ</t>
    </rPh>
    <phoneticPr fontId="5"/>
  </si>
  <si>
    <t xml:space="preserve">平成29年度原子力施設等防災対策等委託費（緊急時モニタリングシステムの整備方針に係る検討）事業 </t>
    <phoneticPr fontId="38"/>
  </si>
  <si>
    <t>緊急時放射線モニタリング結果の集約、関係者間での共有及び公表を迅速に行う「緊急時放射線モニタリング情報共有・公表システム」を平成２６年度に整備し、運用を行ってきた。
本業務では平成３２年度以降に予定している後続システムの整備・運用開始に向けて、現行システムの課題・改善点を明確化し、整備方針を検討することを目的とする</t>
    <rPh sb="3" eb="6">
      <t>ホウシャセン</t>
    </rPh>
    <phoneticPr fontId="3"/>
  </si>
  <si>
    <t xml:space="preserve">本件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２９条の３第４項の規定に基づく随意契約を行う。 </t>
    <phoneticPr fontId="3"/>
  </si>
  <si>
    <t>―</t>
    <phoneticPr fontId="38"/>
  </si>
  <si>
    <t>―</t>
    <phoneticPr fontId="3"/>
  </si>
  <si>
    <t>本委託業務は、規制対象の原子力事業者が設置している様々な仕様の車両用防護障壁等（車両ゲート、フェンス、車両バリア、車両阻止アングル）について、車両阻止効果の有効性を調査や実証試験を通じて評価し、核物質防護検査官が行う検査の用に供することを目的とする。</t>
    <phoneticPr fontId="3"/>
  </si>
  <si>
    <t>　本事業の評価対象である車両用防護障壁等のうち車両阻止アングルについては、先行事業において車両阻止に係る性能がほぼ明確となり、原子力施設における設置条件等の現状の問題点が確認された。このため、本事業において、同問題点を踏まえた新たな試験条件にて実証試験を実施し、原子力施設における防護上の改善点を導き出せるようにする。
　今回、契約の相手方としている株式会社ハナイは、先行事業を通して得られた知見と経験・ノウハウを有している唯一の事業者であり、上述の業務に関する適切な成果を得るための必須な相手先である。
　また、本事業の評価対象である車両用防護障壁等は特定核燃料物質の防護のために必要な設備（以下「防護設備」という。）であり、これらに関する業務を委託された者には、原子炉等規制法第６８条の２第２項において秘密保持義務が課される。また、試験炉規則等においても当該事項を知る必要があると認められる者以外の者に知られることがないよう管理すること等が要求されている。先行事業委託先の株式会社ハナイは、同事業の実施を通して原子力施設に設置された防護設備の一部情報を知るところとなり、防護設備である試験体の性能に関する機微な情報を得るところとなった。本事業はその目的において先行事業の継続案件であり、上記法令上の要求に照らして、これら情報を知る者は必要最小限とすべきであり、本契約の相手先は先行事業と同一とすることが適切である。
　以上、適切な事業成果が期待できる唯一の者であること並びに情報保持者の最小化の観点から、会計法第２９条の３第４項の契約の性質または目的が競争を許さない場合に該当するとして、本事業の契約相手方として株式会社ハナイと随意契約を行うこととしたい。</t>
    <rPh sb="723" eb="724">
      <t>オコナ</t>
    </rPh>
    <phoneticPr fontId="3"/>
  </si>
  <si>
    <t>水晶体等価線量評価に用いる線量計の試験・校正手法を開発するために、β線標準場のエネルギーの拡大とX線・β線標準場の水晶体等価線量評価に関する実用量の導出によって線量計を試験・校正できる環境を整備し、水晶体等価線量評価に用いる線量計の試験・校正の実証実験を行うことを目的とする。</t>
    <phoneticPr fontId="3"/>
  </si>
  <si>
    <t xml:space="preserve">本業務に係る事業者を選定するため、企画募集要領に従い企画書を公募したところ、応募事業は25件であった。当該応募事業について研究推進委員会で審査した結果、９事業者（採択事業13件）の研究計画は、目標の妥当性、革新性、独創性、新規性等があり、原子力規制委員会及び放射線審議会等が明らかにした技術的課題の解決につながるような研究を推進するという本事業の趣旨に合致することから、採択事業として相応しいものと判断された。
このため、当該９事業者（採択事業13件）を本業務の契約相手方として選定し、会計法第29条の3第4項の規定に基づき随意契約を締結するものである。
</t>
    <phoneticPr fontId="3"/>
  </si>
  <si>
    <t>水晶体等価線量限度の国内規制取入れ・運用のための研究を行う。医療施設での水晶体の等価線量実態評価を行い、従来の評価方法と比較する。加えて具体的運用方法を検討するため種々の基礎データを取集する。そして放射線防護及び放射線規制行政の施策等への活用や提言等について検討する。</t>
    <phoneticPr fontId="3"/>
  </si>
  <si>
    <t xml:space="preserve">原子力事故時における多数の公衆及び作業者について、放射性ヨウ素による内部被ばく線量の迅速かつ高精度な評価を可能とするために、各避難所、指揮所等に設置できる可搬型のγ線スペクトル分析型甲状腺モニタの開発に必要な「甲状腺モニタ測定器」及び「高精度放射性ヨウ素定量法」についての研究を行う。
</t>
    <phoneticPr fontId="3"/>
  </si>
  <si>
    <t>内部被ばく線量評価コードを構成する重要な２つの機能である「実効線量係数の計算機能」及び「核種摂取量の推定機能」についての研究を行う。</t>
    <rPh sb="41" eb="42">
      <t>オヨ</t>
    </rPh>
    <rPh sb="60" eb="62">
      <t>ケンキュウ</t>
    </rPh>
    <rPh sb="63" eb="64">
      <t>オコナ</t>
    </rPh>
    <phoneticPr fontId="3"/>
  </si>
  <si>
    <t>―</t>
    <phoneticPr fontId="38"/>
  </si>
  <si>
    <t>―</t>
    <phoneticPr fontId="3"/>
  </si>
  <si>
    <t xml:space="preserve">本業務に係る事業者を選定するため、企画募集要領に従い企画書を公募したところ、応募事業は25件であった。当該応募事業について研究推進委員会で審査した結果、９事業者（採択事業13件）の研究計画は、目標の妥当性、革新性、独創性、新規性等があり、原子力規制委員会及び放射線審議会等が明らかにした技術的課題の解決につながるような研究を推進するという本事業の趣旨に合致することから、採択事業として相応しいものと判断された。
このため、当該９事業者（採択事業13件）を本業務の契約相手方として選定し、会計法第29条の3第4項の規定に基づき随意契約を締結するものである。
</t>
    <phoneticPr fontId="3"/>
  </si>
  <si>
    <t>―</t>
    <phoneticPr fontId="38"/>
  </si>
  <si>
    <t>―</t>
    <phoneticPr fontId="3"/>
  </si>
  <si>
    <t xml:space="preserve">平成29年度放射線安全規制研究戦略的推進事業費（原子力事故時における近隣住民の確実な初期内部被ばく線量の把握に向けた包括的個人被ばくモニタリングの確立）事業
</t>
    <rPh sb="0" eb="2">
      <t>ヘイセイ</t>
    </rPh>
    <rPh sb="4" eb="6">
      <t>ネンド</t>
    </rPh>
    <rPh sb="6" eb="9">
      <t>ホウシャセン</t>
    </rPh>
    <rPh sb="9" eb="11">
      <t>アンゼン</t>
    </rPh>
    <rPh sb="11" eb="13">
      <t>キセイ</t>
    </rPh>
    <rPh sb="13" eb="15">
      <t>ケンキュウ</t>
    </rPh>
    <rPh sb="15" eb="18">
      <t>センリャクテキ</t>
    </rPh>
    <rPh sb="18" eb="20">
      <t>スイシン</t>
    </rPh>
    <rPh sb="20" eb="23">
      <t>ジギョウヒ</t>
    </rPh>
    <rPh sb="24" eb="27">
      <t>ゲンシリョク</t>
    </rPh>
    <rPh sb="27" eb="30">
      <t>ジコジ</t>
    </rPh>
    <rPh sb="34" eb="36">
      <t>キンリン</t>
    </rPh>
    <rPh sb="36" eb="38">
      <t>ジュウミン</t>
    </rPh>
    <rPh sb="39" eb="41">
      <t>カクジツ</t>
    </rPh>
    <rPh sb="42" eb="44">
      <t>ショキ</t>
    </rPh>
    <rPh sb="44" eb="46">
      <t>ナイブ</t>
    </rPh>
    <rPh sb="46" eb="47">
      <t>ヒ</t>
    </rPh>
    <rPh sb="49" eb="51">
      <t>センリョウ</t>
    </rPh>
    <rPh sb="52" eb="54">
      <t>ハアク</t>
    </rPh>
    <rPh sb="55" eb="56">
      <t>ム</t>
    </rPh>
    <rPh sb="58" eb="61">
      <t>ホウカツテキ</t>
    </rPh>
    <rPh sb="61" eb="63">
      <t>コジン</t>
    </rPh>
    <rPh sb="63" eb="64">
      <t>ヒ</t>
    </rPh>
    <rPh sb="73" eb="75">
      <t>カクリツ</t>
    </rPh>
    <rPh sb="76" eb="78">
      <t>ジギョウ</t>
    </rPh>
    <phoneticPr fontId="37"/>
  </si>
  <si>
    <t>―</t>
    <phoneticPr fontId="3"/>
  </si>
  <si>
    <t>健全な放射線防護実現のために、国立大学アイソトープ総合センター会議（センター会議）を母体とするネットワークを中核とした安全管理担当、研究者に対する実習および大学間での従事者管理の連携を行い、放射線作業者の放射線防護に対する知識と意見の向上を図る。</t>
    <rPh sb="0" eb="2">
      <t>ケンゼン</t>
    </rPh>
    <rPh sb="3" eb="6">
      <t>ホウシャセン</t>
    </rPh>
    <rPh sb="6" eb="8">
      <t>ボウゴ</t>
    </rPh>
    <rPh sb="8" eb="10">
      <t>ジツゲン</t>
    </rPh>
    <rPh sb="15" eb="17">
      <t>コクリツ</t>
    </rPh>
    <rPh sb="17" eb="19">
      <t>ダイガク</t>
    </rPh>
    <rPh sb="25" eb="27">
      <t>ソウゴウ</t>
    </rPh>
    <rPh sb="31" eb="33">
      <t>カイギ</t>
    </rPh>
    <rPh sb="38" eb="40">
      <t>カイギ</t>
    </rPh>
    <rPh sb="42" eb="44">
      <t>ボタイ</t>
    </rPh>
    <rPh sb="54" eb="56">
      <t>チュウカク</t>
    </rPh>
    <rPh sb="59" eb="61">
      <t>アンゼン</t>
    </rPh>
    <rPh sb="61" eb="63">
      <t>カンリ</t>
    </rPh>
    <rPh sb="63" eb="65">
      <t>タントウ</t>
    </rPh>
    <rPh sb="66" eb="69">
      <t>ケンキュウシャ</t>
    </rPh>
    <rPh sb="70" eb="71">
      <t>タイ</t>
    </rPh>
    <rPh sb="73" eb="75">
      <t>ジッシュウ</t>
    </rPh>
    <rPh sb="78" eb="80">
      <t>ダイガク</t>
    </rPh>
    <rPh sb="80" eb="81">
      <t>アイダ</t>
    </rPh>
    <rPh sb="83" eb="86">
      <t>ジュウジシャ</t>
    </rPh>
    <rPh sb="86" eb="88">
      <t>カンリ</t>
    </rPh>
    <rPh sb="89" eb="91">
      <t>レンケイ</t>
    </rPh>
    <rPh sb="92" eb="93">
      <t>オコナ</t>
    </rPh>
    <rPh sb="95" eb="98">
      <t>ホウシャセン</t>
    </rPh>
    <rPh sb="98" eb="101">
      <t>サギョウシャ</t>
    </rPh>
    <rPh sb="102" eb="105">
      <t>ホウシャセン</t>
    </rPh>
    <rPh sb="105" eb="107">
      <t>ボウゴ</t>
    </rPh>
    <rPh sb="108" eb="109">
      <t>タイ</t>
    </rPh>
    <rPh sb="111" eb="113">
      <t>チシキ</t>
    </rPh>
    <rPh sb="114" eb="116">
      <t>イケン</t>
    </rPh>
    <rPh sb="117" eb="119">
      <t>コウジョウ</t>
    </rPh>
    <rPh sb="120" eb="121">
      <t>ハカ</t>
    </rPh>
    <phoneticPr fontId="2"/>
  </si>
  <si>
    <t>大阪府吹田市山田丘1-1</t>
    <rPh sb="0" eb="3">
      <t>オオサカフ</t>
    </rPh>
    <rPh sb="3" eb="6">
      <t>スイタシ</t>
    </rPh>
    <rPh sb="6" eb="9">
      <t>ヤマダオカ</t>
    </rPh>
    <phoneticPr fontId="2"/>
  </si>
  <si>
    <t>放射線安全規制研究の重点テーマの提案や、産学連携による放射線防護の課題解決に向けた調査や議論を行うための放射線規制の課題解決を目的としたネットワーク（以下「NW」という。）を複数立ち上げ、各NWのアウトプット創出を支援するとともに、異分野間での議論を可能にするアンブレラ型統合プラットフォームを形成するための事業を行う。</t>
    <phoneticPr fontId="3"/>
  </si>
  <si>
    <t>目標の妥当性、革新性、独創性、新規性等があり、原子力規制委員会及び放射線審議会等が明らかにした技術的課題の解決につながるような研究を推進するという本事業の趣旨に合致することから、採択事業として相応しいものと判断された為、会計法第29条の3第4項の規定に基づき随意契約とした。</t>
    <rPh sb="108" eb="109">
      <t>タメ</t>
    </rPh>
    <rPh sb="110" eb="112">
      <t>カイケイ</t>
    </rPh>
    <rPh sb="112" eb="113">
      <t>ホウ</t>
    </rPh>
    <rPh sb="113" eb="114">
      <t>ダイ</t>
    </rPh>
    <rPh sb="116" eb="117">
      <t>ジョウ</t>
    </rPh>
    <rPh sb="119" eb="120">
      <t>ダイ</t>
    </rPh>
    <rPh sb="121" eb="122">
      <t>コウ</t>
    </rPh>
    <rPh sb="123" eb="125">
      <t>キテイ</t>
    </rPh>
    <rPh sb="126" eb="127">
      <t>モト</t>
    </rPh>
    <rPh sb="129" eb="131">
      <t>ズイイ</t>
    </rPh>
    <rPh sb="131" eb="133">
      <t>ケイヤク</t>
    </rPh>
    <phoneticPr fontId="3"/>
  </si>
  <si>
    <t>放射線障害防止法におけるクリアランス制度に係る合理的な審査手法の確立に資するため、放射線発生装置や構造物中に含まれる放射能の測定評価手法、廃棄物の安全管理手法等を明確にするための調査研究を行う。</t>
    <rPh sb="0" eb="3">
      <t>ホウシャセン</t>
    </rPh>
    <rPh sb="3" eb="5">
      <t>ショウガイ</t>
    </rPh>
    <rPh sb="5" eb="8">
      <t>ボウシホウ</t>
    </rPh>
    <rPh sb="18" eb="20">
      <t>セイド</t>
    </rPh>
    <rPh sb="21" eb="22">
      <t>カカ</t>
    </rPh>
    <rPh sb="23" eb="26">
      <t>ゴウリテキ</t>
    </rPh>
    <rPh sb="27" eb="29">
      <t>シンサ</t>
    </rPh>
    <rPh sb="29" eb="31">
      <t>シュホウ</t>
    </rPh>
    <rPh sb="32" eb="34">
      <t>カクリツ</t>
    </rPh>
    <rPh sb="35" eb="36">
      <t>シ</t>
    </rPh>
    <rPh sb="41" eb="44">
      <t>ホウシャセン</t>
    </rPh>
    <rPh sb="44" eb="46">
      <t>ハッセイ</t>
    </rPh>
    <rPh sb="46" eb="48">
      <t>ソウチ</t>
    </rPh>
    <rPh sb="49" eb="52">
      <t>コウゾウブツ</t>
    </rPh>
    <rPh sb="52" eb="53">
      <t>チュウ</t>
    </rPh>
    <rPh sb="54" eb="55">
      <t>フク</t>
    </rPh>
    <rPh sb="58" eb="61">
      <t>ホウシャノウ</t>
    </rPh>
    <rPh sb="62" eb="64">
      <t>ソクテイ</t>
    </rPh>
    <rPh sb="64" eb="66">
      <t>ヒョウカ</t>
    </rPh>
    <rPh sb="66" eb="68">
      <t>シュホウ</t>
    </rPh>
    <rPh sb="69" eb="72">
      <t>ハイキブツ</t>
    </rPh>
    <rPh sb="73" eb="75">
      <t>アンゼン</t>
    </rPh>
    <rPh sb="75" eb="77">
      <t>カンリ</t>
    </rPh>
    <rPh sb="77" eb="79">
      <t>シュホウ</t>
    </rPh>
    <rPh sb="79" eb="80">
      <t>トウ</t>
    </rPh>
    <rPh sb="81" eb="83">
      <t>メイカク</t>
    </rPh>
    <rPh sb="89" eb="91">
      <t>チョウサ</t>
    </rPh>
    <rPh sb="91" eb="93">
      <t>ケンキュウ</t>
    </rPh>
    <rPh sb="94" eb="95">
      <t>オコナ</t>
    </rPh>
    <phoneticPr fontId="3"/>
  </si>
  <si>
    <t>大学共同利用機関法人高エネルギー加速器研究機構　機構長　山内　正則</t>
    <rPh sb="0" eb="2">
      <t>ダイガク</t>
    </rPh>
    <rPh sb="2" eb="4">
      <t>キョウドウ</t>
    </rPh>
    <rPh sb="4" eb="6">
      <t>リヨウ</t>
    </rPh>
    <rPh sb="6" eb="8">
      <t>キカン</t>
    </rPh>
    <rPh sb="8" eb="10">
      <t>ホウジン</t>
    </rPh>
    <rPh sb="10" eb="11">
      <t>コウ</t>
    </rPh>
    <rPh sb="16" eb="23">
      <t>カソクキケンキュウキコウ</t>
    </rPh>
    <rPh sb="24" eb="26">
      <t>キコウ</t>
    </rPh>
    <rPh sb="26" eb="27">
      <t>チョウ</t>
    </rPh>
    <rPh sb="28" eb="30">
      <t>ヤマウチ</t>
    </rPh>
    <rPh sb="31" eb="33">
      <t>マサノリ</t>
    </rPh>
    <phoneticPr fontId="3"/>
  </si>
  <si>
    <t>茨城県つくば市大穂１－１</t>
    <rPh sb="0" eb="3">
      <t>イバラキケン</t>
    </rPh>
    <rPh sb="6" eb="7">
      <t>シ</t>
    </rPh>
    <rPh sb="7" eb="9">
      <t>オオホ</t>
    </rPh>
    <phoneticPr fontId="3"/>
  </si>
  <si>
    <t>会計法第29条の3第4項
平成29年5月12日～5月22日に入札可能性調査（公募）を実施した。その結果、参加意思を有する者としては学校法人日本大学工学部工学研究所のみの応募であった。</t>
    <phoneticPr fontId="3"/>
  </si>
  <si>
    <t>委託先にて論文公表後に成果物公表予定</t>
    <rPh sb="0" eb="3">
      <t>イタクサキ</t>
    </rPh>
    <rPh sb="5" eb="7">
      <t>ロンブン</t>
    </rPh>
    <rPh sb="7" eb="9">
      <t>コウヒョウ</t>
    </rPh>
    <rPh sb="9" eb="10">
      <t>ゴ</t>
    </rPh>
    <rPh sb="11" eb="14">
      <t>セイカブツ</t>
    </rPh>
    <rPh sb="14" eb="16">
      <t>コウヒョウ</t>
    </rPh>
    <rPh sb="16" eb="18">
      <t>ヨテイ</t>
    </rPh>
    <phoneticPr fontId="3"/>
  </si>
  <si>
    <t xml:space="preserve">平成２９年９月３日の北朝鮮による核実験の実施発表等を受け、同日付の内閣官房副長官指示に基づき、関係機関の協力を得て、我が国における放射能の測定体制を緊急的に強化することが決定された。
本事業は、上記決定を受け放射能対策連絡会議申合せによる対応措置の一翼を担う放射能の測定等の業務を実施するもの。
</t>
    <phoneticPr fontId="3"/>
  </si>
  <si>
    <t>公益財団法人日本分析センター
理事長　上原哲</t>
    <rPh sb="0" eb="2">
      <t>コウエキ</t>
    </rPh>
    <rPh sb="2" eb="6">
      <t>ザイダンホウジン</t>
    </rPh>
    <rPh sb="6" eb="8">
      <t>ニホン</t>
    </rPh>
    <rPh sb="8" eb="10">
      <t>ブンセキ</t>
    </rPh>
    <rPh sb="15" eb="18">
      <t>リジチョウ</t>
    </rPh>
    <rPh sb="19" eb="21">
      <t>ウエハラ</t>
    </rPh>
    <rPh sb="21" eb="22">
      <t>テツ</t>
    </rPh>
    <phoneticPr fontId="3"/>
  </si>
  <si>
    <t xml:space="preserve">千葉県千葉市稲毛区山王町295番地の3 </t>
    <phoneticPr fontId="3"/>
  </si>
  <si>
    <t xml:space="preserve">平成２８年９月３日の北朝鮮による核実験の実施等を受け、内閣官房副長官指示に基づき、関係機関の協力を得て、我が国における放射能の測定体制を緊急的に強化することが決定された。
本事業は、上記決定を受け合意された放射能対策連絡会議申合せによる対応措置の一翼を担う測定等業務を実施するものであり、「公益財団法人日本分析センター」は本申合せにおいて、高空の大気浮遊じんの核種分析、地上大気浮遊じんの採取・測定、地上におけるキセノンの採取・測定、降下物（降水を含む）の採取・測定及び空間線量率の連続測定を直ちに実施することとなっている。
なお、同センターは、以下のような能力、実績等を有するため、本申合せにおいて選定されている。
①日本の放射能調査に関する高い知識と処理能力（分析施設及び技術者）を有し、これまでも国、全国の地方公共団体からの放射能分析等を一貫して実施してきた国内唯一の環境放射能・放射線に関する分析専門機関であること
②全国の放射能水準調査に関し、自らの施設内に設置された測定器により長期にわたって周辺の放射能を連続測定している機関であること
③過去、同様の事象の際にも、同センターによる測定・分析が実施されており、本事象に対処する体制、ノウハウを有している唯一の機関であること（過去の北朝鮮核実験（平成１８、２１２５年及び平成２８年１月、９月）に対処）
④いつ発生するか分からない（結果的に実施されないかも知れない）状況下において、国の要請による緊急時対応を可能とする唯一の機関であること
以上のことから、会計法第２９条の３第４項の規定（緊急の必要により競争に付することができない場合）による随意契約の相手方として選定する。
</t>
    <phoneticPr fontId="3"/>
  </si>
  <si>
    <t>公財</t>
    <rPh sb="0" eb="2">
      <t>コウザイ</t>
    </rPh>
    <phoneticPr fontId="3"/>
  </si>
  <si>
    <t>国所管</t>
    <rPh sb="0" eb="1">
      <t>クニ</t>
    </rPh>
    <rPh sb="1" eb="3">
      <t>ショカン</t>
    </rPh>
    <phoneticPr fontId="3"/>
  </si>
  <si>
    <t>本事業の受託者選定に当たっては、原子力施設の火災防護対策に係る技術的知見を有するとともに、アーク放電に関わる電気火災モデル整備のためアーク放電の特性を考慮した安全性能の評価及び関連する試験を実施できるといった特殊な技術等が不可欠であることから、当該技術等を有している者の有無を確認するため、平成29年7月19日～7月28日までを期間として入札可能性調査を実施した。
　その結果、国立大学法人金沢大学のみが参加意思を有する者として登録した。
　以上のことから、本事業は会計法第29条の3第4項に規定する契約の性質又は目的が競争を許さない場合に該当するため、本委託業務の契約の相手方として国立大学法人金沢大学と随意契約を締結するものである。</t>
    <phoneticPr fontId="3"/>
  </si>
  <si>
    <t>本件はバイドール契約であり、相手先が成果を論文誌等へ公表した後に、本事業の成果報告書を公表する。</t>
    <rPh sb="0" eb="2">
      <t>ホンケン</t>
    </rPh>
    <rPh sb="8" eb="10">
      <t>ケイヤク</t>
    </rPh>
    <rPh sb="14" eb="16">
      <t>アイテ</t>
    </rPh>
    <rPh sb="16" eb="17">
      <t>サキ</t>
    </rPh>
    <rPh sb="21" eb="24">
      <t>ロンブンシ</t>
    </rPh>
    <rPh sb="24" eb="25">
      <t>トウ</t>
    </rPh>
    <rPh sb="26" eb="28">
      <t>コウヒョウ</t>
    </rPh>
    <rPh sb="30" eb="31">
      <t>ノチ</t>
    </rPh>
    <rPh sb="33" eb="34">
      <t>ホン</t>
    </rPh>
    <rPh sb="34" eb="36">
      <t>ジギョウ</t>
    </rPh>
    <rPh sb="37" eb="39">
      <t>セイカ</t>
    </rPh>
    <rPh sb="39" eb="42">
      <t>ホウコクショ</t>
    </rPh>
    <rPh sb="43" eb="45">
      <t>コウヒョウ</t>
    </rPh>
    <phoneticPr fontId="3"/>
  </si>
  <si>
    <t>本事業においては、矩形水プール装置の底部にガス注入ラインを有したプールスロッシングの試験を実施できる設備や、スロッシングの駆動法及び液位変化や流動挙動を計測する専門的な技術が必要である。さらに、本試験結果の予測解析および再現解析を行って、最終的には、損傷炉心プールのスロッシング挙動で生じうる反応度挿入率の検討を行う目的から、核・熱流動を結合した多次元解析コードの知見を有する必要がある。
これらの条件を満たす者は、国立大学法人九州大学のみであると考えられる。しかしながら、本事業で必要となる知見を持つ業者・大学が他にないとは言い切れないことから、必要な技術および設備等を明示したうえで、平成29年6月13日～6月22日に入札可能性調査（公募）を実施し、本事業で必要となる設備、技術及び知見を持つ者の参加の確認を行ったところ、実施可能事業者として国立大学法人九州大学の１者のみの応募があった。
このため、会計法第29条の3第4項の規定に基づき契約の性質又は目的が競争を許さない場合として、本委託事業の契約相手方として国立大学法人九州大学と随意契約を締結するものである。</t>
    <phoneticPr fontId="3"/>
  </si>
  <si>
    <t>　本事業の受託者選定に当たっては、原子力施設の火災防護対策に係る技術的知見を有し、電気ケーブルの熱劣化によるケーブル性能への影響評価及び火災源を考慮した安全性能の評価を実施するという特殊な技術等が不可欠であることから、当該技術等を有している者の有無を確認するため、平成29年7月19日～7月28 日までを期間として入札可能性調査を実施した。
　その結果、国立大学法人筑波大学のみが参加意思を有する者として登録した。
　以上のことから、本事業は会計法第29条の3第4項に規定する契約の性質又は目的が競争を許さない場合に該当するため、本委託業務の契約の相手方として国立大学法人筑波大学と随意契約を締結するものである。</t>
    <phoneticPr fontId="3"/>
  </si>
  <si>
    <t>―</t>
    <phoneticPr fontId="3"/>
  </si>
  <si>
    <t>―</t>
    <phoneticPr fontId="3"/>
  </si>
  <si>
    <t>―</t>
    <phoneticPr fontId="38"/>
  </si>
  <si>
    <t>―</t>
    <phoneticPr fontId="3"/>
  </si>
  <si>
    <t>―</t>
    <phoneticPr fontId="3"/>
  </si>
  <si>
    <t>　高速炉のレベル2PRAで取り扱う事象に関しては、その発生順序や事象進展に関与する機器・系統が不確実であり、また、その事象が発生するときのシステムの状態も定まらない。また、温度上昇や物質の移流拡散などの事象は時間とともに連続的に進展する。このため、従来までの現象イベントツリー法では考慮できない事象進展の時間依存性や事象生起の順序の依存性、及び他事象との相互作用等の複雑なシナリオを定量化し、発生しうる評価値（例えばCFF値）と発生確率を網羅的に評価する手法として、高速炉レベル2PRA定量化手法の開発を進めている。
　本作業では、高速炉レベル2PRAの対象となる事故時挙動や事象進展の深い知識及び洞察力、高速炉の格納容器応答事象に関する深い知識と洞察力、連続マルコフモンテカルロ法をはじめとする統計的解析手法の十分な知識と最新知見の蓄積、これらを融合して評価できる計算技術の知見や実績が必要であり、委託先となる業者は、これらの研究開発動向を十分に熟知し、総合的な技術的知見を蓄積している必要がある。
　これらの条件を満たす者は、国立大学法人東京大学のみと考えられるが、本事業の実施に必要となる技術及び知見を持つ者が他に無いとは言い切れないことから、必要な技術要件を明示した上で、平成29年6月19日～6月28日に入札可能性調査（公募）を実施し、本事業で必要となる設備、技術及び知見を持つ者の参加の確認を行ったところ、実施可能事業者として国立大学法人東京大学の１者のみの応募があった。
　このため、会計法第29条の3第4項の規定に基づき契約の性質又は目的が競争を許さない場合として、本委託事業の契約相手方として国立大学法人東京大学と随意契約を締結するものである。</t>
    <phoneticPr fontId="3"/>
  </si>
  <si>
    <t>本業務に係る業者を選定するため、企画募集要領に従い企画書を公募したところ、有効な応募者は１者であった。企画審査委員会において審査した結果、公益財団法人原子力安全技術センターは、事業の実施内容・手段が明確であり、地域の状況に応じた講義やアンケートによるカリキュラムの充実など研修の効果を高める工夫がなされている点で高く評価され、契約候補者として相応しいものと判断された。このため、公益財団法人原子力安全技術センターを本委託業務の契約相手方として選定し、会計法第29条の3第4項の規定に基づき随意契約を行った。</t>
    <rPh sb="249" eb="250">
      <t>オコナ</t>
    </rPh>
    <phoneticPr fontId="3"/>
  </si>
  <si>
    <t>本業務に係る業者を選定するため、企画募集要領に従い企画書を公募したところ、有効な応募者は１者であった。企画審査委員会において審査した結果、公益財団法人原子力安全技術センターは、事業の実施内容・手段が具体的であり、要求事項を満たしていること、昨年度の受託実績を踏まえ訓練の効果を高める工夫がなされている点で高く評価され、契約候補者として相応しいものと判断された。このため、公益財団法人原子力安全技術センターを本委託業務の契約相手方として選定し、会計法第29条の3第4項の規定に基づき随意契約を行った。</t>
    <rPh sb="132" eb="134">
      <t>クンレン</t>
    </rPh>
    <rPh sb="245" eb="246">
      <t>オコナ</t>
    </rPh>
    <phoneticPr fontId="3"/>
  </si>
  <si>
    <t>―</t>
    <phoneticPr fontId="38"/>
  </si>
  <si>
    <t>―</t>
    <phoneticPr fontId="3"/>
  </si>
  <si>
    <t>モニタリング情報共有システムは、公益財団法人原子力安全技術センターが著作権を有するパッケージ製品である。本システムは、公益財団法人原子力安全技術センターが使用する端末を限定しており、詳細な仕様は公開されていない。このため、当該パッケージ製品に、システム増強整備ができるのは公益財団法人原子力安全技術センターのみであり、会計法第29条の3第4項の規定に基づき随意契約を締結。</t>
    <rPh sb="159" eb="162">
      <t>カイケイホウ</t>
    </rPh>
    <rPh sb="162" eb="163">
      <t>ダイ</t>
    </rPh>
    <rPh sb="165" eb="166">
      <t>ジョウ</t>
    </rPh>
    <rPh sb="168" eb="169">
      <t>ダイ</t>
    </rPh>
    <rPh sb="170" eb="171">
      <t>コウ</t>
    </rPh>
    <rPh sb="172" eb="174">
      <t>キテイ</t>
    </rPh>
    <rPh sb="175" eb="176">
      <t>モト</t>
    </rPh>
    <rPh sb="178" eb="180">
      <t>ズイイ</t>
    </rPh>
    <rPh sb="180" eb="182">
      <t>ケイヤク</t>
    </rPh>
    <rPh sb="183" eb="185">
      <t>テイケツ</t>
    </rPh>
    <phoneticPr fontId="3"/>
  </si>
  <si>
    <t>平成29年度原子力発電施設等安全技術対策委託費（研修用プラントシミュレータに関する研修用教材の整備（ＡＢＷＲ））事業</t>
    <rPh sb="24" eb="27">
      <t>ケンシュウヨウ</t>
    </rPh>
    <rPh sb="38" eb="39">
      <t>カン</t>
    </rPh>
    <rPh sb="41" eb="43">
      <t>ケンシュウ</t>
    </rPh>
    <rPh sb="43" eb="44">
      <t>ヨウ</t>
    </rPh>
    <rPh sb="44" eb="46">
      <t>キョウザイ</t>
    </rPh>
    <rPh sb="47" eb="49">
      <t>セイビ</t>
    </rPh>
    <rPh sb="56" eb="58">
      <t>ジギョウ</t>
    </rPh>
    <phoneticPr fontId="1"/>
  </si>
  <si>
    <t>株式会社東芝原子力事業統括部　原子力営業第三部長
堂園　義一</t>
    <phoneticPr fontId="3"/>
  </si>
  <si>
    <t>本事業の実施にあたっては、特殊な技術等が必要であり、事業者が一者しかないと考えられたことから、公募（入札可能性調査）を実施したところ、示した要件を満たす者が一者しかいないことが明らかとなったため、会計法第29条の3第4項の随意契約を行う。</t>
    <rPh sb="31" eb="32">
      <t>シャ</t>
    </rPh>
    <phoneticPr fontId="3"/>
  </si>
  <si>
    <t>―</t>
    <phoneticPr fontId="38"/>
  </si>
  <si>
    <t>―</t>
    <phoneticPr fontId="3"/>
  </si>
  <si>
    <t>―</t>
    <phoneticPr fontId="3"/>
  </si>
  <si>
    <t>―</t>
    <phoneticPr fontId="3"/>
  </si>
  <si>
    <t>平成29年度原子力発電施設等安全技術対策委託費（研修用プラントシミュレータ設備の保守点検等業務）事業</t>
    <rPh sb="24" eb="27">
      <t>ケンシュウヨウ</t>
    </rPh>
    <rPh sb="37" eb="39">
      <t>セツビ</t>
    </rPh>
    <rPh sb="40" eb="42">
      <t>ホシュ</t>
    </rPh>
    <rPh sb="42" eb="44">
      <t>テンケン</t>
    </rPh>
    <rPh sb="44" eb="45">
      <t>トウ</t>
    </rPh>
    <rPh sb="45" eb="47">
      <t>ギョウム</t>
    </rPh>
    <rPh sb="48" eb="50">
      <t>ジギョウ</t>
    </rPh>
    <phoneticPr fontId="1"/>
  </si>
  <si>
    <t>本事業の実施にあたっては、特殊な技術等が必要であり、事業者が一者しかないと考えられたことから、公募（入札可能性調査）を実施したところ、示した要件を満たす者が一者しかいないことが明らかとなったため、会計法第29条の3第4項の随意契約を行う。</t>
    <phoneticPr fontId="3"/>
  </si>
  <si>
    <t>非公表</t>
    <rPh sb="0" eb="1">
      <t>ヒ</t>
    </rPh>
    <rPh sb="1" eb="3">
      <t>コウヒョウ</t>
    </rPh>
    <phoneticPr fontId="3"/>
  </si>
  <si>
    <t>―</t>
    <phoneticPr fontId="38"/>
  </si>
  <si>
    <t>成果物非公表予定（機密情報が含まれるため）</t>
    <rPh sb="0" eb="3">
      <t>セイカブツ</t>
    </rPh>
    <rPh sb="3" eb="4">
      <t>ヒ</t>
    </rPh>
    <rPh sb="4" eb="6">
      <t>コウヒョウ</t>
    </rPh>
    <rPh sb="6" eb="8">
      <t>ヨテイ</t>
    </rPh>
    <rPh sb="9" eb="11">
      <t>キミツ</t>
    </rPh>
    <rPh sb="11" eb="13">
      <t>ジョウホウ</t>
    </rPh>
    <rPh sb="14" eb="15">
      <t>フク</t>
    </rPh>
    <phoneticPr fontId="3"/>
  </si>
  <si>
    <t>国立大学法人東京大学総長　五神真　代理人　工学系・情報理工学系等事務部長　稲垣博明</t>
    <rPh sb="13" eb="14">
      <t>ゴ</t>
    </rPh>
    <rPh sb="14" eb="15">
      <t>カミ</t>
    </rPh>
    <rPh sb="15" eb="16">
      <t>マコト</t>
    </rPh>
    <rPh sb="17" eb="20">
      <t>ダイリニン</t>
    </rPh>
    <rPh sb="21" eb="24">
      <t>コウガクケイ</t>
    </rPh>
    <rPh sb="25" eb="27">
      <t>ジョウホウ</t>
    </rPh>
    <rPh sb="27" eb="29">
      <t>リコウ</t>
    </rPh>
    <rPh sb="29" eb="30">
      <t>ガク</t>
    </rPh>
    <rPh sb="30" eb="31">
      <t>ケイ</t>
    </rPh>
    <rPh sb="31" eb="32">
      <t>トウ</t>
    </rPh>
    <rPh sb="32" eb="34">
      <t>ジム</t>
    </rPh>
    <rPh sb="34" eb="36">
      <t>ブチョウ</t>
    </rPh>
    <rPh sb="37" eb="39">
      <t>イナガキ</t>
    </rPh>
    <rPh sb="39" eb="41">
      <t>ヒロアキ</t>
    </rPh>
    <phoneticPr fontId="3"/>
  </si>
  <si>
    <r>
      <t>株式会社東芝原子力事業統括部　原子力営業第</t>
    </r>
    <r>
      <rPr>
        <b/>
        <sz val="14"/>
        <rFont val="ＭＳ Ｐゴシック"/>
        <family val="3"/>
        <charset val="128"/>
        <scheme val="minor"/>
      </rPr>
      <t>三</t>
    </r>
    <r>
      <rPr>
        <sz val="14"/>
        <rFont val="ＭＳ Ｐゴシック"/>
        <family val="3"/>
        <charset val="128"/>
        <scheme val="minor"/>
      </rPr>
      <t>部長堂園　義一</t>
    </r>
    <rPh sb="21" eb="22">
      <t>サン</t>
    </rPh>
    <phoneticPr fontId="3"/>
  </si>
  <si>
    <t xml:space="preserve">平成29年度放射線安全規制研究戦略的推進事業費（加速器施設の廃止措置に係わる放射化物の測定、評価手法の確立）事業
</t>
    <rPh sb="0" eb="2">
      <t>ヘイセイ</t>
    </rPh>
    <rPh sb="4" eb="6">
      <t>ネンド</t>
    </rPh>
    <rPh sb="6" eb="9">
      <t>ホウシャセン</t>
    </rPh>
    <rPh sb="9" eb="11">
      <t>アンゼン</t>
    </rPh>
    <rPh sb="11" eb="13">
      <t>キセイ</t>
    </rPh>
    <rPh sb="13" eb="15">
      <t>ケンキュウ</t>
    </rPh>
    <rPh sb="15" eb="18">
      <t>センリャクテキ</t>
    </rPh>
    <rPh sb="18" eb="20">
      <t>スイシン</t>
    </rPh>
    <rPh sb="20" eb="23">
      <t>ジギョウヒ</t>
    </rPh>
    <rPh sb="54" eb="56">
      <t>ジギョウ</t>
    </rPh>
    <phoneticPr fontId="37"/>
  </si>
  <si>
    <t xml:space="preserve">「平成２６年度原子力発電施設等安全技術対策委託費（研修用プラントシミュレータ整備）事業」において整備した研修用プラントシミュレータを用いて、原子力発電所の安全審査、検査、緊急時対応及び安全研究等を担う原子力規制委員会職員に対して、規制業務に必要な知識や力量の向上に資する研修を行うにあたり、実効性のある研修とするための研修用教材の整備を行うものである。
</t>
    <phoneticPr fontId="37"/>
  </si>
  <si>
    <t>「平成２６年度原子力発電施設等安全技術対策委託費（研修用プラントシミュレータ整備）事業」において整備した研修用プラントシミュレータについて、(1)機器点検、(2)セキュリティ対策ソフトウエアの更新、 (3)不具合対応、(4)技術問合せ対応を行う。</t>
    <phoneticPr fontId="3"/>
  </si>
  <si>
    <t>医療用又は医療用として期待される短寿命α核種等のRI利用における合理的な放射線安全管理に資するため、国内の規制における課題を整理するともに、欧米諸国における規制の実態を調査することを目的とする。</t>
    <rPh sb="0" eb="3">
      <t>イリョウヨウ</t>
    </rPh>
    <rPh sb="3" eb="4">
      <t>マタ</t>
    </rPh>
    <rPh sb="5" eb="7">
      <t>イリョウ</t>
    </rPh>
    <rPh sb="7" eb="8">
      <t>ヨウ</t>
    </rPh>
    <rPh sb="11" eb="13">
      <t>キタイ</t>
    </rPh>
    <rPh sb="16" eb="17">
      <t>タン</t>
    </rPh>
    <rPh sb="17" eb="19">
      <t>ジュミョウ</t>
    </rPh>
    <rPh sb="20" eb="22">
      <t>カクシュ</t>
    </rPh>
    <rPh sb="22" eb="23">
      <t>トウ</t>
    </rPh>
    <rPh sb="26" eb="28">
      <t>リヨウ</t>
    </rPh>
    <rPh sb="32" eb="35">
      <t>ゴウリテキ</t>
    </rPh>
    <rPh sb="36" eb="38">
      <t>ホウシャ</t>
    </rPh>
    <rPh sb="38" eb="39">
      <t>セン</t>
    </rPh>
    <rPh sb="39" eb="41">
      <t>アンゼン</t>
    </rPh>
    <rPh sb="41" eb="43">
      <t>カンリ</t>
    </rPh>
    <rPh sb="44" eb="45">
      <t>シ</t>
    </rPh>
    <rPh sb="50" eb="52">
      <t>コクナイ</t>
    </rPh>
    <rPh sb="53" eb="55">
      <t>キセイ</t>
    </rPh>
    <rPh sb="59" eb="61">
      <t>カダイ</t>
    </rPh>
    <rPh sb="62" eb="64">
      <t>セイリ</t>
    </rPh>
    <rPh sb="70" eb="72">
      <t>オウベイ</t>
    </rPh>
    <rPh sb="72" eb="74">
      <t>ショコク</t>
    </rPh>
    <rPh sb="78" eb="80">
      <t>キセイ</t>
    </rPh>
    <rPh sb="81" eb="83">
      <t>ジッタイ</t>
    </rPh>
    <rPh sb="84" eb="86">
      <t>チョウサ</t>
    </rPh>
    <rPh sb="91" eb="93">
      <t>モクテキ</t>
    </rPh>
    <phoneticPr fontId="3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</si>
</sst>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 "/>
    <numFmt numFmtId="178" formatCode="0_);[Red]\(0\)"/>
    <numFmt numFmtId="179" formatCode="0.0%"/>
  </numFmts>
  <fonts count="4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6"/>
      <name val="ＭＳ Ｐゴシック"/>
      <family val="3"/>
      <charset val="128"/>
    </font>
    <font>
      <sz val="14"/>
      <color indexed="8"/>
      <name val="ＭＳ Ｐゴシック"/>
      <family val="3"/>
      <charset val="128"/>
    </font>
    <font>
      <sz val="14"/>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name val="ＭＳ Ｐゴシック"/>
      <family val="3"/>
      <charset val="128"/>
    </font>
    <font>
      <sz val="11"/>
      <color rgb="FFFF0000"/>
      <name val="ＭＳ Ｐゴシック"/>
      <family val="3"/>
      <charset val="128"/>
    </font>
    <font>
      <sz val="6"/>
      <name val="ＭＳ Ｐゴシック"/>
      <family val="2"/>
      <charset val="128"/>
      <scheme val="minor"/>
    </font>
    <font>
      <sz val="6"/>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4"/>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50">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6" fillId="0" borderId="0" applyNumberFormat="0" applyFill="0" applyBorder="0" applyAlignment="0" applyProtection="0">
      <alignment vertical="center"/>
    </xf>
    <xf numFmtId="0" fontId="17" fillId="26" borderId="7" applyNumberFormat="0" applyAlignment="0" applyProtection="0">
      <alignment vertical="center"/>
    </xf>
    <xf numFmtId="0" fontId="18" fillId="27" borderId="0" applyNumberFormat="0" applyBorder="0" applyAlignment="0" applyProtection="0">
      <alignment vertical="center"/>
    </xf>
    <xf numFmtId="9" fontId="4" fillId="0" borderId="0" applyFont="0" applyFill="0" applyBorder="0" applyAlignment="0" applyProtection="0"/>
    <xf numFmtId="0" fontId="14" fillId="28" borderId="8" applyNumberFormat="0" applyFont="0" applyAlignment="0" applyProtection="0">
      <alignment vertical="center"/>
    </xf>
    <xf numFmtId="0" fontId="19" fillId="0" borderId="9" applyNumberFormat="0" applyFill="0" applyAlignment="0" applyProtection="0">
      <alignment vertical="center"/>
    </xf>
    <xf numFmtId="0" fontId="20" fillId="29" borderId="0" applyNumberFormat="0" applyBorder="0" applyAlignment="0" applyProtection="0">
      <alignment vertical="center"/>
    </xf>
    <xf numFmtId="0" fontId="21" fillId="30" borderId="10" applyNumberFormat="0" applyAlignment="0" applyProtection="0">
      <alignment vertical="center"/>
    </xf>
    <xf numFmtId="0" fontId="22"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4" fillId="0" borderId="0" applyFont="0" applyFill="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5" fillId="0" borderId="0" applyNumberFormat="0" applyFill="0" applyBorder="0" applyAlignment="0" applyProtection="0">
      <alignment vertical="center"/>
    </xf>
    <xf numFmtId="0" fontId="26" fillId="0" borderId="14" applyNumberFormat="0" applyFill="0" applyAlignment="0" applyProtection="0">
      <alignment vertical="center"/>
    </xf>
    <xf numFmtId="0" fontId="27" fillId="30" borderId="15" applyNumberFormat="0" applyAlignment="0" applyProtection="0">
      <alignment vertical="center"/>
    </xf>
    <xf numFmtId="0" fontId="28" fillId="0" borderId="0" applyNumberFormat="0" applyFill="0" applyBorder="0" applyAlignment="0" applyProtection="0">
      <alignment vertical="center"/>
    </xf>
    <xf numFmtId="0" fontId="29" fillId="31" borderId="10" applyNumberFormat="0" applyAlignment="0" applyProtection="0">
      <alignment vertical="center"/>
    </xf>
    <xf numFmtId="0" fontId="4" fillId="0" borderId="0">
      <alignment vertical="center"/>
    </xf>
    <xf numFmtId="0" fontId="14" fillId="0" borderId="0"/>
    <xf numFmtId="0" fontId="4" fillId="0" borderId="0"/>
    <xf numFmtId="0" fontId="4" fillId="0" borderId="0">
      <alignment vertical="center"/>
    </xf>
    <xf numFmtId="0" fontId="30" fillId="32" borderId="0" applyNumberFormat="0" applyBorder="0" applyAlignment="0" applyProtection="0">
      <alignment vertical="center"/>
    </xf>
    <xf numFmtId="9" fontId="14" fillId="0" borderId="0" applyFont="0" applyFill="0" applyBorder="0" applyAlignment="0" applyProtection="0">
      <alignment vertical="center"/>
    </xf>
  </cellStyleXfs>
  <cellXfs count="97">
    <xf numFmtId="0" fontId="0" fillId="0" borderId="0" xfId="0">
      <alignment vertical="center"/>
    </xf>
    <xf numFmtId="0" fontId="9" fillId="0" borderId="0" xfId="46" applyFont="1" applyFill="1" applyAlignment="1">
      <alignment horizontal="center" vertical="center" wrapText="1"/>
    </xf>
    <xf numFmtId="0" fontId="10" fillId="0" borderId="0" xfId="46"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0" fillId="0" borderId="0" xfId="46" applyFont="1" applyFill="1" applyAlignment="1">
      <alignment vertical="center" wrapText="1"/>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32" fillId="0" borderId="0" xfId="0" applyFont="1" applyFill="1">
      <alignment vertical="center"/>
    </xf>
    <xf numFmtId="0" fontId="33" fillId="0" borderId="0" xfId="0" applyFont="1" applyFill="1">
      <alignment vertical="center"/>
    </xf>
    <xf numFmtId="0" fontId="33" fillId="0" borderId="0" xfId="0" applyFont="1" applyFill="1" applyAlignment="1">
      <alignment vertical="center" wrapText="1"/>
    </xf>
    <xf numFmtId="0" fontId="34" fillId="0" borderId="0" xfId="0" applyFont="1" applyFill="1" applyAlignment="1">
      <alignment vertical="center"/>
    </xf>
    <xf numFmtId="0" fontId="33"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0" xfId="0" applyFill="1" applyAlignment="1">
      <alignment vertical="center" wrapText="1"/>
    </xf>
    <xf numFmtId="0" fontId="0" fillId="0" borderId="0" xfId="0" applyFill="1">
      <alignment vertical="center"/>
    </xf>
    <xf numFmtId="0" fontId="31" fillId="0" borderId="0" xfId="0" applyFont="1"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Alignment="1">
      <alignment horizontal="center" vertical="center"/>
    </xf>
    <xf numFmtId="0" fontId="0" fillId="0" borderId="0" xfId="0" applyFont="1" applyFill="1" applyBorder="1">
      <alignment vertical="center"/>
    </xf>
    <xf numFmtId="0" fontId="0" fillId="0" borderId="0" xfId="0" applyFill="1" applyAlignment="1">
      <alignment vertical="center"/>
    </xf>
    <xf numFmtId="0" fontId="34" fillId="0" borderId="0" xfId="0" applyFont="1" applyFill="1" applyAlignment="1">
      <alignment horizontal="left" vertical="center"/>
    </xf>
    <xf numFmtId="0" fontId="34" fillId="0" borderId="2" xfId="0" applyFont="1" applyFill="1" applyBorder="1" applyAlignment="1">
      <alignment horizontal="left" vertical="center"/>
    </xf>
    <xf numFmtId="0" fontId="35" fillId="0" borderId="0" xfId="46" applyFont="1" applyFill="1" applyAlignment="1">
      <alignment horizontal="left" vertical="center" wrapText="1"/>
    </xf>
    <xf numFmtId="0" fontId="36" fillId="0" borderId="0" xfId="0" applyFont="1" applyFill="1" applyBorder="1" applyAlignment="1">
      <alignment horizontal="center" vertical="center" wrapText="1"/>
    </xf>
    <xf numFmtId="0" fontId="4" fillId="0" borderId="19" xfId="0" applyFont="1" applyFill="1" applyBorder="1" applyAlignment="1">
      <alignment vertical="center" wrapText="1"/>
    </xf>
    <xf numFmtId="0" fontId="8" fillId="0" borderId="19" xfId="0" applyFont="1" applyFill="1" applyBorder="1" applyAlignment="1">
      <alignment vertical="center" wrapText="1"/>
    </xf>
    <xf numFmtId="0" fontId="39" fillId="0" borderId="19" xfId="47" applyNumberFormat="1" applyFont="1" applyFill="1" applyBorder="1" applyAlignment="1" applyProtection="1">
      <alignment vertical="center" wrapText="1"/>
      <protection locked="0"/>
    </xf>
    <xf numFmtId="0" fontId="39" fillId="0" borderId="18" xfId="0" applyNumberFormat="1" applyFont="1" applyFill="1" applyBorder="1" applyAlignment="1" applyProtection="1">
      <alignment vertical="center" wrapText="1"/>
      <protection locked="0"/>
    </xf>
    <xf numFmtId="176" fontId="39" fillId="0" borderId="19" xfId="47" applyNumberFormat="1" applyFont="1" applyFill="1" applyBorder="1" applyAlignment="1" applyProtection="1">
      <alignment vertical="center" wrapText="1"/>
      <protection locked="0"/>
    </xf>
    <xf numFmtId="177" fontId="39" fillId="0" borderId="19" xfId="47" applyNumberFormat="1" applyFont="1" applyFill="1" applyBorder="1" applyAlignment="1" applyProtection="1">
      <alignment vertical="center" wrapText="1"/>
      <protection locked="0"/>
    </xf>
    <xf numFmtId="38" fontId="39" fillId="0" borderId="19" xfId="34" applyFont="1" applyFill="1" applyBorder="1" applyAlignment="1" applyProtection="1">
      <alignment vertical="center" wrapText="1"/>
      <protection locked="0"/>
    </xf>
    <xf numFmtId="0" fontId="8" fillId="0" borderId="1" xfId="0" applyFont="1" applyFill="1" applyBorder="1" applyAlignment="1">
      <alignment horizontal="center" vertical="center" wrapText="1"/>
    </xf>
    <xf numFmtId="0" fontId="39" fillId="0" borderId="16" xfId="0"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176" fontId="39" fillId="0" borderId="1" xfId="47" applyNumberFormat="1" applyFont="1" applyFill="1" applyBorder="1" applyAlignment="1" applyProtection="1">
      <alignment vertical="center" wrapText="1"/>
      <protection locked="0"/>
    </xf>
    <xf numFmtId="0" fontId="39" fillId="0" borderId="1" xfId="47" applyNumberFormat="1" applyFont="1" applyFill="1" applyBorder="1" applyAlignment="1" applyProtection="1">
      <alignment vertical="center" wrapText="1"/>
      <protection locked="0"/>
    </xf>
    <xf numFmtId="177" fontId="39" fillId="0" borderId="1" xfId="47" applyNumberFormat="1" applyFont="1" applyFill="1" applyBorder="1" applyAlignment="1" applyProtection="1">
      <alignment vertical="center" wrapText="1"/>
      <protection locked="0"/>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38" fontId="39" fillId="0" borderId="1" xfId="34" applyFont="1" applyFill="1" applyBorder="1" applyAlignment="1" applyProtection="1">
      <alignment vertical="center" wrapText="1"/>
      <protection locked="0"/>
    </xf>
    <xf numFmtId="9" fontId="8" fillId="0" borderId="1" xfId="49" applyFont="1" applyFill="1" applyBorder="1" applyAlignment="1">
      <alignment horizontal="center" vertical="center" wrapText="1"/>
    </xf>
    <xf numFmtId="0" fontId="8" fillId="0" borderId="17"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40" fillId="0" borderId="19" xfId="0" applyNumberFormat="1" applyFont="1" applyFill="1" applyBorder="1" applyAlignment="1" applyProtection="1">
      <alignment vertical="center" wrapText="1"/>
      <protection locked="0"/>
    </xf>
    <xf numFmtId="0" fontId="40" fillId="0" borderId="1" xfId="0" applyNumberFormat="1" applyFont="1" applyFill="1" applyBorder="1" applyAlignment="1" applyProtection="1">
      <alignment vertical="center" wrapText="1"/>
      <protection locked="0"/>
    </xf>
    <xf numFmtId="0" fontId="36" fillId="0" borderId="2" xfId="0" applyFont="1" applyFill="1" applyBorder="1" applyAlignment="1">
      <alignment horizontal="center" vertical="center" wrapText="1"/>
    </xf>
    <xf numFmtId="178" fontId="39" fillId="0" borderId="1" xfId="47" applyNumberFormat="1" applyFont="1" applyFill="1" applyBorder="1" applyAlignment="1">
      <alignment horizontal="right" vertical="center" wrapText="1"/>
    </xf>
    <xf numFmtId="0" fontId="39" fillId="0" borderId="19" xfId="47" applyNumberFormat="1" applyFont="1" applyFill="1" applyBorder="1" applyAlignment="1" applyProtection="1">
      <alignment horizontal="center" vertical="center" wrapText="1"/>
      <protection locked="0"/>
    </xf>
    <xf numFmtId="0" fontId="39" fillId="0" borderId="1" xfId="47" applyNumberFormat="1" applyFont="1" applyFill="1" applyBorder="1" applyAlignment="1" applyProtection="1">
      <alignment horizontal="center" vertical="center" wrapText="1"/>
      <protection locked="0"/>
    </xf>
    <xf numFmtId="0" fontId="39" fillId="0" borderId="21" xfId="0" applyNumberFormat="1" applyFont="1" applyFill="1" applyBorder="1" applyAlignment="1" applyProtection="1">
      <alignment vertical="center" wrapText="1"/>
      <protection locked="0"/>
    </xf>
    <xf numFmtId="0" fontId="8" fillId="0" borderId="3" xfId="0" applyFont="1" applyFill="1" applyBorder="1" applyAlignment="1">
      <alignment vertical="center" wrapText="1"/>
    </xf>
    <xf numFmtId="0" fontId="39" fillId="0" borderId="3" xfId="47" applyNumberFormat="1" applyFont="1" applyFill="1" applyBorder="1" applyAlignment="1" applyProtection="1">
      <alignment vertical="center" wrapText="1"/>
      <protection locked="0"/>
    </xf>
    <xf numFmtId="177" fontId="39" fillId="0" borderId="3" xfId="47" applyNumberFormat="1" applyFont="1" applyFill="1" applyBorder="1" applyAlignment="1" applyProtection="1">
      <alignment vertical="center" wrapText="1"/>
      <protection locked="0"/>
    </xf>
    <xf numFmtId="38" fontId="39" fillId="0" borderId="3" xfId="34" applyFont="1" applyFill="1" applyBorder="1" applyAlignment="1" applyProtection="1">
      <alignment vertical="center" wrapText="1"/>
      <protection locked="0"/>
    </xf>
    <xf numFmtId="9" fontId="8" fillId="0" borderId="3" xfId="49" applyFont="1" applyFill="1" applyBorder="1" applyAlignment="1">
      <alignment horizontal="center" vertical="center" wrapText="1"/>
    </xf>
    <xf numFmtId="0" fontId="8" fillId="0" borderId="3" xfId="0" applyFont="1" applyFill="1" applyBorder="1" applyAlignment="1">
      <alignment horizontal="center" vertical="center" wrapText="1"/>
    </xf>
    <xf numFmtId="0" fontId="39" fillId="0" borderId="3" xfId="47" applyNumberFormat="1" applyFont="1" applyFill="1" applyBorder="1" applyAlignment="1" applyProtection="1">
      <alignment horizontal="center" vertical="center" wrapText="1"/>
      <protection locked="0"/>
    </xf>
    <xf numFmtId="0" fontId="8" fillId="0" borderId="22" xfId="0" applyFont="1" applyFill="1" applyBorder="1" applyAlignment="1">
      <alignment horizontal="center" vertical="center" wrapText="1"/>
    </xf>
    <xf numFmtId="0" fontId="13" fillId="0" borderId="19" xfId="0" applyNumberFormat="1" applyFont="1" applyFill="1" applyBorder="1" applyAlignment="1">
      <alignment vertical="center" wrapText="1"/>
    </xf>
    <xf numFmtId="0" fontId="13" fillId="0" borderId="1" xfId="0" applyNumberFormat="1" applyFont="1" applyFill="1" applyBorder="1" applyAlignment="1">
      <alignment vertical="center" wrapText="1"/>
    </xf>
    <xf numFmtId="0" fontId="39" fillId="0" borderId="16" xfId="0" applyFont="1" applyFill="1" applyBorder="1" applyAlignment="1">
      <alignment vertical="center" wrapText="1"/>
    </xf>
    <xf numFmtId="0" fontId="40" fillId="0" borderId="3" xfId="0" applyNumberFormat="1" applyFont="1" applyFill="1" applyBorder="1" applyAlignment="1" applyProtection="1">
      <alignment vertical="center" wrapText="1"/>
      <protection locked="0"/>
    </xf>
    <xf numFmtId="0" fontId="13" fillId="0" borderId="3" xfId="0" applyNumberFormat="1" applyFont="1" applyFill="1" applyBorder="1" applyAlignment="1">
      <alignment vertical="center" wrapText="1"/>
    </xf>
    <xf numFmtId="0" fontId="39" fillId="0" borderId="17" xfId="0" applyFont="1" applyFill="1" applyBorder="1" applyAlignment="1">
      <alignment vertical="center" wrapText="1"/>
    </xf>
    <xf numFmtId="0" fontId="8" fillId="0" borderId="16" xfId="0" applyFont="1" applyFill="1" applyBorder="1" applyAlignment="1">
      <alignment vertical="center" wrapText="1"/>
    </xf>
    <xf numFmtId="176" fontId="39" fillId="0" borderId="3" xfId="47" applyNumberFormat="1" applyFont="1" applyFill="1" applyBorder="1" applyAlignment="1" applyProtection="1">
      <alignment vertical="center" wrapText="1"/>
      <protection locked="0"/>
    </xf>
    <xf numFmtId="0" fontId="10" fillId="0" borderId="19" xfId="0" applyFont="1" applyFill="1" applyBorder="1" applyAlignment="1">
      <alignment vertical="center" wrapText="1"/>
    </xf>
    <xf numFmtId="0" fontId="10" fillId="0" borderId="1" xfId="0" applyFont="1" applyFill="1" applyBorder="1" applyAlignment="1">
      <alignment vertical="center" wrapText="1"/>
    </xf>
    <xf numFmtId="0" fontId="10" fillId="0" borderId="3" xfId="0" applyFont="1" applyFill="1" applyBorder="1" applyAlignment="1">
      <alignment vertical="center" wrapText="1"/>
    </xf>
    <xf numFmtId="38" fontId="39" fillId="0" borderId="3" xfId="34" applyFont="1" applyFill="1" applyBorder="1" applyAlignment="1" applyProtection="1">
      <alignment horizontal="center" vertical="center" wrapText="1"/>
      <protection locked="0"/>
    </xf>
    <xf numFmtId="179" fontId="39" fillId="0" borderId="1" xfId="49" applyNumberFormat="1" applyFont="1" applyFill="1" applyBorder="1" applyAlignment="1">
      <alignment horizontal="center" vertical="center" wrapText="1"/>
    </xf>
    <xf numFmtId="179" fontId="8" fillId="0" borderId="19" xfId="49" applyNumberFormat="1"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0" borderId="25" xfId="0" applyNumberFormat="1" applyFont="1" applyFill="1" applyBorder="1" applyAlignment="1">
      <alignment horizontal="center" vertical="center" wrapText="1"/>
    </xf>
    <xf numFmtId="0" fontId="8" fillId="0" borderId="0" xfId="46" applyFont="1" applyFill="1" applyAlignment="1">
      <alignment horizontal="center" vertical="center" wrapText="1"/>
    </xf>
    <xf numFmtId="0" fontId="12" fillId="0" borderId="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8" fillId="0" borderId="4" xfId="46" applyFont="1" applyFill="1" applyBorder="1" applyAlignment="1">
      <alignment horizontal="center" vertical="center" wrapText="1"/>
    </xf>
    <xf numFmtId="0" fontId="8" fillId="0" borderId="25" xfId="46"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5" xfId="0" applyFont="1" applyFill="1" applyBorder="1" applyAlignment="1">
      <alignment horizontal="center" vertical="center" wrapText="1"/>
    </xf>
    <xf numFmtId="38" fontId="8" fillId="0" borderId="4" xfId="34" applyFont="1" applyFill="1" applyBorder="1" applyAlignment="1">
      <alignment horizontal="center" vertical="center" wrapText="1"/>
    </xf>
    <xf numFmtId="38" fontId="8" fillId="0" borderId="25" xfId="34" applyFont="1" applyFill="1" applyBorder="1" applyAlignment="1">
      <alignment horizontal="center" vertical="center" wrapText="1"/>
    </xf>
    <xf numFmtId="0" fontId="12" fillId="0" borderId="4" xfId="46" applyFont="1" applyFill="1" applyBorder="1" applyAlignment="1">
      <alignment horizontal="center" vertical="center" wrapText="1"/>
    </xf>
    <xf numFmtId="0" fontId="12" fillId="0" borderId="25" xfId="46" applyFont="1" applyFill="1" applyBorder="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9"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標準_平成１９年度予算執行計画【第３四半期】（○○局）" xfId="47"/>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efreshError="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48481"/>
  <sheetViews>
    <sheetView tabSelected="1" view="pageBreakPreview" zoomScale="50" zoomScaleNormal="100" zoomScaleSheetLayoutView="50" workbookViewId="0">
      <pane ySplit="7" topLeftCell="A8" activePane="bottomLeft" state="frozen"/>
      <selection pane="bottomLeft" activeCell="H24" sqref="H24"/>
    </sheetView>
  </sheetViews>
  <sheetFormatPr defaultRowHeight="13.5"/>
  <cols>
    <col min="1" max="1" width="20.625" style="20" customWidth="1"/>
    <col min="2" max="2" width="30.625" style="20" customWidth="1"/>
    <col min="3" max="3" width="20.625" style="20" customWidth="1"/>
    <col min="4" max="4" width="20.625" style="24" customWidth="1"/>
    <col min="5" max="7" width="20.625" style="20" customWidth="1"/>
    <col min="8" max="8" width="38.375" style="26" customWidth="1"/>
    <col min="9" max="10" width="20.625" style="20" customWidth="1"/>
    <col min="11" max="14" width="20.625" style="24" customWidth="1"/>
    <col min="15" max="15" width="20.625" style="20" customWidth="1"/>
    <col min="16" max="17" width="15.625" style="20" customWidth="1"/>
    <col min="18" max="16384" width="9" style="20"/>
  </cols>
  <sheetData>
    <row r="1" spans="1:17" s="7" customFormat="1">
      <c r="C1" s="8"/>
      <c r="D1" s="6"/>
      <c r="H1" s="8"/>
      <c r="I1" s="9"/>
      <c r="J1" s="9"/>
      <c r="K1" s="6"/>
      <c r="L1" s="6"/>
      <c r="M1" s="30"/>
      <c r="N1" s="30"/>
      <c r="Q1" s="10" t="s">
        <v>9</v>
      </c>
    </row>
    <row r="2" spans="1:17" s="11" customFormat="1" ht="60" customHeight="1">
      <c r="A2" s="84" t="s">
        <v>0</v>
      </c>
      <c r="B2" s="84"/>
      <c r="C2" s="84"/>
      <c r="D2" s="84"/>
      <c r="E2" s="84"/>
      <c r="F2" s="84"/>
      <c r="G2" s="84"/>
      <c r="H2" s="84"/>
      <c r="I2" s="84"/>
      <c r="J2" s="84"/>
      <c r="K2" s="84"/>
      <c r="L2" s="84"/>
      <c r="M2" s="84"/>
      <c r="N2" s="84"/>
      <c r="O2" s="84"/>
      <c r="P2" s="84"/>
      <c r="Q2" s="84"/>
    </row>
    <row r="3" spans="1:17" s="12" customFormat="1" ht="20.100000000000001" customHeight="1">
      <c r="A3" s="29" t="s">
        <v>20</v>
      </c>
      <c r="B3" s="1"/>
      <c r="C3" s="2"/>
      <c r="D3" s="2"/>
      <c r="E3" s="2"/>
      <c r="F3" s="2"/>
      <c r="G3" s="2"/>
      <c r="H3" s="5"/>
      <c r="I3" s="2"/>
      <c r="J3" s="2"/>
      <c r="K3" s="2"/>
      <c r="L3" s="2"/>
      <c r="M3" s="2"/>
      <c r="N3" s="2"/>
      <c r="O3" s="2"/>
      <c r="P3" s="2"/>
      <c r="Q3" s="13"/>
    </row>
    <row r="4" spans="1:17" s="12" customFormat="1" ht="20.100000000000001" customHeight="1">
      <c r="A4" s="27" t="s">
        <v>93</v>
      </c>
      <c r="B4" s="14"/>
      <c r="C4" s="15"/>
      <c r="D4" s="15"/>
      <c r="E4" s="15"/>
      <c r="F4" s="15"/>
      <c r="G4" s="15"/>
      <c r="H4" s="16"/>
      <c r="I4" s="15"/>
      <c r="J4" s="15"/>
      <c r="K4" s="15"/>
      <c r="L4" s="15"/>
      <c r="M4" s="15"/>
      <c r="N4" s="15"/>
      <c r="O4" s="15"/>
      <c r="P4" s="15"/>
      <c r="Q4" s="13"/>
    </row>
    <row r="5" spans="1:17" s="7" customFormat="1" ht="20.100000000000001" customHeight="1" thickBot="1">
      <c r="A5" s="28" t="s">
        <v>11</v>
      </c>
      <c r="B5" s="17"/>
      <c r="C5" s="17"/>
      <c r="D5" s="17"/>
      <c r="E5" s="17"/>
      <c r="F5" s="17"/>
      <c r="G5" s="17"/>
      <c r="H5" s="18"/>
      <c r="I5" s="17"/>
      <c r="J5" s="17"/>
      <c r="K5" s="17"/>
      <c r="L5" s="17"/>
      <c r="M5" s="52"/>
      <c r="N5" s="52"/>
      <c r="O5" s="17"/>
      <c r="P5" s="17"/>
      <c r="Q5" s="18"/>
    </row>
    <row r="6" spans="1:17" s="12" customFormat="1" ht="20.100000000000001" customHeight="1">
      <c r="A6" s="87" t="s">
        <v>14</v>
      </c>
      <c r="B6" s="89" t="s">
        <v>16</v>
      </c>
      <c r="C6" s="91" t="s">
        <v>12</v>
      </c>
      <c r="D6" s="89" t="s">
        <v>1</v>
      </c>
      <c r="E6" s="91" t="s">
        <v>22</v>
      </c>
      <c r="F6" s="91" t="s">
        <v>23</v>
      </c>
      <c r="G6" s="91" t="s">
        <v>24</v>
      </c>
      <c r="H6" s="91" t="s">
        <v>13</v>
      </c>
      <c r="I6" s="93" t="s">
        <v>2</v>
      </c>
      <c r="J6" s="95" t="s">
        <v>3</v>
      </c>
      <c r="K6" s="89" t="s">
        <v>4</v>
      </c>
      <c r="L6" s="79" t="s">
        <v>29</v>
      </c>
      <c r="M6" s="80"/>
      <c r="N6" s="80"/>
      <c r="O6" s="81"/>
      <c r="P6" s="82" t="s">
        <v>15</v>
      </c>
      <c r="Q6" s="85" t="s">
        <v>5</v>
      </c>
    </row>
    <row r="7" spans="1:17" s="12" customFormat="1" ht="69.95" customHeight="1" thickBot="1">
      <c r="A7" s="88"/>
      <c r="B7" s="90"/>
      <c r="C7" s="92"/>
      <c r="D7" s="90"/>
      <c r="E7" s="92"/>
      <c r="F7" s="92"/>
      <c r="G7" s="92"/>
      <c r="H7" s="92"/>
      <c r="I7" s="94"/>
      <c r="J7" s="96"/>
      <c r="K7" s="90"/>
      <c r="L7" s="49" t="s">
        <v>30</v>
      </c>
      <c r="M7" s="49" t="s">
        <v>6</v>
      </c>
      <c r="N7" s="49" t="s">
        <v>7</v>
      </c>
      <c r="O7" s="49" t="s">
        <v>10</v>
      </c>
      <c r="P7" s="83"/>
      <c r="Q7" s="86"/>
    </row>
    <row r="8" spans="1:17" s="12" customFormat="1" ht="282" customHeight="1">
      <c r="A8" s="34" t="s">
        <v>144</v>
      </c>
      <c r="B8" s="50" t="s">
        <v>159</v>
      </c>
      <c r="C8" s="32" t="s">
        <v>18</v>
      </c>
      <c r="D8" s="35">
        <v>42929</v>
      </c>
      <c r="E8" s="33" t="s">
        <v>145</v>
      </c>
      <c r="F8" s="33" t="s">
        <v>27</v>
      </c>
      <c r="G8" s="36">
        <v>2010401044997</v>
      </c>
      <c r="H8" s="73" t="s">
        <v>146</v>
      </c>
      <c r="I8" s="37">
        <v>51026976</v>
      </c>
      <c r="J8" s="37">
        <v>42411600</v>
      </c>
      <c r="K8" s="78">
        <f t="shared" ref="K8:K27" si="0">ROUNDDOWN(J8/I8,3)</f>
        <v>0.83099999999999996</v>
      </c>
      <c r="L8" s="54" t="s">
        <v>147</v>
      </c>
      <c r="M8" s="44" t="s">
        <v>148</v>
      </c>
      <c r="N8" s="44" t="s">
        <v>149</v>
      </c>
      <c r="O8" s="44" t="s">
        <v>150</v>
      </c>
      <c r="P8" s="65" t="s">
        <v>21</v>
      </c>
      <c r="Q8" s="45"/>
    </row>
    <row r="9" spans="1:17" s="12" customFormat="1" ht="200.1" customHeight="1">
      <c r="A9" s="39" t="s">
        <v>36</v>
      </c>
      <c r="B9" s="51" t="s">
        <v>56</v>
      </c>
      <c r="C9" s="40" t="s">
        <v>94</v>
      </c>
      <c r="D9" s="41">
        <v>42935</v>
      </c>
      <c r="E9" s="42" t="s">
        <v>66</v>
      </c>
      <c r="F9" s="42" t="s">
        <v>83</v>
      </c>
      <c r="G9" s="43">
        <v>5010005002382</v>
      </c>
      <c r="H9" s="74" t="s">
        <v>121</v>
      </c>
      <c r="I9" s="46">
        <v>19337937</v>
      </c>
      <c r="J9" s="46">
        <v>19337937</v>
      </c>
      <c r="K9" s="47">
        <f t="shared" si="0"/>
        <v>1</v>
      </c>
      <c r="L9" s="55" t="s">
        <v>90</v>
      </c>
      <c r="M9" s="38" t="s">
        <v>99</v>
      </c>
      <c r="N9" s="38" t="s">
        <v>99</v>
      </c>
      <c r="O9" s="38" t="s">
        <v>99</v>
      </c>
      <c r="P9" s="66" t="s">
        <v>17</v>
      </c>
      <c r="Q9" s="48" t="s">
        <v>122</v>
      </c>
    </row>
    <row r="10" spans="1:17" s="12" customFormat="1" ht="200.1" customHeight="1">
      <c r="A10" s="39" t="s">
        <v>33</v>
      </c>
      <c r="B10" s="51" t="s">
        <v>51</v>
      </c>
      <c r="C10" s="40" t="s">
        <v>94</v>
      </c>
      <c r="D10" s="41">
        <v>42941</v>
      </c>
      <c r="E10" s="42" t="s">
        <v>62</v>
      </c>
      <c r="F10" s="42" t="s">
        <v>78</v>
      </c>
      <c r="G10" s="43">
        <v>6010005018634</v>
      </c>
      <c r="H10" s="74" t="s">
        <v>143</v>
      </c>
      <c r="I10" s="46">
        <v>74767420</v>
      </c>
      <c r="J10" s="46">
        <v>74767420</v>
      </c>
      <c r="K10" s="47">
        <f t="shared" si="0"/>
        <v>1</v>
      </c>
      <c r="L10" s="42">
        <v>2</v>
      </c>
      <c r="M10" s="38" t="s">
        <v>127</v>
      </c>
      <c r="N10" s="38" t="s">
        <v>128</v>
      </c>
      <c r="O10" s="38">
        <v>1</v>
      </c>
      <c r="P10" s="66" t="s">
        <v>155</v>
      </c>
      <c r="Q10" s="48"/>
    </row>
    <row r="11" spans="1:17" s="12" customFormat="1" ht="200.1" customHeight="1">
      <c r="A11" s="39" t="s">
        <v>32</v>
      </c>
      <c r="B11" s="51" t="s">
        <v>50</v>
      </c>
      <c r="C11" s="40" t="s">
        <v>94</v>
      </c>
      <c r="D11" s="41">
        <v>42942</v>
      </c>
      <c r="E11" s="42" t="s">
        <v>61</v>
      </c>
      <c r="F11" s="42" t="s">
        <v>77</v>
      </c>
      <c r="G11" s="43">
        <v>6010005018634</v>
      </c>
      <c r="H11" s="74" t="s">
        <v>140</v>
      </c>
      <c r="I11" s="46">
        <v>52296000</v>
      </c>
      <c r="J11" s="46">
        <v>52296000</v>
      </c>
      <c r="K11" s="47">
        <f t="shared" si="0"/>
        <v>1</v>
      </c>
      <c r="L11" s="42">
        <v>2</v>
      </c>
      <c r="M11" s="38" t="s">
        <v>127</v>
      </c>
      <c r="N11" s="38" t="s">
        <v>128</v>
      </c>
      <c r="O11" s="55">
        <v>1</v>
      </c>
      <c r="P11" s="66" t="s">
        <v>17</v>
      </c>
      <c r="Q11" s="48"/>
    </row>
    <row r="12" spans="1:17" s="12" customFormat="1" ht="200.1" customHeight="1">
      <c r="A12" s="39" t="s">
        <v>45</v>
      </c>
      <c r="B12" s="51" t="s">
        <v>60</v>
      </c>
      <c r="C12" s="40" t="s">
        <v>94</v>
      </c>
      <c r="D12" s="41">
        <v>42943</v>
      </c>
      <c r="E12" s="42" t="s">
        <v>75</v>
      </c>
      <c r="F12" s="42" t="s">
        <v>89</v>
      </c>
      <c r="G12" s="43">
        <v>2010705001331</v>
      </c>
      <c r="H12" s="74" t="s">
        <v>103</v>
      </c>
      <c r="I12" s="46">
        <v>3952931</v>
      </c>
      <c r="J12" s="46">
        <v>3952931</v>
      </c>
      <c r="K12" s="47">
        <f t="shared" si="0"/>
        <v>1</v>
      </c>
      <c r="L12" s="55" t="s">
        <v>90</v>
      </c>
      <c r="M12" s="38" t="s">
        <v>113</v>
      </c>
      <c r="N12" s="38" t="s">
        <v>99</v>
      </c>
      <c r="O12" s="38" t="s">
        <v>99</v>
      </c>
      <c r="P12" s="66" t="s">
        <v>17</v>
      </c>
      <c r="Q12" s="48"/>
    </row>
    <row r="13" spans="1:17" s="12" customFormat="1" ht="200.1" customHeight="1">
      <c r="A13" s="39" t="s">
        <v>34</v>
      </c>
      <c r="B13" s="51" t="s">
        <v>54</v>
      </c>
      <c r="C13" s="40" t="s">
        <v>94</v>
      </c>
      <c r="D13" s="41">
        <v>42944</v>
      </c>
      <c r="E13" s="42" t="s">
        <v>65</v>
      </c>
      <c r="F13" s="42" t="s">
        <v>81</v>
      </c>
      <c r="G13" s="43">
        <v>3290005003743</v>
      </c>
      <c r="H13" s="74" t="s">
        <v>131</v>
      </c>
      <c r="I13" s="46">
        <v>3481243</v>
      </c>
      <c r="J13" s="46">
        <v>3481243</v>
      </c>
      <c r="K13" s="47">
        <f t="shared" si="0"/>
        <v>1</v>
      </c>
      <c r="L13" s="55" t="s">
        <v>90</v>
      </c>
      <c r="M13" s="38" t="s">
        <v>136</v>
      </c>
      <c r="N13" s="38" t="s">
        <v>99</v>
      </c>
      <c r="O13" s="38" t="s">
        <v>137</v>
      </c>
      <c r="P13" s="66" t="s">
        <v>17</v>
      </c>
      <c r="Q13" s="70" t="s">
        <v>130</v>
      </c>
    </row>
    <row r="14" spans="1:17" s="12" customFormat="1" ht="200.1" customHeight="1">
      <c r="A14" s="39" t="s">
        <v>39</v>
      </c>
      <c r="B14" s="51" t="s">
        <v>104</v>
      </c>
      <c r="C14" s="40" t="s">
        <v>94</v>
      </c>
      <c r="D14" s="41">
        <v>42948</v>
      </c>
      <c r="E14" s="42" t="s">
        <v>70</v>
      </c>
      <c r="F14" s="42" t="s">
        <v>85</v>
      </c>
      <c r="G14" s="43">
        <v>7370005002147</v>
      </c>
      <c r="H14" s="74" t="s">
        <v>103</v>
      </c>
      <c r="I14" s="46">
        <v>6648492</v>
      </c>
      <c r="J14" s="46">
        <v>6648492</v>
      </c>
      <c r="K14" s="47">
        <f t="shared" si="0"/>
        <v>1</v>
      </c>
      <c r="L14" s="55" t="s">
        <v>98</v>
      </c>
      <c r="M14" s="38" t="s">
        <v>99</v>
      </c>
      <c r="N14" s="38" t="s">
        <v>99</v>
      </c>
      <c r="O14" s="38" t="s">
        <v>99</v>
      </c>
      <c r="P14" s="66" t="s">
        <v>17</v>
      </c>
      <c r="Q14" s="48"/>
    </row>
    <row r="15" spans="1:17" s="12" customFormat="1" ht="200.1" customHeight="1">
      <c r="A15" s="39" t="s">
        <v>43</v>
      </c>
      <c r="B15" s="51" t="s">
        <v>57</v>
      </c>
      <c r="C15" s="40" t="s">
        <v>94</v>
      </c>
      <c r="D15" s="41">
        <v>42948</v>
      </c>
      <c r="E15" s="42" t="s">
        <v>73</v>
      </c>
      <c r="F15" s="42" t="s">
        <v>87</v>
      </c>
      <c r="G15" s="43">
        <v>4180005007630</v>
      </c>
      <c r="H15" s="74" t="s">
        <v>109</v>
      </c>
      <c r="I15" s="46">
        <v>23140586</v>
      </c>
      <c r="J15" s="46">
        <v>23140586</v>
      </c>
      <c r="K15" s="47">
        <f t="shared" si="0"/>
        <v>1</v>
      </c>
      <c r="L15" s="55" t="s">
        <v>110</v>
      </c>
      <c r="M15" s="38" t="s">
        <v>111</v>
      </c>
      <c r="N15" s="38" t="s">
        <v>111</v>
      </c>
      <c r="O15" s="38" t="s">
        <v>111</v>
      </c>
      <c r="P15" s="66" t="s">
        <v>17</v>
      </c>
      <c r="Q15" s="48"/>
    </row>
    <row r="16" spans="1:17" s="12" customFormat="1" ht="200.1" customHeight="1">
      <c r="A16" s="39" t="s">
        <v>46</v>
      </c>
      <c r="B16" s="51" t="s">
        <v>114</v>
      </c>
      <c r="C16" s="40" t="s">
        <v>94</v>
      </c>
      <c r="D16" s="41">
        <v>42948</v>
      </c>
      <c r="E16" s="42" t="s">
        <v>76</v>
      </c>
      <c r="F16" s="42" t="s">
        <v>115</v>
      </c>
      <c r="G16" s="43">
        <v>4120905002554</v>
      </c>
      <c r="H16" s="74" t="s">
        <v>109</v>
      </c>
      <c r="I16" s="46">
        <v>15465357</v>
      </c>
      <c r="J16" s="46">
        <v>15465357</v>
      </c>
      <c r="K16" s="47">
        <f t="shared" si="0"/>
        <v>1</v>
      </c>
      <c r="L16" s="55" t="s">
        <v>110</v>
      </c>
      <c r="M16" s="38" t="s">
        <v>111</v>
      </c>
      <c r="N16" s="38" t="s">
        <v>111</v>
      </c>
      <c r="O16" s="38" t="s">
        <v>111</v>
      </c>
      <c r="P16" s="66" t="s">
        <v>17</v>
      </c>
      <c r="Q16" s="48"/>
    </row>
    <row r="17" spans="1:17" s="12" customFormat="1" ht="200.1" customHeight="1">
      <c r="A17" s="39" t="s">
        <v>158</v>
      </c>
      <c r="B17" s="51" t="s">
        <v>118</v>
      </c>
      <c r="C17" s="40" t="s">
        <v>94</v>
      </c>
      <c r="D17" s="41">
        <v>42948</v>
      </c>
      <c r="E17" s="42" t="s">
        <v>119</v>
      </c>
      <c r="F17" s="42" t="s">
        <v>120</v>
      </c>
      <c r="G17" s="43">
        <v>4050005005267</v>
      </c>
      <c r="H17" s="74" t="s">
        <v>117</v>
      </c>
      <c r="I17" s="46">
        <v>28695781</v>
      </c>
      <c r="J17" s="46">
        <v>28695781</v>
      </c>
      <c r="K17" s="47">
        <f>ROUNDDOWN(J17/I17,3)</f>
        <v>1</v>
      </c>
      <c r="L17" s="55" t="s">
        <v>110</v>
      </c>
      <c r="M17" s="38" t="s">
        <v>111</v>
      </c>
      <c r="N17" s="38" t="s">
        <v>111</v>
      </c>
      <c r="O17" s="55" t="s">
        <v>111</v>
      </c>
      <c r="P17" s="66" t="s">
        <v>17</v>
      </c>
      <c r="Q17" s="48"/>
    </row>
    <row r="18" spans="1:17" s="12" customFormat="1" ht="200.1" customHeight="1">
      <c r="A18" s="39" t="s">
        <v>31</v>
      </c>
      <c r="B18" s="51" t="s">
        <v>49</v>
      </c>
      <c r="C18" s="40" t="s">
        <v>94</v>
      </c>
      <c r="D18" s="41">
        <v>42949</v>
      </c>
      <c r="E18" s="42" t="s">
        <v>61</v>
      </c>
      <c r="F18" s="42" t="s">
        <v>77</v>
      </c>
      <c r="G18" s="43">
        <v>6010005018634</v>
      </c>
      <c r="H18" s="74" t="s">
        <v>139</v>
      </c>
      <c r="I18" s="46">
        <v>118326999</v>
      </c>
      <c r="J18" s="46">
        <v>118326999</v>
      </c>
      <c r="K18" s="47">
        <f t="shared" si="0"/>
        <v>1</v>
      </c>
      <c r="L18" s="42">
        <v>2</v>
      </c>
      <c r="M18" s="38" t="s">
        <v>127</v>
      </c>
      <c r="N18" s="38" t="s">
        <v>128</v>
      </c>
      <c r="O18" s="55">
        <v>1</v>
      </c>
      <c r="P18" s="66" t="s">
        <v>17</v>
      </c>
      <c r="Q18" s="48"/>
    </row>
    <row r="19" spans="1:17" s="12" customFormat="1" ht="200.1" customHeight="1">
      <c r="A19" s="39" t="s">
        <v>38</v>
      </c>
      <c r="B19" s="51" t="s">
        <v>102</v>
      </c>
      <c r="C19" s="40" t="s">
        <v>94</v>
      </c>
      <c r="D19" s="41">
        <v>42954</v>
      </c>
      <c r="E19" s="42" t="s">
        <v>69</v>
      </c>
      <c r="F19" s="42" t="s">
        <v>84</v>
      </c>
      <c r="G19" s="43">
        <v>7010005005425</v>
      </c>
      <c r="H19" s="74" t="s">
        <v>103</v>
      </c>
      <c r="I19" s="46">
        <v>8677614</v>
      </c>
      <c r="J19" s="46">
        <v>8677614</v>
      </c>
      <c r="K19" s="47">
        <f t="shared" si="0"/>
        <v>1</v>
      </c>
      <c r="L19" s="55" t="s">
        <v>98</v>
      </c>
      <c r="M19" s="38" t="s">
        <v>99</v>
      </c>
      <c r="N19" s="38" t="s">
        <v>99</v>
      </c>
      <c r="O19" s="38" t="s">
        <v>99</v>
      </c>
      <c r="P19" s="66" t="s">
        <v>17</v>
      </c>
      <c r="Q19" s="48"/>
    </row>
    <row r="20" spans="1:17" s="12" customFormat="1" ht="200.1" customHeight="1">
      <c r="A20" s="39" t="s">
        <v>40</v>
      </c>
      <c r="B20" s="51" t="s">
        <v>105</v>
      </c>
      <c r="C20" s="40" t="s">
        <v>94</v>
      </c>
      <c r="D20" s="41">
        <v>42954</v>
      </c>
      <c r="E20" s="42" t="s">
        <v>71</v>
      </c>
      <c r="F20" s="42" t="s">
        <v>25</v>
      </c>
      <c r="G20" s="53">
        <v>6050005002007</v>
      </c>
      <c r="H20" s="74" t="s">
        <v>103</v>
      </c>
      <c r="I20" s="46">
        <v>11343974</v>
      </c>
      <c r="J20" s="46">
        <v>11343974</v>
      </c>
      <c r="K20" s="47">
        <f t="shared" si="0"/>
        <v>1</v>
      </c>
      <c r="L20" s="55" t="s">
        <v>98</v>
      </c>
      <c r="M20" s="38" t="s">
        <v>99</v>
      </c>
      <c r="N20" s="38" t="s">
        <v>99</v>
      </c>
      <c r="O20" s="38" t="s">
        <v>99</v>
      </c>
      <c r="P20" s="66" t="s">
        <v>17</v>
      </c>
      <c r="Q20" s="48"/>
    </row>
    <row r="21" spans="1:17" s="12" customFormat="1" ht="200.1" customHeight="1">
      <c r="A21" s="39" t="s">
        <v>41</v>
      </c>
      <c r="B21" s="51" t="s">
        <v>106</v>
      </c>
      <c r="C21" s="40" t="s">
        <v>94</v>
      </c>
      <c r="D21" s="41">
        <v>42954</v>
      </c>
      <c r="E21" s="42" t="s">
        <v>71</v>
      </c>
      <c r="F21" s="42" t="s">
        <v>25</v>
      </c>
      <c r="G21" s="53">
        <v>6050005002007</v>
      </c>
      <c r="H21" s="74" t="s">
        <v>103</v>
      </c>
      <c r="I21" s="46">
        <v>21093141</v>
      </c>
      <c r="J21" s="46">
        <v>21093141</v>
      </c>
      <c r="K21" s="47">
        <f t="shared" si="0"/>
        <v>1</v>
      </c>
      <c r="L21" s="55" t="s">
        <v>107</v>
      </c>
      <c r="M21" s="38" t="s">
        <v>108</v>
      </c>
      <c r="N21" s="38" t="s">
        <v>99</v>
      </c>
      <c r="O21" s="38" t="s">
        <v>108</v>
      </c>
      <c r="P21" s="66" t="s">
        <v>17</v>
      </c>
      <c r="Q21" s="48"/>
    </row>
    <row r="22" spans="1:17" s="12" customFormat="1" ht="200.1" customHeight="1">
      <c r="A22" s="39" t="s">
        <v>35</v>
      </c>
      <c r="B22" s="51" t="s">
        <v>55</v>
      </c>
      <c r="C22" s="40" t="s">
        <v>94</v>
      </c>
      <c r="D22" s="41">
        <v>42957</v>
      </c>
      <c r="E22" s="42" t="s">
        <v>156</v>
      </c>
      <c r="F22" s="42" t="s">
        <v>82</v>
      </c>
      <c r="G22" s="43">
        <v>5010005003743</v>
      </c>
      <c r="H22" s="74" t="s">
        <v>138</v>
      </c>
      <c r="I22" s="46">
        <v>6994745</v>
      </c>
      <c r="J22" s="46">
        <v>6994745</v>
      </c>
      <c r="K22" s="47">
        <f t="shared" si="0"/>
        <v>1</v>
      </c>
      <c r="L22" s="55" t="s">
        <v>90</v>
      </c>
      <c r="M22" s="38" t="s">
        <v>99</v>
      </c>
      <c r="N22" s="38" t="s">
        <v>99</v>
      </c>
      <c r="O22" s="38" t="s">
        <v>99</v>
      </c>
      <c r="P22" s="66" t="s">
        <v>17</v>
      </c>
      <c r="Q22" s="70" t="s">
        <v>130</v>
      </c>
    </row>
    <row r="23" spans="1:17" s="12" customFormat="1" ht="200.1" customHeight="1">
      <c r="A23" s="39" t="s">
        <v>42</v>
      </c>
      <c r="B23" s="51" t="s">
        <v>161</v>
      </c>
      <c r="C23" s="40" t="s">
        <v>94</v>
      </c>
      <c r="D23" s="41">
        <v>42957</v>
      </c>
      <c r="E23" s="42" t="s">
        <v>72</v>
      </c>
      <c r="F23" s="42" t="s">
        <v>86</v>
      </c>
      <c r="G23" s="43">
        <v>2122005000036</v>
      </c>
      <c r="H23" s="74" t="s">
        <v>117</v>
      </c>
      <c r="I23" s="46">
        <v>5419367</v>
      </c>
      <c r="J23" s="46">
        <v>5419367</v>
      </c>
      <c r="K23" s="47">
        <f t="shared" si="0"/>
        <v>1</v>
      </c>
      <c r="L23" s="55" t="s">
        <v>110</v>
      </c>
      <c r="M23" s="38" t="s">
        <v>111</v>
      </c>
      <c r="N23" s="38" t="s">
        <v>111</v>
      </c>
      <c r="O23" s="38" t="s">
        <v>111</v>
      </c>
      <c r="P23" s="66" t="s">
        <v>17</v>
      </c>
      <c r="Q23" s="48"/>
    </row>
    <row r="24" spans="1:17" s="12" customFormat="1" ht="200.1" customHeight="1">
      <c r="A24" s="39" t="s">
        <v>44</v>
      </c>
      <c r="B24" s="51" t="s">
        <v>58</v>
      </c>
      <c r="C24" s="40" t="s">
        <v>94</v>
      </c>
      <c r="D24" s="41">
        <v>42957</v>
      </c>
      <c r="E24" s="42" t="s">
        <v>69</v>
      </c>
      <c r="F24" s="42" t="s">
        <v>84</v>
      </c>
      <c r="G24" s="43">
        <v>7010005005425</v>
      </c>
      <c r="H24" s="74" t="s">
        <v>103</v>
      </c>
      <c r="I24" s="46">
        <v>10891518</v>
      </c>
      <c r="J24" s="46">
        <v>10891518</v>
      </c>
      <c r="K24" s="47">
        <f>ROUNDDOWN(J24/I24,3)</f>
        <v>1</v>
      </c>
      <c r="L24" s="55" t="s">
        <v>141</v>
      </c>
      <c r="M24" s="38" t="s">
        <v>142</v>
      </c>
      <c r="N24" s="38" t="s">
        <v>142</v>
      </c>
      <c r="O24" s="38" t="s">
        <v>99</v>
      </c>
      <c r="P24" s="66" t="s">
        <v>17</v>
      </c>
      <c r="Q24" s="48"/>
    </row>
    <row r="25" spans="1:17" s="12" customFormat="1" ht="200.1" customHeight="1">
      <c r="A25" s="71" t="s">
        <v>95</v>
      </c>
      <c r="B25" s="51" t="s">
        <v>96</v>
      </c>
      <c r="C25" s="40" t="s">
        <v>94</v>
      </c>
      <c r="D25" s="41">
        <v>42975</v>
      </c>
      <c r="E25" s="42" t="s">
        <v>67</v>
      </c>
      <c r="F25" s="42" t="s">
        <v>28</v>
      </c>
      <c r="G25" s="43">
        <v>6010001030403</v>
      </c>
      <c r="H25" s="74" t="s">
        <v>97</v>
      </c>
      <c r="I25" s="46">
        <v>54492480</v>
      </c>
      <c r="J25" s="46">
        <v>54492480</v>
      </c>
      <c r="K25" s="47">
        <f t="shared" si="0"/>
        <v>1</v>
      </c>
      <c r="L25" s="55" t="s">
        <v>98</v>
      </c>
      <c r="M25" s="38" t="s">
        <v>99</v>
      </c>
      <c r="N25" s="38" t="s">
        <v>99</v>
      </c>
      <c r="O25" s="38" t="s">
        <v>99</v>
      </c>
      <c r="P25" s="66" t="s">
        <v>155</v>
      </c>
      <c r="Q25" s="48"/>
    </row>
    <row r="26" spans="1:17" s="12" customFormat="1" ht="200.1" customHeight="1">
      <c r="A26" s="39" t="s">
        <v>112</v>
      </c>
      <c r="B26" s="51" t="s">
        <v>59</v>
      </c>
      <c r="C26" s="40" t="s">
        <v>94</v>
      </c>
      <c r="D26" s="41">
        <v>42979</v>
      </c>
      <c r="E26" s="42" t="s">
        <v>74</v>
      </c>
      <c r="F26" s="42" t="s">
        <v>88</v>
      </c>
      <c r="G26" s="43">
        <v>8040005001619</v>
      </c>
      <c r="H26" s="74" t="s">
        <v>103</v>
      </c>
      <c r="I26" s="46">
        <v>37347369</v>
      </c>
      <c r="J26" s="46">
        <v>37347369</v>
      </c>
      <c r="K26" s="47">
        <f t="shared" si="0"/>
        <v>1</v>
      </c>
      <c r="L26" s="55" t="s">
        <v>90</v>
      </c>
      <c r="M26" s="38" t="s">
        <v>99</v>
      </c>
      <c r="N26" s="38" t="s">
        <v>99</v>
      </c>
      <c r="O26" s="38" t="s">
        <v>99</v>
      </c>
      <c r="P26" s="66" t="s">
        <v>17</v>
      </c>
      <c r="Q26" s="48"/>
    </row>
    <row r="27" spans="1:17" s="12" customFormat="1" ht="200.1" customHeight="1">
      <c r="A27" s="39" t="s">
        <v>47</v>
      </c>
      <c r="B27" s="51" t="s">
        <v>116</v>
      </c>
      <c r="C27" s="40" t="s">
        <v>94</v>
      </c>
      <c r="D27" s="41">
        <v>42979</v>
      </c>
      <c r="E27" s="42" t="s">
        <v>74</v>
      </c>
      <c r="F27" s="42" t="s">
        <v>88</v>
      </c>
      <c r="G27" s="43">
        <v>8040005001619</v>
      </c>
      <c r="H27" s="74" t="s">
        <v>109</v>
      </c>
      <c r="I27" s="46">
        <v>25233716</v>
      </c>
      <c r="J27" s="46">
        <v>25233716</v>
      </c>
      <c r="K27" s="47">
        <f t="shared" si="0"/>
        <v>1</v>
      </c>
      <c r="L27" s="55" t="s">
        <v>110</v>
      </c>
      <c r="M27" s="38" t="s">
        <v>111</v>
      </c>
      <c r="N27" s="38" t="s">
        <v>111</v>
      </c>
      <c r="O27" s="38" t="s">
        <v>111</v>
      </c>
      <c r="P27" s="66" t="s">
        <v>17</v>
      </c>
      <c r="Q27" s="48"/>
    </row>
    <row r="28" spans="1:17" s="12" customFormat="1" ht="200.1" customHeight="1">
      <c r="A28" s="39" t="s">
        <v>48</v>
      </c>
      <c r="B28" s="51" t="s">
        <v>123</v>
      </c>
      <c r="C28" s="40" t="s">
        <v>94</v>
      </c>
      <c r="D28" s="41">
        <v>42981</v>
      </c>
      <c r="E28" s="42" t="s">
        <v>124</v>
      </c>
      <c r="F28" s="42" t="s">
        <v>125</v>
      </c>
      <c r="G28" s="43">
        <v>6040005001380</v>
      </c>
      <c r="H28" s="74" t="s">
        <v>126</v>
      </c>
      <c r="I28" s="46">
        <v>4766383</v>
      </c>
      <c r="J28" s="46">
        <v>4766383</v>
      </c>
      <c r="K28" s="47">
        <v>1</v>
      </c>
      <c r="L28" s="42">
        <v>3</v>
      </c>
      <c r="M28" s="38" t="s">
        <v>127</v>
      </c>
      <c r="N28" s="38" t="s">
        <v>128</v>
      </c>
      <c r="O28" s="55">
        <v>1</v>
      </c>
      <c r="P28" s="66" t="s">
        <v>17</v>
      </c>
      <c r="Q28" s="48"/>
    </row>
    <row r="29" spans="1:17" s="12" customFormat="1" ht="200.1" customHeight="1">
      <c r="A29" s="39" t="s">
        <v>91</v>
      </c>
      <c r="B29" s="51" t="s">
        <v>53</v>
      </c>
      <c r="C29" s="40" t="s">
        <v>94</v>
      </c>
      <c r="D29" s="41">
        <v>42983</v>
      </c>
      <c r="E29" s="42" t="s">
        <v>64</v>
      </c>
      <c r="F29" s="42" t="s">
        <v>80</v>
      </c>
      <c r="G29" s="43">
        <v>2220005002604</v>
      </c>
      <c r="H29" s="74" t="s">
        <v>129</v>
      </c>
      <c r="I29" s="46">
        <v>19635472</v>
      </c>
      <c r="J29" s="46">
        <v>19635472</v>
      </c>
      <c r="K29" s="47">
        <f>ROUNDDOWN(J29/I29,3)</f>
        <v>1</v>
      </c>
      <c r="L29" s="55" t="s">
        <v>135</v>
      </c>
      <c r="M29" s="38" t="s">
        <v>99</v>
      </c>
      <c r="N29" s="38" t="s">
        <v>99</v>
      </c>
      <c r="O29" s="38" t="s">
        <v>99</v>
      </c>
      <c r="P29" s="66" t="s">
        <v>17</v>
      </c>
      <c r="Q29" s="70" t="s">
        <v>130</v>
      </c>
    </row>
    <row r="30" spans="1:17" s="12" customFormat="1" ht="200.1" customHeight="1">
      <c r="A30" s="67" t="s">
        <v>37</v>
      </c>
      <c r="B30" s="51" t="s">
        <v>100</v>
      </c>
      <c r="C30" s="40" t="s">
        <v>94</v>
      </c>
      <c r="D30" s="41">
        <v>42989</v>
      </c>
      <c r="E30" s="42" t="s">
        <v>68</v>
      </c>
      <c r="F30" s="42" t="s">
        <v>26</v>
      </c>
      <c r="G30" s="43">
        <v>8180001070422</v>
      </c>
      <c r="H30" s="74" t="s">
        <v>101</v>
      </c>
      <c r="I30" s="46">
        <v>19664852</v>
      </c>
      <c r="J30" s="46">
        <v>19609772</v>
      </c>
      <c r="K30" s="77">
        <f>ROUNDDOWN(+J30/I30,3)</f>
        <v>0.997</v>
      </c>
      <c r="L30" s="55" t="s">
        <v>90</v>
      </c>
      <c r="M30" s="38" t="s">
        <v>19</v>
      </c>
      <c r="N30" s="38" t="s">
        <v>19</v>
      </c>
      <c r="O30" s="38" t="s">
        <v>19</v>
      </c>
      <c r="P30" s="66" t="s">
        <v>155</v>
      </c>
      <c r="Q30" s="48"/>
    </row>
    <row r="31" spans="1:17" s="12" customFormat="1" ht="200.1" customHeight="1">
      <c r="A31" s="39" t="s">
        <v>92</v>
      </c>
      <c r="B31" s="51" t="s">
        <v>52</v>
      </c>
      <c r="C31" s="40" t="s">
        <v>94</v>
      </c>
      <c r="D31" s="41">
        <v>43004</v>
      </c>
      <c r="E31" s="42" t="s">
        <v>63</v>
      </c>
      <c r="F31" s="42" t="s">
        <v>79</v>
      </c>
      <c r="G31" s="43">
        <v>5050005005266</v>
      </c>
      <c r="H31" s="74" t="s">
        <v>132</v>
      </c>
      <c r="I31" s="46">
        <v>15996210</v>
      </c>
      <c r="J31" s="46">
        <v>15996210</v>
      </c>
      <c r="K31" s="47">
        <f>ROUNDDOWN(J31/I31,3)</f>
        <v>1</v>
      </c>
      <c r="L31" s="55" t="s">
        <v>90</v>
      </c>
      <c r="M31" s="38" t="s">
        <v>133</v>
      </c>
      <c r="N31" s="38" t="s">
        <v>134</v>
      </c>
      <c r="O31" s="38" t="s">
        <v>99</v>
      </c>
      <c r="P31" s="66" t="s">
        <v>17</v>
      </c>
      <c r="Q31" s="48"/>
    </row>
    <row r="32" spans="1:17" s="12" customFormat="1" ht="200.1" customHeight="1" thickBot="1">
      <c r="A32" s="56" t="s">
        <v>151</v>
      </c>
      <c r="B32" s="68" t="s">
        <v>160</v>
      </c>
      <c r="C32" s="57" t="s">
        <v>94</v>
      </c>
      <c r="D32" s="72">
        <v>43006</v>
      </c>
      <c r="E32" s="58" t="s">
        <v>157</v>
      </c>
      <c r="F32" s="58" t="s">
        <v>27</v>
      </c>
      <c r="G32" s="59">
        <v>2010401044997</v>
      </c>
      <c r="H32" s="75" t="s">
        <v>152</v>
      </c>
      <c r="I32" s="76" t="s">
        <v>153</v>
      </c>
      <c r="J32" s="60">
        <v>26063640</v>
      </c>
      <c r="K32" s="61" t="s">
        <v>153</v>
      </c>
      <c r="L32" s="63" t="s">
        <v>154</v>
      </c>
      <c r="M32" s="62" t="s">
        <v>149</v>
      </c>
      <c r="N32" s="62" t="s">
        <v>149</v>
      </c>
      <c r="O32" s="62" t="s">
        <v>149</v>
      </c>
      <c r="P32" s="69" t="s">
        <v>21</v>
      </c>
      <c r="Q32" s="64"/>
    </row>
    <row r="33" spans="2:17" ht="14.1" customHeight="1">
      <c r="B33" s="25" t="s">
        <v>8</v>
      </c>
      <c r="C33" s="25"/>
      <c r="D33" s="3"/>
      <c r="E33" s="3"/>
      <c r="F33" s="3"/>
      <c r="G33" s="3"/>
      <c r="H33" s="3"/>
      <c r="I33" s="4"/>
      <c r="J33" s="3"/>
      <c r="K33" s="4"/>
      <c r="L33" s="3"/>
      <c r="M33" s="22"/>
      <c r="N33" s="22"/>
      <c r="O33" s="22"/>
      <c r="P33" s="23"/>
      <c r="Q33" s="23"/>
    </row>
    <row r="38" spans="2:17">
      <c r="P38" s="21"/>
    </row>
    <row r="39" spans="2:17">
      <c r="H39" s="19"/>
      <c r="P39" s="21"/>
    </row>
    <row r="1048480" ht="14.25" thickBot="1"/>
    <row r="1048481" spans="3:3">
      <c r="C1048481" s="31"/>
    </row>
  </sheetData>
  <mergeCells count="15">
    <mergeCell ref="L6:O6"/>
    <mergeCell ref="P6:P7"/>
    <mergeCell ref="A2:Q2"/>
    <mergeCell ref="Q6:Q7"/>
    <mergeCell ref="A6:A7"/>
    <mergeCell ref="B6:B7"/>
    <mergeCell ref="C6:C7"/>
    <mergeCell ref="D6:D7"/>
    <mergeCell ref="H6:H7"/>
    <mergeCell ref="I6:I7"/>
    <mergeCell ref="J6:J7"/>
    <mergeCell ref="E6:E7"/>
    <mergeCell ref="K6:K7"/>
    <mergeCell ref="G6:G7"/>
    <mergeCell ref="F6:F7"/>
  </mergeCells>
  <phoneticPr fontId="5"/>
  <dataValidations count="3">
    <dataValidation type="list" allowBlank="1" showInputMessage="1" showErrorMessage="1" sqref="P11:P17 P27:P32 P20:P25">
      <formula1>$P$38:$P$40</formula1>
    </dataValidation>
    <dataValidation allowBlank="1" showErrorMessage="1" sqref="J24 J8:J23 J25:J32"/>
    <dataValidation type="list" allowBlank="1" showInputMessage="1" showErrorMessage="1" sqref="P26 P8:P9">
      <formula1>$P$16:$P$18</formula1>
    </dataValidation>
  </dataValidations>
  <pageMargins left="0.70866141732283472" right="0.70866141732283472" top="0.74803149606299213" bottom="0.74803149606299213" header="0.31496062992125984" footer="0.31496062992125984"/>
  <pageSetup paperSize="8" scale="53"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2.xml><?xml version="1.0" encoding="utf-8"?>
<ds:datastoreItem xmlns:ds="http://schemas.openxmlformats.org/officeDocument/2006/customXml" ds:itemID="{EB63E37A-79FD-4E4B-A587-25D9A5AD49B1}">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29第2四半期委託随契</vt:lpstr>
      <vt:lpstr>Sheet1</vt:lpstr>
      <vt:lpstr>'29第2四半期委託随契'!Print_Area</vt:lpstr>
      <vt:lpstr>'29第2四半期委託随契'!Print_Titles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2017-12-07T07:14:57Z</cp:lastPrinted>
  <dcterms:created xsi:type="dcterms:W3CDTF">2012-11-14T23:56:55Z</dcterms:created>
  <dcterms:modified xsi:type="dcterms:W3CDTF">2017-12-26T10:22:05Z</dcterms:modified>
</cp:coreProperties>
</file>