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770"/>
  </bookViews>
  <sheets>
    <sheet name="29第1四半期委託入札" sheetId="11" r:id="rId1"/>
  </sheets>
  <externalReferences>
    <externalReference r:id="rId2"/>
  </externalReferences>
  <definedNames>
    <definedName name="_xlnm._FilterDatabase" localSheetId="0" hidden="1">'29第1四半期委託入札'!$A$7:$P$7</definedName>
    <definedName name="_xlnm.Print_Area" localSheetId="0">'29第1四半期委託入札'!$A$1:$P$36</definedName>
    <definedName name="_xlnm.Print_Titles" localSheetId="0">'29第1四半期委託入札'!$1:$7</definedName>
    <definedName name="契約方法">[1]契約状況コード表!$F$6:$F$9</definedName>
  </definedNames>
  <calcPr calcId="152511"/>
</workbook>
</file>

<file path=xl/calcChain.xml><?xml version="1.0" encoding="utf-8"?>
<calcChain xmlns="http://schemas.openxmlformats.org/spreadsheetml/2006/main">
  <c r="K32" i="11" l="1"/>
  <c r="K31" i="11"/>
  <c r="K30" i="11"/>
  <c r="K29" i="11"/>
  <c r="K28" i="11"/>
  <c r="K27" i="11" l="1"/>
  <c r="K26" i="11"/>
  <c r="K25" i="11"/>
  <c r="K24" i="11"/>
  <c r="K23" i="11"/>
  <c r="K22" i="11"/>
  <c r="K21" i="11"/>
  <c r="K20" i="11" l="1"/>
  <c r="K19" i="11"/>
  <c r="K18" i="11"/>
  <c r="K35" i="11" l="1"/>
  <c r="K34" i="11"/>
  <c r="K17" i="11"/>
  <c r="K16" i="11"/>
  <c r="K15" i="11"/>
  <c r="K14" i="11"/>
  <c r="K13" i="11"/>
  <c r="K12" i="11" l="1"/>
  <c r="K11" i="11" l="1"/>
  <c r="K10" i="11"/>
  <c r="K9" i="11"/>
  <c r="K8" i="11"/>
</calcChain>
</file>

<file path=xl/sharedStrings.xml><?xml version="1.0" encoding="utf-8"?>
<sst xmlns="http://schemas.openxmlformats.org/spreadsheetml/2006/main" count="292" uniqueCount="137">
  <si>
    <t>様式２－３</t>
    <rPh sb="0" eb="2">
      <t>ヨウシキ</t>
    </rPh>
    <phoneticPr fontId="6"/>
  </si>
  <si>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4"/>
  </si>
  <si>
    <t>契約を締結した日</t>
    <rPh sb="0" eb="2">
      <t>ケイヤク</t>
    </rPh>
    <rPh sb="3" eb="5">
      <t>テイケツ</t>
    </rPh>
    <rPh sb="7" eb="8">
      <t>ヒ</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</si>
  <si>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</si>
  <si>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</si>
  <si>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t>
    <rPh sb="0" eb="2">
      <t>ラクサツ</t>
    </rPh>
    <rPh sb="2" eb="3">
      <t>リツ</t>
    </rPh>
    <phoneticPr fontId="4"/>
  </si>
  <si>
    <t>相手方が公益法人の場合</t>
    <rPh sb="0" eb="3">
      <t>アイテガタ</t>
    </rPh>
    <rPh sb="4" eb="6">
      <t>コウエキ</t>
    </rPh>
    <rPh sb="6" eb="8">
      <t>ホウジン</t>
    </rPh>
    <rPh sb="9" eb="11">
      <t>バアイ</t>
    </rPh>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</si>
  <si>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</si>
  <si>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</si>
  <si>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</si>
  <si>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</si>
  <si>
    <t>概要</t>
    <rPh sb="0" eb="2">
      <t>ガイヨウ</t>
    </rPh>
    <phoneticPr fontId="6"/>
  </si>
  <si>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4"/>
  </si>
  <si>
    <t>（委託費：一般競争入札）</t>
    <rPh sb="1" eb="4">
      <t>イタクヒ</t>
    </rPh>
    <rPh sb="5" eb="7">
      <t>イッパン</t>
    </rPh>
    <rPh sb="7" eb="9">
      <t>キョウソウ</t>
    </rPh>
    <rPh sb="9" eb="11">
      <t>ニュウサツ</t>
    </rPh>
    <phoneticPr fontId="6"/>
  </si>
  <si>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4"/>
  </si>
  <si>
    <t>物品役務等の
名称及び数量</t>
    <rPh sb="0" eb="2">
      <t>ブッピン</t>
    </rPh>
    <rPh sb="2" eb="4">
      <t>エキム</t>
    </rPh>
    <rPh sb="4" eb="5">
      <t>トウ</t>
    </rPh>
    <rPh sb="7" eb="9">
      <t>メイショウ</t>
    </rPh>
    <rPh sb="9" eb="10">
      <t>オヨ</t>
    </rPh>
    <rPh sb="11" eb="13">
      <t>スウリョウ</t>
    </rPh>
    <phoneticPr fontId="4"/>
  </si>
  <si>
    <t>成果物の
公表
(委託調査費の場合)</t>
    <rPh sb="0" eb="2">
      <t>セイカ</t>
    </rPh>
    <rPh sb="2" eb="3">
      <t>ブツ</t>
    </rPh>
    <rPh sb="5" eb="7">
      <t>コウヒョウ</t>
    </rPh>
    <rPh sb="15" eb="17">
      <t>バアイ</t>
    </rPh>
    <phoneticPr fontId="4"/>
  </si>
  <si>
    <t>一般競争入札・指名競争入札の別
（総合評価方式
実施の場合は
その旨）</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1" eb="23">
      <t>ホウシキ</t>
    </rPh>
    <rPh sb="24" eb="26">
      <t>ジッシ</t>
    </rPh>
    <rPh sb="27" eb="29">
      <t>バアイ</t>
    </rPh>
    <rPh sb="33" eb="34">
      <t>ムネ</t>
    </rPh>
    <phoneticPr fontId="4"/>
  </si>
  <si>
    <t>一般競争入札
（総合評価落札方式）</t>
  </si>
  <si>
    <t>―</t>
    <phoneticPr fontId="4"/>
  </si>
  <si>
    <t>【原子力規制委員会】</t>
    <rPh sb="1" eb="4">
      <t>ゲンシリョク</t>
    </rPh>
    <rPh sb="4" eb="6">
      <t>キセイ</t>
    </rPh>
    <rPh sb="6" eb="9">
      <t>イインカイ</t>
    </rPh>
    <phoneticPr fontId="6"/>
  </si>
  <si>
    <t>―</t>
  </si>
  <si>
    <t>契約の相手方の
商号又は名称</t>
    <rPh sb="0" eb="2">
      <t>ケイヤク</t>
    </rPh>
    <rPh sb="3" eb="6">
      <t>アイテガタ</t>
    </rPh>
    <rPh sb="8" eb="10">
      <t>ショウゴウ</t>
    </rPh>
    <rPh sb="10" eb="11">
      <t>マタ</t>
    </rPh>
    <rPh sb="12" eb="14">
      <t>メイショウ</t>
    </rPh>
    <phoneticPr fontId="4"/>
  </si>
  <si>
    <t>契約の相手方の住所</t>
    <rPh sb="0" eb="2">
      <t>ケイヤク</t>
    </rPh>
    <rPh sb="3" eb="6">
      <t>アイテガタ</t>
    </rPh>
    <rPh sb="7" eb="9">
      <t>ジュウショ</t>
    </rPh>
    <phoneticPr fontId="4"/>
  </si>
  <si>
    <t>法人番号</t>
    <rPh sb="0" eb="2">
      <t>ホウジン</t>
    </rPh>
    <rPh sb="2" eb="4">
      <t>バンゴウ</t>
    </rPh>
    <phoneticPr fontId="4"/>
  </si>
  <si>
    <t>平成29年度原子力施設等防災対策等委託費（原子力規制委員会映像関連業務）事業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4">
      <t>ゲンシリョク</t>
    </rPh>
    <rPh sb="24" eb="26">
      <t>キセイ</t>
    </rPh>
    <rPh sb="26" eb="29">
      <t>イインカイ</t>
    </rPh>
    <rPh sb="29" eb="31">
      <t>エイゾウ</t>
    </rPh>
    <rPh sb="31" eb="33">
      <t>カンレン</t>
    </rPh>
    <rPh sb="33" eb="35">
      <t>ギョウム</t>
    </rPh>
    <rPh sb="36" eb="38">
      <t>ジギョウ</t>
    </rPh>
    <phoneticPr fontId="38"/>
  </si>
  <si>
    <t>平成29年度原子力施設等防災対策等委託費（原子力規制委員会情報配信システム運用業務）事業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4">
      <t>ゲンシリョク</t>
    </rPh>
    <rPh sb="24" eb="26">
      <t>キセイ</t>
    </rPh>
    <rPh sb="26" eb="29">
      <t>イインカイ</t>
    </rPh>
    <rPh sb="29" eb="31">
      <t>ジョウホウ</t>
    </rPh>
    <rPh sb="31" eb="33">
      <t>ハイシン</t>
    </rPh>
    <rPh sb="37" eb="39">
      <t>ウンヨウ</t>
    </rPh>
    <rPh sb="39" eb="41">
      <t>ギョウム</t>
    </rPh>
    <rPh sb="42" eb="44">
      <t>ジギョウ</t>
    </rPh>
    <phoneticPr fontId="38"/>
  </si>
  <si>
    <t>平成29年度原子力施設等防災対策等委託費（原子力規制委員会情報発信補助業務）事業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4">
      <t>ゲンシリョク</t>
    </rPh>
    <rPh sb="24" eb="26">
      <t>キセイ</t>
    </rPh>
    <rPh sb="26" eb="29">
      <t>イインカイ</t>
    </rPh>
    <rPh sb="29" eb="31">
      <t>ジョウホウ</t>
    </rPh>
    <rPh sb="31" eb="33">
      <t>ハッシン</t>
    </rPh>
    <rPh sb="33" eb="35">
      <t>ホジョ</t>
    </rPh>
    <rPh sb="35" eb="37">
      <t>ギョウム</t>
    </rPh>
    <rPh sb="38" eb="40">
      <t>ジギョウ</t>
    </rPh>
    <phoneticPr fontId="38"/>
  </si>
  <si>
    <t xml:space="preserve">平成29年度原子力施設等防災対策等委託費（ホームページ管理・運用等情報発信）事業
</t>
  </si>
  <si>
    <t>平成29年度原子力利用安全対策等業務委託費（試験研究用等原子炉施設の許認可申請書等及び事故・トラブル情報に関するデータベース整備）事業</t>
    <rPh sb="0" eb="2">
      <t>ヘイセイ</t>
    </rPh>
    <rPh sb="4" eb="6">
      <t>ネンド</t>
    </rPh>
    <rPh sb="22" eb="24">
      <t>シケン</t>
    </rPh>
    <rPh sb="24" eb="27">
      <t>ケンキュウヨウ</t>
    </rPh>
    <rPh sb="27" eb="28">
      <t>トウ</t>
    </rPh>
    <rPh sb="28" eb="31">
      <t>ゲンシロ</t>
    </rPh>
    <rPh sb="31" eb="33">
      <t>シセツ</t>
    </rPh>
    <rPh sb="34" eb="37">
      <t>キョニンカ</t>
    </rPh>
    <rPh sb="37" eb="40">
      <t>シンセイショ</t>
    </rPh>
    <rPh sb="40" eb="41">
      <t>トウ</t>
    </rPh>
    <rPh sb="41" eb="42">
      <t>オヨ</t>
    </rPh>
    <rPh sb="43" eb="45">
      <t>ジコ</t>
    </rPh>
    <rPh sb="50" eb="52">
      <t>ジョウホウ</t>
    </rPh>
    <rPh sb="53" eb="54">
      <t>カン</t>
    </rPh>
    <rPh sb="62" eb="64">
      <t>セイビ</t>
    </rPh>
    <rPh sb="65" eb="67">
      <t>ジギョウ</t>
    </rPh>
    <phoneticPr fontId="38"/>
  </si>
  <si>
    <t>平成29年度環境放射能水準調査委託費（放射線監視結果収集）事業</t>
    <rPh sb="6" eb="8">
      <t>カンキョウ</t>
    </rPh>
    <rPh sb="8" eb="11">
      <t>ホウシャノウ</t>
    </rPh>
    <rPh sb="11" eb="13">
      <t>スイジュン</t>
    </rPh>
    <rPh sb="13" eb="15">
      <t>チョウサ</t>
    </rPh>
    <rPh sb="15" eb="18">
      <t>イタクヒ</t>
    </rPh>
    <rPh sb="19" eb="22">
      <t>ホウシャセン</t>
    </rPh>
    <rPh sb="22" eb="24">
      <t>カンシ</t>
    </rPh>
    <rPh sb="24" eb="26">
      <t>ケッカ</t>
    </rPh>
    <rPh sb="26" eb="28">
      <t>シュウシュウ</t>
    </rPh>
    <rPh sb="29" eb="31">
      <t>ジギョウ</t>
    </rPh>
    <phoneticPr fontId="38"/>
  </si>
  <si>
    <t>平成29年度原子力施設等防災対策等委託費（海洋環境における放射能調査及び総合評価）事業</t>
    <rPh sb="6" eb="9">
      <t>ゲンシリョク</t>
    </rPh>
    <rPh sb="9" eb="11">
      <t>シセツ</t>
    </rPh>
    <rPh sb="11" eb="12">
      <t>トウ</t>
    </rPh>
    <rPh sb="12" eb="14">
      <t>ボウサイ</t>
    </rPh>
    <rPh sb="14" eb="16">
      <t>タイサク</t>
    </rPh>
    <rPh sb="16" eb="17">
      <t>トウ</t>
    </rPh>
    <rPh sb="17" eb="20">
      <t>イタクヒ</t>
    </rPh>
    <rPh sb="21" eb="23">
      <t>カイヨウ</t>
    </rPh>
    <rPh sb="23" eb="25">
      <t>カンキョウ</t>
    </rPh>
    <rPh sb="29" eb="32">
      <t>ホウシャノウ</t>
    </rPh>
    <rPh sb="32" eb="34">
      <t>チョウサ</t>
    </rPh>
    <rPh sb="34" eb="35">
      <t>オヨ</t>
    </rPh>
    <rPh sb="36" eb="38">
      <t>ソウゴウ</t>
    </rPh>
    <rPh sb="38" eb="40">
      <t>ヒョウカ</t>
    </rPh>
    <rPh sb="41" eb="43">
      <t>ジギョウ</t>
    </rPh>
    <phoneticPr fontId="38"/>
  </si>
  <si>
    <t>平成29年度射能測定調査委託費（放射能測定調査）事業</t>
  </si>
  <si>
    <t>平成29年度放射線対策委託費（放射線測定器の稼働状況等の調査）事業</t>
    <rPh sb="15" eb="18">
      <t>ホウシャセン</t>
    </rPh>
    <rPh sb="18" eb="21">
      <t>ソクテイキ</t>
    </rPh>
    <rPh sb="22" eb="24">
      <t>カドウ</t>
    </rPh>
    <rPh sb="24" eb="26">
      <t>ジョウキョウ</t>
    </rPh>
    <rPh sb="26" eb="27">
      <t>トウ</t>
    </rPh>
    <rPh sb="28" eb="30">
      <t>チョウサ</t>
    </rPh>
    <rPh sb="31" eb="33">
      <t>ジギョウ</t>
    </rPh>
    <phoneticPr fontId="38"/>
  </si>
  <si>
    <t>平成29年度放射性物質測定調査委託費（東京湾環境放射能調査）事業</t>
  </si>
  <si>
    <t>平成29年度放射線対策委託費（国内規制に係る国際放射線防護委員会刊行物の調査）事業</t>
    <rPh sb="15" eb="17">
      <t>コクナイ</t>
    </rPh>
    <rPh sb="17" eb="19">
      <t>キセイ</t>
    </rPh>
    <rPh sb="20" eb="21">
      <t>カカ</t>
    </rPh>
    <rPh sb="22" eb="24">
      <t>コクサイ</t>
    </rPh>
    <rPh sb="24" eb="27">
      <t>ホウシャセン</t>
    </rPh>
    <rPh sb="27" eb="29">
      <t>ボウゴ</t>
    </rPh>
    <rPh sb="29" eb="31">
      <t>イイン</t>
    </rPh>
    <rPh sb="31" eb="32">
      <t>カイ</t>
    </rPh>
    <rPh sb="32" eb="35">
      <t>カンコウブツ</t>
    </rPh>
    <rPh sb="36" eb="38">
      <t>チョウサ</t>
    </rPh>
    <phoneticPr fontId="38"/>
  </si>
  <si>
    <t>平成29年度原子力施設等防災対策等委託費
（原子力防災に係る国際基準等の調査）事業</t>
    <rPh sb="0" eb="2">
      <t>ヘイセイ</t>
    </rPh>
    <rPh sb="4" eb="5">
      <t>ネン</t>
    </rPh>
    <rPh sb="5" eb="6">
      <t>ド</t>
    </rPh>
    <rPh sb="6" eb="9">
      <t>ゲンシリョク</t>
    </rPh>
    <rPh sb="9" eb="11">
      <t>シセツ</t>
    </rPh>
    <rPh sb="11" eb="12">
      <t>ナド</t>
    </rPh>
    <rPh sb="12" eb="14">
      <t>ボウサイ</t>
    </rPh>
    <rPh sb="14" eb="16">
      <t>タイサク</t>
    </rPh>
    <rPh sb="16" eb="17">
      <t>ナド</t>
    </rPh>
    <rPh sb="17" eb="19">
      <t>イタク</t>
    </rPh>
    <rPh sb="19" eb="20">
      <t>ヒ</t>
    </rPh>
    <rPh sb="22" eb="25">
      <t>ゲンシリョク</t>
    </rPh>
    <rPh sb="25" eb="27">
      <t>ボウサイ</t>
    </rPh>
    <rPh sb="28" eb="29">
      <t>カカ</t>
    </rPh>
    <rPh sb="30" eb="32">
      <t>コクサイ</t>
    </rPh>
    <rPh sb="32" eb="34">
      <t>キジュン</t>
    </rPh>
    <rPh sb="34" eb="35">
      <t>ナド</t>
    </rPh>
    <rPh sb="36" eb="38">
      <t>チョウサ</t>
    </rPh>
    <rPh sb="39" eb="41">
      <t>ジギョウ</t>
    </rPh>
    <phoneticPr fontId="38"/>
  </si>
  <si>
    <t>平成29年度原子力発電施設等安全技術対策委託費（廃棄物の限定再利用に関する検討）事業</t>
  </si>
  <si>
    <t>平成29年度原子力発電施設等安全技術対策委託費（東京電力福島第一原子力発電所の放射性廃棄物の特性評価に関する検討）事業</t>
    <rPh sb="0" eb="2">
      <t>ヘイセイ</t>
    </rPh>
    <rPh sb="4" eb="6">
      <t>ネンド</t>
    </rPh>
    <rPh sb="24" eb="26">
      <t>トウキョウ</t>
    </rPh>
    <rPh sb="26" eb="28">
      <t>デンリョク</t>
    </rPh>
    <rPh sb="28" eb="30">
      <t>フクシマ</t>
    </rPh>
    <rPh sb="30" eb="32">
      <t>ダイイチ</t>
    </rPh>
    <rPh sb="32" eb="35">
      <t>ゲンシリョク</t>
    </rPh>
    <rPh sb="35" eb="38">
      <t>ハツデンショ</t>
    </rPh>
    <rPh sb="39" eb="42">
      <t>ホウシャセイ</t>
    </rPh>
    <rPh sb="42" eb="45">
      <t>ハイキブツ</t>
    </rPh>
    <rPh sb="46" eb="48">
      <t>トクセイ</t>
    </rPh>
    <rPh sb="48" eb="50">
      <t>ヒョウカ</t>
    </rPh>
    <rPh sb="51" eb="52">
      <t>カン</t>
    </rPh>
    <rPh sb="54" eb="56">
      <t>ケントウ</t>
    </rPh>
    <phoneticPr fontId="38"/>
  </si>
  <si>
    <t>平成29年度原子力発電施設等安全技術対策委託費（放射性廃棄物の処理・処分に関する国際基準等の検討に係る情報収集）事業</t>
  </si>
  <si>
    <t>平成29年度原子力発電施設等安全技術対策委託費（自然事象等の評価手法に関する調査）事業</t>
    <rPh sb="0" eb="2">
      <t>ヘイセイ</t>
    </rPh>
    <rPh sb="4" eb="6">
      <t>ネンド</t>
    </rPh>
    <rPh sb="6" eb="9">
      <t>ゲンシリョク</t>
    </rPh>
    <rPh sb="9" eb="11">
      <t>ハツデン</t>
    </rPh>
    <rPh sb="11" eb="13">
      <t>シセツ</t>
    </rPh>
    <rPh sb="13" eb="14">
      <t>トウ</t>
    </rPh>
    <rPh sb="14" eb="16">
      <t>アンゼン</t>
    </rPh>
    <rPh sb="16" eb="18">
      <t>ギジュツ</t>
    </rPh>
    <rPh sb="18" eb="20">
      <t>タイサク</t>
    </rPh>
    <rPh sb="20" eb="22">
      <t>イタク</t>
    </rPh>
    <rPh sb="22" eb="23">
      <t>ヒ</t>
    </rPh>
    <rPh sb="24" eb="26">
      <t>シゼン</t>
    </rPh>
    <rPh sb="26" eb="28">
      <t>ジショウ</t>
    </rPh>
    <rPh sb="28" eb="29">
      <t>トウ</t>
    </rPh>
    <rPh sb="30" eb="32">
      <t>ヒョウカ</t>
    </rPh>
    <rPh sb="32" eb="34">
      <t>シュホウ</t>
    </rPh>
    <rPh sb="35" eb="36">
      <t>カン</t>
    </rPh>
    <rPh sb="38" eb="40">
      <t>チョウサ</t>
    </rPh>
    <rPh sb="41" eb="43">
      <t>ジギョウ</t>
    </rPh>
    <phoneticPr fontId="38"/>
  </si>
  <si>
    <t>平成29年度原子力発電施設等安全技術対策委託費（廃棄物埋設地の安全評価に関する調査）事業</t>
    <rPh sb="24" eb="27">
      <t>ハイキブツ</t>
    </rPh>
    <rPh sb="27" eb="29">
      <t>マイセツ</t>
    </rPh>
    <rPh sb="29" eb="30">
      <t>チ</t>
    </rPh>
    <rPh sb="31" eb="33">
      <t>アンゼン</t>
    </rPh>
    <rPh sb="33" eb="35">
      <t>ヒョウカ</t>
    </rPh>
    <rPh sb="36" eb="37">
      <t>カン</t>
    </rPh>
    <rPh sb="39" eb="41">
      <t>チョウサ</t>
    </rPh>
    <phoneticPr fontId="38"/>
  </si>
  <si>
    <t>平成29年度原子力発電施設等安全技術対策委託費（廃止措置・クリアランスに関する検討）事業</t>
    <rPh sb="0" eb="2">
      <t>ヘイセイ</t>
    </rPh>
    <rPh sb="4" eb="6">
      <t>ネンド</t>
    </rPh>
    <rPh sb="6" eb="9">
      <t>ゲンシリョク</t>
    </rPh>
    <rPh sb="9" eb="11">
      <t>ハツデン</t>
    </rPh>
    <rPh sb="11" eb="13">
      <t>シセツ</t>
    </rPh>
    <rPh sb="13" eb="14">
      <t>トウ</t>
    </rPh>
    <rPh sb="14" eb="16">
      <t>アンゼン</t>
    </rPh>
    <rPh sb="16" eb="18">
      <t>ギジュツ</t>
    </rPh>
    <rPh sb="18" eb="20">
      <t>タイサク</t>
    </rPh>
    <rPh sb="20" eb="22">
      <t>イタク</t>
    </rPh>
    <rPh sb="22" eb="23">
      <t>ヒ</t>
    </rPh>
    <rPh sb="24" eb="26">
      <t>ハイシ</t>
    </rPh>
    <rPh sb="26" eb="28">
      <t>ソチ</t>
    </rPh>
    <rPh sb="36" eb="37">
      <t>カン</t>
    </rPh>
    <rPh sb="39" eb="41">
      <t>ケントウ</t>
    </rPh>
    <rPh sb="42" eb="44">
      <t>ジギョウ</t>
    </rPh>
    <phoneticPr fontId="38"/>
  </si>
  <si>
    <t>平成29年度放射能測定調査委託費（放射能測定調査支援（測定器、関連機器））事業</t>
    <rPh sb="0" eb="2">
      <t>ヘイセイ</t>
    </rPh>
    <rPh sb="4" eb="6">
      <t>ネンド</t>
    </rPh>
    <rPh sb="6" eb="9">
      <t>ホウシャノウ</t>
    </rPh>
    <rPh sb="9" eb="11">
      <t>ソクテイ</t>
    </rPh>
    <rPh sb="11" eb="13">
      <t>チョウサ</t>
    </rPh>
    <rPh sb="13" eb="16">
      <t>イタクヒ</t>
    </rPh>
    <rPh sb="17" eb="20">
      <t>ホウシャノウ</t>
    </rPh>
    <rPh sb="20" eb="22">
      <t>ソクテイ</t>
    </rPh>
    <rPh sb="22" eb="24">
      <t>チョウサ</t>
    </rPh>
    <rPh sb="24" eb="26">
      <t>シエン</t>
    </rPh>
    <rPh sb="27" eb="30">
      <t>ソクテイキ</t>
    </rPh>
    <rPh sb="31" eb="33">
      <t>カンレン</t>
    </rPh>
    <rPh sb="33" eb="35">
      <t>キキ</t>
    </rPh>
    <rPh sb="37" eb="39">
      <t>ジギョウ</t>
    </rPh>
    <phoneticPr fontId="37"/>
  </si>
  <si>
    <t>平成29年度放射能測定調査委託費（放射能測定調査支援（局舎、架台））事業</t>
    <rPh sb="0" eb="2">
      <t>ヘイセイ</t>
    </rPh>
    <rPh sb="4" eb="6">
      <t>ネンド</t>
    </rPh>
    <rPh sb="6" eb="9">
      <t>ホウシャノウ</t>
    </rPh>
    <rPh sb="9" eb="11">
      <t>ソクテイ</t>
    </rPh>
    <rPh sb="11" eb="13">
      <t>チョウサ</t>
    </rPh>
    <rPh sb="13" eb="16">
      <t>イタクヒ</t>
    </rPh>
    <rPh sb="17" eb="20">
      <t>ホウシャノウ</t>
    </rPh>
    <rPh sb="20" eb="22">
      <t>ソクテイ</t>
    </rPh>
    <rPh sb="22" eb="24">
      <t>チョウサ</t>
    </rPh>
    <rPh sb="24" eb="26">
      <t>シエン</t>
    </rPh>
    <rPh sb="27" eb="29">
      <t>キョクシャ</t>
    </rPh>
    <rPh sb="30" eb="32">
      <t>カダイ</t>
    </rPh>
    <rPh sb="34" eb="36">
      <t>ジギョウ</t>
    </rPh>
    <phoneticPr fontId="37"/>
  </si>
  <si>
    <t>原子力規制委員会の活動について国民にわかりやすく紹介し、審査等の透明性を高めるため、その撮影・映像制作・インターネット配信等の関連業務を高品質かつ安定的に実施する。</t>
  </si>
  <si>
    <t>インターネット放送、動画編集並びに素材管理等の情報配信に係る諸業務を安定的に行うため、同業務に使用する独立系基盤情報システムおよび通信インフラを保守管理する。</t>
    <rPh sb="14" eb="15">
      <t>ナラ</t>
    </rPh>
    <rPh sb="17" eb="19">
      <t>ソザイ</t>
    </rPh>
    <rPh sb="19" eb="21">
      <t>カンリ</t>
    </rPh>
    <rPh sb="30" eb="31">
      <t>ショ</t>
    </rPh>
    <rPh sb="51" eb="53">
      <t>ドクリツ</t>
    </rPh>
    <rPh sb="53" eb="54">
      <t>ケイ</t>
    </rPh>
    <rPh sb="54" eb="56">
      <t>キバン</t>
    </rPh>
    <rPh sb="56" eb="58">
      <t>ジョウホウ</t>
    </rPh>
    <rPh sb="65" eb="67">
      <t>ツウシン</t>
    </rPh>
    <phoneticPr fontId="4"/>
  </si>
  <si>
    <t>インターネット放送やＳＮＳといった、ＩＴ活用広報業務に係る諸業務を円滑に行うため、その運営を補助する。</t>
    <rPh sb="7" eb="9">
      <t>ホウソウ</t>
    </rPh>
    <rPh sb="20" eb="22">
      <t>カツヨウ</t>
    </rPh>
    <rPh sb="22" eb="24">
      <t>コウホウ</t>
    </rPh>
    <rPh sb="24" eb="26">
      <t>ギョウム</t>
    </rPh>
    <rPh sb="27" eb="28">
      <t>カカ</t>
    </rPh>
    <rPh sb="29" eb="30">
      <t>ショ</t>
    </rPh>
    <rPh sb="30" eb="32">
      <t>ギョウム</t>
    </rPh>
    <rPh sb="33" eb="35">
      <t>エンカツ</t>
    </rPh>
    <rPh sb="36" eb="37">
      <t>オコナ</t>
    </rPh>
    <rPh sb="43" eb="45">
      <t>ウンエイ</t>
    </rPh>
    <phoneticPr fontId="4"/>
  </si>
  <si>
    <t>原子力規制委員会ホームページ（http://www.nsr.go.jp/）等について、安定的な運用等を目的とする。</t>
  </si>
  <si>
    <t>試験研究用等原子炉施設及び核燃料物質使用施設等の事故・トラブル情報等のデータベースの充実を図り、事故・トラブル対応及び安全審査業務に活用する。</t>
    <rPh sb="0" eb="2">
      <t>シケン</t>
    </rPh>
    <rPh sb="2" eb="5">
      <t>ケンキュウヨウ</t>
    </rPh>
    <rPh sb="5" eb="6">
      <t>トウ</t>
    </rPh>
    <rPh sb="6" eb="9">
      <t>ゲンシロ</t>
    </rPh>
    <rPh sb="9" eb="11">
      <t>シセツ</t>
    </rPh>
    <rPh sb="11" eb="12">
      <t>オヨ</t>
    </rPh>
    <rPh sb="13" eb="16">
      <t>カクネンリョウ</t>
    </rPh>
    <rPh sb="16" eb="18">
      <t>ブッシツ</t>
    </rPh>
    <rPh sb="18" eb="20">
      <t>シヨウ</t>
    </rPh>
    <rPh sb="20" eb="22">
      <t>シセツ</t>
    </rPh>
    <rPh sb="22" eb="23">
      <t>トウ</t>
    </rPh>
    <rPh sb="24" eb="26">
      <t>ジコ</t>
    </rPh>
    <rPh sb="31" eb="34">
      <t>ジョウホウナド</t>
    </rPh>
    <rPh sb="42" eb="44">
      <t>ジュウジツ</t>
    </rPh>
    <rPh sb="45" eb="46">
      <t>ハカ</t>
    </rPh>
    <rPh sb="48" eb="50">
      <t>ジコ</t>
    </rPh>
    <rPh sb="55" eb="57">
      <t>タイオウ</t>
    </rPh>
    <rPh sb="57" eb="58">
      <t>オヨ</t>
    </rPh>
    <rPh sb="59" eb="61">
      <t>アンゼン</t>
    </rPh>
    <rPh sb="61" eb="63">
      <t>シンサ</t>
    </rPh>
    <rPh sb="63" eb="65">
      <t>ギョウム</t>
    </rPh>
    <rPh sb="66" eb="68">
      <t>カツヨウ</t>
    </rPh>
    <phoneticPr fontId="4"/>
  </si>
  <si>
    <t>４７都道府県の広範囲な地域において環境放射能水準調査を実施し、その測定結果と原子力関係施設の周辺地域の測定結果を比較検討することにより、放射能の影響の正確な評価に資する。その中で当業務においては、専門機関が調査結果を収集し、データベースによる管理を実施する。</t>
  </si>
  <si>
    <t>我が国の原子力施設沖合に位置する主要漁場等において、海産生物、海底土及び海水の放射能調査を実施し、海洋中の放射能の移行挙動について定性的、定量的に把握･評価を行い、漁場の安全の確認等に資することを目的とする。</t>
  </si>
  <si>
    <t>環境放射能の水準を把握するため、放射能調査研究の一環として原子力艦寄港地である横須賀港、佐世保港及び金武中城港（沖縄県）周辺の環境放射能を調査するとともに、我が国の環境放射能に係る情報を調査・収集、整理及び提供し、環境試料中の放射性物質が放出する放射線及び空間放射線による被ばく線量の把握を行う。</t>
  </si>
  <si>
    <t>東京電力福島第一原子力発電所事故に対応するため、原子力規制庁が行う放射線測定結果の公表等の業務に関して、国民に対して信頼ある情報発信を行うことを目的として、福島県を中心としたモニタリングポスト等放射線測定器の稼働状況の調査等を行う。</t>
    <rPh sb="0" eb="2">
      <t>トウキョウ</t>
    </rPh>
    <rPh sb="2" eb="4">
      <t>デンリョク</t>
    </rPh>
    <rPh sb="4" eb="6">
      <t>フクシマ</t>
    </rPh>
    <rPh sb="6" eb="8">
      <t>ダイイチ</t>
    </rPh>
    <rPh sb="8" eb="11">
      <t>ゲンシリョク</t>
    </rPh>
    <rPh sb="11" eb="13">
      <t>ハツデン</t>
    </rPh>
    <rPh sb="13" eb="14">
      <t>ショ</t>
    </rPh>
    <rPh sb="14" eb="16">
      <t>ジコ</t>
    </rPh>
    <rPh sb="17" eb="19">
      <t>タイオウ</t>
    </rPh>
    <rPh sb="24" eb="27">
      <t>ゲンシリョク</t>
    </rPh>
    <rPh sb="27" eb="30">
      <t>キセイチョウ</t>
    </rPh>
    <rPh sb="31" eb="32">
      <t>オコナ</t>
    </rPh>
    <rPh sb="33" eb="36">
      <t>ホウシャセン</t>
    </rPh>
    <rPh sb="36" eb="38">
      <t>ソクテイ</t>
    </rPh>
    <rPh sb="38" eb="40">
      <t>ケッカ</t>
    </rPh>
    <rPh sb="41" eb="43">
      <t>コウヒョウ</t>
    </rPh>
    <rPh sb="43" eb="44">
      <t>トウ</t>
    </rPh>
    <rPh sb="45" eb="47">
      <t>ギョウム</t>
    </rPh>
    <rPh sb="48" eb="49">
      <t>カン</t>
    </rPh>
    <rPh sb="52" eb="54">
      <t>コクミン</t>
    </rPh>
    <rPh sb="55" eb="56">
      <t>タイ</t>
    </rPh>
    <rPh sb="58" eb="60">
      <t>シンライ</t>
    </rPh>
    <rPh sb="62" eb="64">
      <t>ジョウホウ</t>
    </rPh>
    <rPh sb="64" eb="66">
      <t>ハッシン</t>
    </rPh>
    <rPh sb="67" eb="68">
      <t>オコナ</t>
    </rPh>
    <rPh sb="72" eb="74">
      <t>モクテキ</t>
    </rPh>
    <rPh sb="78" eb="81">
      <t>フクシマケン</t>
    </rPh>
    <rPh sb="82" eb="84">
      <t>チュウシン</t>
    </rPh>
    <rPh sb="96" eb="97">
      <t>トウ</t>
    </rPh>
    <rPh sb="97" eb="100">
      <t>ホウシャセン</t>
    </rPh>
    <rPh sb="100" eb="103">
      <t>ソクテイキ</t>
    </rPh>
    <rPh sb="104" eb="106">
      <t>カドウ</t>
    </rPh>
    <rPh sb="106" eb="108">
      <t>ジョウキョウ</t>
    </rPh>
    <rPh sb="109" eb="111">
      <t>チョウサ</t>
    </rPh>
    <rPh sb="111" eb="112">
      <t>トウ</t>
    </rPh>
    <rPh sb="113" eb="114">
      <t>オコナ</t>
    </rPh>
    <phoneticPr fontId="38"/>
  </si>
  <si>
    <t>東京電力福島第一原子力発電所事故後、河川等からの放射性物質の流入・蓄積等が特に懸念される閉鎖海域である東京湾における放射能の移行挙動の定性的・定量的な把握を目的として、東京湾における海底土・海水等を対象とした放射能濃度に係る定期的な調査を行う。</t>
  </si>
  <si>
    <t>国際放射線防護委員会（ICRP）は放射線防護の技術水準等を担当委員会で検討し、放射線防護の考え方、被ばく線量限度、規制のあり方等について「委員会勧告」等をICRP刊行物（ICRP Publication）の形で出版している。「委員会勧告」は、日本を始め世界各国の放射線被ばくに関する規制や安全基準作成に際して尊重されていることから、ICRP刊行物について国内法令の整備に資するものを調査し、それらの邦訳を実施する。</t>
    <rPh sb="0" eb="2">
      <t>コクサイ</t>
    </rPh>
    <rPh sb="2" eb="5">
      <t>ホウシャセン</t>
    </rPh>
    <rPh sb="5" eb="7">
      <t>ボウゴ</t>
    </rPh>
    <rPh sb="7" eb="10">
      <t>イインカイ</t>
    </rPh>
    <rPh sb="121" eb="123">
      <t>ニホン</t>
    </rPh>
    <rPh sb="124" eb="125">
      <t>ハジ</t>
    </rPh>
    <rPh sb="170" eb="173">
      <t>カンコウブツ</t>
    </rPh>
    <rPh sb="177" eb="179">
      <t>コクナイ</t>
    </rPh>
    <rPh sb="179" eb="181">
      <t>ホウレイ</t>
    </rPh>
    <rPh sb="182" eb="184">
      <t>セイビ</t>
    </rPh>
    <rPh sb="185" eb="186">
      <t>シ</t>
    </rPh>
    <rPh sb="191" eb="193">
      <t>チョウサ</t>
    </rPh>
    <rPh sb="199" eb="201">
      <t>ホウヤク</t>
    </rPh>
    <rPh sb="202" eb="204">
      <t>ジッシ</t>
    </rPh>
    <phoneticPr fontId="38"/>
  </si>
  <si>
    <t xml:space="preserve">我が国は、国際原子力機関（ＩＡＥＡ）が定めた国際基準等を踏まえて、原子力防災に係る規制や基準等を策定・整備している。国際基準等は定期的に改定・追加がなされるが、その過程において国際機関および国際組織に対し、必要に応じ我が国の意見を述べ、国際的責任を果たしていくことが重要である。
本事業は、国際機関および国際組織における、原子力防災の規制基準に関する動向等の情報を収集・整理するとともに、我が国にとっての検討課題を抽出し、原子力規制庁による対応方針の作成に資することを目的として実施する。
</t>
  </si>
  <si>
    <t>1F事故により発生した廃棄物を1F構内に限定して再利用する場合の規制側が留意すべき技術的な事項について検討する。</t>
    <rPh sb="2" eb="4">
      <t>ジコ</t>
    </rPh>
    <rPh sb="7" eb="9">
      <t>ハッセイ</t>
    </rPh>
    <rPh sb="11" eb="14">
      <t>ハイキブツ</t>
    </rPh>
    <rPh sb="17" eb="19">
      <t>コウナイ</t>
    </rPh>
    <rPh sb="20" eb="22">
      <t>ゲンテイ</t>
    </rPh>
    <rPh sb="24" eb="27">
      <t>サイリヨウ</t>
    </rPh>
    <rPh sb="29" eb="31">
      <t>バアイ</t>
    </rPh>
    <rPh sb="32" eb="34">
      <t>キセイ</t>
    </rPh>
    <rPh sb="34" eb="35">
      <t>ガワ</t>
    </rPh>
    <rPh sb="36" eb="38">
      <t>リュウイ</t>
    </rPh>
    <rPh sb="41" eb="44">
      <t>ギジュツテキ</t>
    </rPh>
    <rPh sb="45" eb="47">
      <t>ジコウ</t>
    </rPh>
    <rPh sb="51" eb="53">
      <t>ケントウ</t>
    </rPh>
    <phoneticPr fontId="38"/>
  </si>
  <si>
    <t>難測定核種の分析技術（質量分析等）について、分析条件の選定における留意点を抽出するため、化学分離及び測定に係る条件の違いが測定精度に及ぼす影響を検討する。</t>
  </si>
  <si>
    <t>本事業では、発電所敷地内で発生した水処理二次廃棄物保管容器の長期的な保管の可能性を考慮し、保管容器の材質であるポリエチレンの放射線劣化に関して、過年度（平成26～28年度）の研究成果で得た試験方法等の知見に基づき、現地で使用されている保管容器（HIC）の実材料を用いた放射線劣化特性の参考データを取得することを目的とする。</t>
    <rPh sb="6" eb="9">
      <t>ハツデンショ</t>
    </rPh>
    <rPh sb="9" eb="12">
      <t>シキチナイ</t>
    </rPh>
    <rPh sb="13" eb="15">
      <t>ハッセイ</t>
    </rPh>
    <rPh sb="68" eb="69">
      <t>カン</t>
    </rPh>
    <rPh sb="72" eb="75">
      <t>カネンド</t>
    </rPh>
    <rPh sb="76" eb="78">
      <t>ヘイセイ</t>
    </rPh>
    <rPh sb="83" eb="85">
      <t>ネンド</t>
    </rPh>
    <rPh sb="87" eb="91">
      <t>ケンキュウセイカ</t>
    </rPh>
    <rPh sb="92" eb="93">
      <t>エ</t>
    </rPh>
    <rPh sb="94" eb="96">
      <t>シケン</t>
    </rPh>
    <rPh sb="96" eb="98">
      <t>ホウホウ</t>
    </rPh>
    <rPh sb="98" eb="99">
      <t>トウ</t>
    </rPh>
    <rPh sb="100" eb="102">
      <t>チケン</t>
    </rPh>
    <rPh sb="103" eb="104">
      <t>モト</t>
    </rPh>
    <rPh sb="107" eb="109">
      <t>ゲンチ</t>
    </rPh>
    <rPh sb="110" eb="112">
      <t>シヨウ</t>
    </rPh>
    <rPh sb="117" eb="119">
      <t>ホカン</t>
    </rPh>
    <rPh sb="119" eb="121">
      <t>ヨウキ</t>
    </rPh>
    <rPh sb="127" eb="128">
      <t>ジツ</t>
    </rPh>
    <rPh sb="128" eb="130">
      <t>ザイリョウ</t>
    </rPh>
    <rPh sb="131" eb="132">
      <t>モチ</t>
    </rPh>
    <rPh sb="134" eb="137">
      <t>ホウシャセン</t>
    </rPh>
    <rPh sb="139" eb="141">
      <t>トクセイ</t>
    </rPh>
    <rPh sb="142" eb="144">
      <t>サンコウ</t>
    </rPh>
    <rPh sb="148" eb="150">
      <t>シュトク</t>
    </rPh>
    <phoneticPr fontId="38"/>
  </si>
  <si>
    <t>IAEA廃棄物安全基準委員会（WASSC）からコメント対応が求められている安全基準文書案等について、過去の検討経緯、他の安全基準文書との整合性等の情報を収集・整理し、外部有識者等の意見を反映したコメント案を作成する。また、年2回実施されるWASSC会合への対処方針を検討する。加えて、出版済みの安全基準文書の邦訳支援及び解説の作成支援を行う。</t>
  </si>
  <si>
    <t>立地に関する規制基準、評価ガイド等の整備に活用可能な技術的知見を取得するため、下記3点の研究を行う。（１）長期間を対象とした複数手法による隆起及び侵食速度の評価手法の構築（２）第四紀の明瞭な活動履歴が認められない断層に関する応力場の評価手法と活動可能性評価手法の構築（３）水理環境安定性評価としての地下水流動場の評価手法構築</t>
    <rPh sb="0" eb="2">
      <t>リッチ</t>
    </rPh>
    <rPh sb="3" eb="4">
      <t>カン</t>
    </rPh>
    <rPh sb="6" eb="8">
      <t>キセイ</t>
    </rPh>
    <rPh sb="8" eb="10">
      <t>キジュン</t>
    </rPh>
    <rPh sb="11" eb="13">
      <t>ヒョウカ</t>
    </rPh>
    <rPh sb="16" eb="17">
      <t>ナド</t>
    </rPh>
    <rPh sb="18" eb="20">
      <t>セイビ</t>
    </rPh>
    <rPh sb="21" eb="23">
      <t>カツヨウ</t>
    </rPh>
    <rPh sb="23" eb="25">
      <t>カノウ</t>
    </rPh>
    <rPh sb="26" eb="29">
      <t>ギジュツテキ</t>
    </rPh>
    <rPh sb="29" eb="31">
      <t>チケン</t>
    </rPh>
    <rPh sb="32" eb="34">
      <t>シュトク</t>
    </rPh>
    <rPh sb="39" eb="41">
      <t>カキ</t>
    </rPh>
    <rPh sb="42" eb="43">
      <t>テン</t>
    </rPh>
    <rPh sb="44" eb="46">
      <t>ケンキュウ</t>
    </rPh>
    <rPh sb="47" eb="48">
      <t>オコナ</t>
    </rPh>
    <rPh sb="53" eb="56">
      <t>チョウキカン</t>
    </rPh>
    <rPh sb="57" eb="59">
      <t>タイショウ</t>
    </rPh>
    <rPh sb="62" eb="64">
      <t>フクスウ</t>
    </rPh>
    <rPh sb="64" eb="66">
      <t>シュホウ</t>
    </rPh>
    <rPh sb="69" eb="71">
      <t>リュウキ</t>
    </rPh>
    <rPh sb="71" eb="72">
      <t>オヨ</t>
    </rPh>
    <rPh sb="73" eb="75">
      <t>シンショク</t>
    </rPh>
    <rPh sb="75" eb="77">
      <t>ソクド</t>
    </rPh>
    <rPh sb="78" eb="80">
      <t>ヒョウカ</t>
    </rPh>
    <rPh sb="80" eb="82">
      <t>シュホウ</t>
    </rPh>
    <rPh sb="83" eb="85">
      <t>コウチク</t>
    </rPh>
    <rPh sb="88" eb="91">
      <t>ダイヨンキ</t>
    </rPh>
    <rPh sb="92" eb="94">
      <t>メイリョウ</t>
    </rPh>
    <rPh sb="95" eb="97">
      <t>カツドウ</t>
    </rPh>
    <rPh sb="97" eb="99">
      <t>リレキ</t>
    </rPh>
    <rPh sb="100" eb="101">
      <t>ミト</t>
    </rPh>
    <rPh sb="106" eb="108">
      <t>ダンソウ</t>
    </rPh>
    <rPh sb="109" eb="110">
      <t>カン</t>
    </rPh>
    <rPh sb="112" eb="114">
      <t>オウリョク</t>
    </rPh>
    <rPh sb="114" eb="115">
      <t>バ</t>
    </rPh>
    <rPh sb="116" eb="118">
      <t>ヒョウカ</t>
    </rPh>
    <rPh sb="118" eb="120">
      <t>シュホウ</t>
    </rPh>
    <rPh sb="121" eb="123">
      <t>カツドウ</t>
    </rPh>
    <rPh sb="123" eb="125">
      <t>カノウ</t>
    </rPh>
    <rPh sb="125" eb="128">
      <t>セイヒョウカ</t>
    </rPh>
    <rPh sb="128" eb="130">
      <t>シュホウ</t>
    </rPh>
    <rPh sb="131" eb="133">
      <t>コウチク</t>
    </rPh>
    <rPh sb="136" eb="138">
      <t>スイリ</t>
    </rPh>
    <rPh sb="138" eb="140">
      <t>カンキョウ</t>
    </rPh>
    <rPh sb="140" eb="142">
      <t>アンテイ</t>
    </rPh>
    <rPh sb="142" eb="145">
      <t>セイヒョウカ</t>
    </rPh>
    <rPh sb="149" eb="152">
      <t>チカスイ</t>
    </rPh>
    <rPh sb="152" eb="154">
      <t>リュウドウ</t>
    </rPh>
    <rPh sb="154" eb="155">
      <t>バ</t>
    </rPh>
    <rPh sb="156" eb="158">
      <t>ヒョウカ</t>
    </rPh>
    <rPh sb="158" eb="160">
      <t>シュホウ</t>
    </rPh>
    <rPh sb="160" eb="162">
      <t>コウチク</t>
    </rPh>
    <phoneticPr fontId="4"/>
  </si>
  <si>
    <t>人工バリア、天然バリアの長期安全性を評価するために以下に2点の研究を行い、得られた安全評価に必要な知見を取りまとめる。（１）処分環境下における人工バリアの変質挙動に関するデータの整備（２）天然バリアの核種移行知念機能の評価手法の構築</t>
    <rPh sb="0" eb="2">
      <t>ジンコウ</t>
    </rPh>
    <rPh sb="6" eb="8">
      <t>テンネン</t>
    </rPh>
    <rPh sb="12" eb="14">
      <t>チョウキ</t>
    </rPh>
    <rPh sb="14" eb="17">
      <t>アンゼンセイ</t>
    </rPh>
    <rPh sb="18" eb="20">
      <t>ヒョウカ</t>
    </rPh>
    <rPh sb="25" eb="27">
      <t>イカ</t>
    </rPh>
    <rPh sb="29" eb="30">
      <t>テン</t>
    </rPh>
    <rPh sb="31" eb="33">
      <t>ケンキュウ</t>
    </rPh>
    <rPh sb="34" eb="35">
      <t>オコナ</t>
    </rPh>
    <rPh sb="37" eb="38">
      <t>エ</t>
    </rPh>
    <rPh sb="41" eb="43">
      <t>アンゼン</t>
    </rPh>
    <rPh sb="43" eb="45">
      <t>ヒョウカ</t>
    </rPh>
    <rPh sb="46" eb="48">
      <t>ヒツヨウ</t>
    </rPh>
    <rPh sb="49" eb="51">
      <t>チケン</t>
    </rPh>
    <rPh sb="52" eb="53">
      <t>ト</t>
    </rPh>
    <rPh sb="62" eb="64">
      <t>ショブン</t>
    </rPh>
    <rPh sb="64" eb="67">
      <t>カンキョウカ</t>
    </rPh>
    <rPh sb="71" eb="73">
      <t>ジンコウ</t>
    </rPh>
    <rPh sb="77" eb="79">
      <t>ヘンシツ</t>
    </rPh>
    <rPh sb="79" eb="81">
      <t>キョドウ</t>
    </rPh>
    <rPh sb="82" eb="83">
      <t>カン</t>
    </rPh>
    <rPh sb="89" eb="91">
      <t>セイビ</t>
    </rPh>
    <rPh sb="94" eb="96">
      <t>テンネン</t>
    </rPh>
    <rPh sb="100" eb="102">
      <t>カクシュ</t>
    </rPh>
    <rPh sb="102" eb="104">
      <t>イコウ</t>
    </rPh>
    <rPh sb="104" eb="106">
      <t>チネン</t>
    </rPh>
    <rPh sb="106" eb="108">
      <t>キノウ</t>
    </rPh>
    <rPh sb="109" eb="111">
      <t>ヒョウカ</t>
    </rPh>
    <rPh sb="111" eb="113">
      <t>シュホウ</t>
    </rPh>
    <rPh sb="114" eb="116">
      <t>コウチク</t>
    </rPh>
    <phoneticPr fontId="4"/>
  </si>
  <si>
    <t>廃止措置終了段階に適切に放射性物質が除去されたことを確認する方法を整備するために、廃止措置の終了の年線量基準に対応した核種ごとの放射能濃度算出方法を整備する。パラメータサーベイにより残留放射能による被ばく線量計算コードの感度解析を実施し、当該計算における各パラメータ（土壌の密度や放射能濃度）設定の留意事項を抽出する。
また、廃止措置により発生が予想される新規のクリアランス対象物について物量、性状等を調査し、クリアランスレベル導出の考え方を整備、クリアランスレベルを試算する。</t>
    <rPh sb="163" eb="165">
      <t>ハイシ</t>
    </rPh>
    <rPh sb="165" eb="167">
      <t>ソチ</t>
    </rPh>
    <rPh sb="170" eb="172">
      <t>ハッセイ</t>
    </rPh>
    <rPh sb="173" eb="175">
      <t>ヨソウ</t>
    </rPh>
    <rPh sb="178" eb="180">
      <t>シンキ</t>
    </rPh>
    <rPh sb="187" eb="190">
      <t>タイショウブツ</t>
    </rPh>
    <rPh sb="194" eb="196">
      <t>ブツリョウ</t>
    </rPh>
    <rPh sb="197" eb="199">
      <t>セイジョウ</t>
    </rPh>
    <rPh sb="199" eb="200">
      <t>ナド</t>
    </rPh>
    <rPh sb="201" eb="203">
      <t>チョウサ</t>
    </rPh>
    <rPh sb="214" eb="216">
      <t>ドウシュツ</t>
    </rPh>
    <rPh sb="217" eb="218">
      <t>カンガ</t>
    </rPh>
    <rPh sb="219" eb="220">
      <t>カタ</t>
    </rPh>
    <rPh sb="221" eb="223">
      <t>セイビ</t>
    </rPh>
    <rPh sb="234" eb="236">
      <t>シサン</t>
    </rPh>
    <phoneticPr fontId="38"/>
  </si>
  <si>
    <t>空間放射線量率、海水中の放射線計数率、大気中の放射性ヨウ素及び気象観測情報を収集する機器並びにそれらの関連機器一式（ただし、機器の全てを併設しない場合もある）を設置・収納する建築物及び配電設備等の関連設備を含めた設備（海水中の放射線計数を収集する場合（機器を海中に設置する場合又は陸上に設置し海水を取水する場合）に設けている構造物を含む。）について、点検及び修繕を実施するとともに更新に際しての監理業務等を行う。</t>
    <phoneticPr fontId="37"/>
  </si>
  <si>
    <t>東京都赤坂五丁目3番6号　TBS放送センター15階</t>
    <rPh sb="0" eb="2">
      <t>トウキョウ</t>
    </rPh>
    <rPh sb="2" eb="3">
      <t>ト</t>
    </rPh>
    <rPh sb="3" eb="5">
      <t>アカサカ</t>
    </rPh>
    <rPh sb="5" eb="6">
      <t>ゴ</t>
    </rPh>
    <rPh sb="6" eb="8">
      <t>チョウメ</t>
    </rPh>
    <rPh sb="9" eb="10">
      <t>バン</t>
    </rPh>
    <rPh sb="11" eb="12">
      <t>ゴウ</t>
    </rPh>
    <rPh sb="16" eb="18">
      <t>ホウソウ</t>
    </rPh>
    <rPh sb="24" eb="25">
      <t>カイ</t>
    </rPh>
    <phoneticPr fontId="37"/>
  </si>
  <si>
    <t>東京都港区芝二丁目5番6号　芝256スクエアビル６階</t>
    <rPh sb="0" eb="3">
      <t>トウキョウト</t>
    </rPh>
    <rPh sb="3" eb="5">
      <t>ミナトク</t>
    </rPh>
    <rPh sb="5" eb="6">
      <t>シバ</t>
    </rPh>
    <rPh sb="6" eb="9">
      <t>ニチョウメ</t>
    </rPh>
    <rPh sb="10" eb="11">
      <t>バン</t>
    </rPh>
    <rPh sb="12" eb="13">
      <t>ゴウ</t>
    </rPh>
    <rPh sb="14" eb="15">
      <t>シバ</t>
    </rPh>
    <rPh sb="25" eb="26">
      <t>カイ</t>
    </rPh>
    <phoneticPr fontId="37"/>
  </si>
  <si>
    <t>東京都港区南麻布一丁目6番15号</t>
    <rPh sb="0" eb="3">
      <t>トウキョウト</t>
    </rPh>
    <rPh sb="3" eb="5">
      <t>ミナトク</t>
    </rPh>
    <rPh sb="5" eb="8">
      <t>ミナミアザブ</t>
    </rPh>
    <rPh sb="8" eb="11">
      <t>イッチョウメ</t>
    </rPh>
    <rPh sb="12" eb="13">
      <t>バン</t>
    </rPh>
    <rPh sb="15" eb="16">
      <t>ゴウ</t>
    </rPh>
    <phoneticPr fontId="37"/>
  </si>
  <si>
    <t>東京都文京区白山五丁目１番３－１０１号</t>
    <rPh sb="0" eb="3">
      <t>トウキョウト</t>
    </rPh>
    <rPh sb="3" eb="6">
      <t>ブンキョウク</t>
    </rPh>
    <rPh sb="6" eb="8">
      <t>ハクサン</t>
    </rPh>
    <rPh sb="8" eb="9">
      <t>５</t>
    </rPh>
    <rPh sb="9" eb="11">
      <t>チョウメ</t>
    </rPh>
    <rPh sb="12" eb="13">
      <t>バン</t>
    </rPh>
    <rPh sb="18" eb="19">
      <t>ゴウ</t>
    </rPh>
    <phoneticPr fontId="37"/>
  </si>
  <si>
    <t>千葉県千葉市稲毛区山王町295番地3</t>
    <rPh sb="0" eb="3">
      <t>チバケン</t>
    </rPh>
    <rPh sb="3" eb="6">
      <t>チバシ</t>
    </rPh>
    <rPh sb="6" eb="9">
      <t>イナゲク</t>
    </rPh>
    <rPh sb="9" eb="12">
      <t>サンノウチョウ</t>
    </rPh>
    <rPh sb="15" eb="17">
      <t>バンチ</t>
    </rPh>
    <phoneticPr fontId="37"/>
  </si>
  <si>
    <t>東京都新宿区山吹町347番地
藤和江戸川橋ビル7階</t>
    <rPh sb="0" eb="3">
      <t>トウキョウト</t>
    </rPh>
    <rPh sb="3" eb="6">
      <t>シンジュクク</t>
    </rPh>
    <rPh sb="6" eb="9">
      <t>ヤマブキチョウ</t>
    </rPh>
    <rPh sb="12" eb="14">
      <t>バンチ</t>
    </rPh>
    <rPh sb="15" eb="17">
      <t>トウワ</t>
    </rPh>
    <rPh sb="17" eb="21">
      <t>エドガワバシ</t>
    </rPh>
    <rPh sb="24" eb="25">
      <t>カイ</t>
    </rPh>
    <phoneticPr fontId="37"/>
  </si>
  <si>
    <t>神奈川県川崎市川崎区田辺新田1-1</t>
    <rPh sb="0" eb="4">
      <t>カナガワケン</t>
    </rPh>
    <rPh sb="4" eb="7">
      <t>カワサキシ</t>
    </rPh>
    <rPh sb="7" eb="10">
      <t>カワサキク</t>
    </rPh>
    <rPh sb="10" eb="12">
      <t>タナベ</t>
    </rPh>
    <rPh sb="12" eb="14">
      <t>シンデン</t>
    </rPh>
    <phoneticPr fontId="37"/>
  </si>
  <si>
    <t>東京都港区新橋5-18-7</t>
    <rPh sb="0" eb="3">
      <t>トウキョウト</t>
    </rPh>
    <rPh sb="3" eb="5">
      <t>ミナトク</t>
    </rPh>
    <rPh sb="5" eb="7">
      <t>シンバシ</t>
    </rPh>
    <phoneticPr fontId="37"/>
  </si>
  <si>
    <t>茨城県那珂郡東海村大字舟石川７６５－１</t>
    <rPh sb="0" eb="3">
      <t>イバラキケン</t>
    </rPh>
    <rPh sb="3" eb="6">
      <t>ナカグン</t>
    </rPh>
    <rPh sb="6" eb="9">
      <t>トウカイムラ</t>
    </rPh>
    <rPh sb="9" eb="11">
      <t>オオアザ</t>
    </rPh>
    <rPh sb="11" eb="12">
      <t>フネ</t>
    </rPh>
    <rPh sb="12" eb="14">
      <t>イシカワ</t>
    </rPh>
    <phoneticPr fontId="37"/>
  </si>
  <si>
    <t>茨城県那珂郡東海村大字舟石川765番地1</t>
    <rPh sb="0" eb="3">
      <t>イバラキケン</t>
    </rPh>
    <rPh sb="3" eb="6">
      <t>ナカグン</t>
    </rPh>
    <rPh sb="6" eb="9">
      <t>トウカイムラ</t>
    </rPh>
    <rPh sb="9" eb="10">
      <t>ダイ</t>
    </rPh>
    <rPh sb="10" eb="11">
      <t>ジ</t>
    </rPh>
    <rPh sb="11" eb="13">
      <t>フナイシ</t>
    </rPh>
    <rPh sb="13" eb="14">
      <t>カワ</t>
    </rPh>
    <rPh sb="17" eb="19">
      <t>バンチ</t>
    </rPh>
    <phoneticPr fontId="37"/>
  </si>
  <si>
    <t>千葉県千葉市稲毛区穴川四丁目９番１号</t>
    <rPh sb="0" eb="3">
      <t>チバケン</t>
    </rPh>
    <rPh sb="3" eb="6">
      <t>チバシ</t>
    </rPh>
    <rPh sb="6" eb="8">
      <t>イナゲ</t>
    </rPh>
    <rPh sb="8" eb="9">
      <t>ク</t>
    </rPh>
    <rPh sb="9" eb="11">
      <t>アナガワ</t>
    </rPh>
    <rPh sb="11" eb="12">
      <t>4</t>
    </rPh>
    <rPh sb="12" eb="14">
      <t>チョウメ</t>
    </rPh>
    <rPh sb="15" eb="16">
      <t>バン</t>
    </rPh>
    <rPh sb="17" eb="18">
      <t>ゴウ</t>
    </rPh>
    <phoneticPr fontId="37"/>
  </si>
  <si>
    <t>東京都港区新橋５－１８－７</t>
    <rPh sb="0" eb="3">
      <t>トウキョウト</t>
    </rPh>
    <rPh sb="3" eb="5">
      <t>ミナトク</t>
    </rPh>
    <rPh sb="5" eb="7">
      <t>シンバシ</t>
    </rPh>
    <phoneticPr fontId="37"/>
  </si>
  <si>
    <t>東京都千代田区霞が関１－３－１</t>
    <rPh sb="0" eb="3">
      <t>トウキョウト</t>
    </rPh>
    <rPh sb="3" eb="7">
      <t>チヨダク</t>
    </rPh>
    <rPh sb="7" eb="8">
      <t>カスミ</t>
    </rPh>
    <rPh sb="9" eb="10">
      <t>セキ</t>
    </rPh>
    <phoneticPr fontId="37"/>
  </si>
  <si>
    <t>東京都港区赤坂６－５－１１</t>
    <rPh sb="0" eb="3">
      <t>トウキョウト</t>
    </rPh>
    <rPh sb="3" eb="5">
      <t>ミナトク</t>
    </rPh>
    <rPh sb="5" eb="7">
      <t>アカサカ</t>
    </rPh>
    <phoneticPr fontId="37"/>
  </si>
  <si>
    <t>北海道札幌市西区発寒9条14丁目516番336</t>
    <rPh sb="0" eb="3">
      <t>ホッカイドウ</t>
    </rPh>
    <rPh sb="3" eb="6">
      <t>サッポロシ</t>
    </rPh>
    <rPh sb="6" eb="8">
      <t>ニシク</t>
    </rPh>
    <rPh sb="8" eb="10">
      <t>ハッサム</t>
    </rPh>
    <rPh sb="11" eb="12">
      <t>ジョウ</t>
    </rPh>
    <rPh sb="14" eb="16">
      <t>チョウメ</t>
    </rPh>
    <rPh sb="19" eb="20">
      <t>バン</t>
    </rPh>
    <phoneticPr fontId="37"/>
  </si>
  <si>
    <t>平成29年度　第1四半期（29年4月～6月）</t>
    <rPh sb="7" eb="8">
      <t>ダイ</t>
    </rPh>
    <rPh sb="9" eb="12">
      <t>シハンキ</t>
    </rPh>
    <rPh sb="15" eb="16">
      <t>ネン</t>
    </rPh>
    <phoneticPr fontId="6"/>
  </si>
  <si>
    <t>株式会社エフエフ東放
代表取締役社長 神谷　哲史</t>
  </si>
  <si>
    <t>株式会社Jストリーム
代表取締役社長 石松　俊雄</t>
  </si>
  <si>
    <t>有限責任事業組合スタジオインフィニティ
代表組合員　有限会社スタジオインフィニティ　職務執行者 細谷　勇斗</t>
  </si>
  <si>
    <t>エヌ・ティ・ティラーニングシステムズ株式会社
代表取締役社長 中村　克央</t>
  </si>
  <si>
    <t>公益財団法人原子力安全技術センター
会長 石田　寛人</t>
  </si>
  <si>
    <t>国立研究開発法人日本原子力研究開発機構
研究連携成果展開部長 宮川　明</t>
  </si>
  <si>
    <t>公益財団法人日本分析センター
理事長 上原　哲</t>
  </si>
  <si>
    <t>公益財団法人海洋生物環境研究所
理事長 香川　謙二</t>
  </si>
  <si>
    <t>富士電機株式会社
代表取締役 北澤　通宏</t>
  </si>
  <si>
    <t>公益財団法人原子力安全研究協会
理事長 杉浦　紳之</t>
  </si>
  <si>
    <t>国立研究開発法人量子科学技術研究開発機構
イノベーションセンター長 内堀　幸夫</t>
  </si>
  <si>
    <t>国立研究開発法人産業技術総合研究所
理事長 中鉢　良治</t>
  </si>
  <si>
    <t>株式会社アルファ水工コンサルタンツ
代表取締役 冨澤　伸樹</t>
  </si>
  <si>
    <t>平成29年度原子力施設等防災対策等委託費（耐津波設計・フラジリティ評価手法の整備に係る防潮堤水理試験（波圧影響））事業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2">
      <t>タイ</t>
    </rPh>
    <rPh sb="22" eb="24">
      <t>ツナミ</t>
    </rPh>
    <rPh sb="24" eb="26">
      <t>セッケイ</t>
    </rPh>
    <rPh sb="33" eb="35">
      <t>ヒョウカ</t>
    </rPh>
    <rPh sb="35" eb="37">
      <t>シュホウ</t>
    </rPh>
    <rPh sb="38" eb="40">
      <t>セイビ</t>
    </rPh>
    <rPh sb="41" eb="42">
      <t>カカワ</t>
    </rPh>
    <rPh sb="43" eb="46">
      <t>ボウチョウテイ</t>
    </rPh>
    <rPh sb="46" eb="48">
      <t>スイリ</t>
    </rPh>
    <rPh sb="48" eb="50">
      <t>シケン</t>
    </rPh>
    <rPh sb="51" eb="55">
      <t>ハアツエイキョウ</t>
    </rPh>
    <rPh sb="57" eb="59">
      <t>ジギョウ</t>
    </rPh>
    <phoneticPr fontId="38"/>
  </si>
  <si>
    <t>平成29年度原子力施設等防災対策等委託費（耐津波設計・フラジリティ評価手法の整備に係る防潮堤水理試験（漂流物影響、洗掘影響））事業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2">
      <t>タイ</t>
    </rPh>
    <rPh sb="22" eb="24">
      <t>ツナミ</t>
    </rPh>
    <rPh sb="24" eb="26">
      <t>セッケイ</t>
    </rPh>
    <rPh sb="33" eb="35">
      <t>ヒョウカ</t>
    </rPh>
    <rPh sb="35" eb="37">
      <t>シュホウ</t>
    </rPh>
    <rPh sb="38" eb="40">
      <t>セイビ</t>
    </rPh>
    <rPh sb="41" eb="42">
      <t>カカワ</t>
    </rPh>
    <rPh sb="43" eb="46">
      <t>ボウチョウテイ</t>
    </rPh>
    <rPh sb="46" eb="48">
      <t>スイリ</t>
    </rPh>
    <rPh sb="48" eb="50">
      <t>シケン</t>
    </rPh>
    <rPh sb="51" eb="54">
      <t>ヒョウリュウブツ</t>
    </rPh>
    <rPh sb="57" eb="59">
      <t>センクツ</t>
    </rPh>
    <rPh sb="59" eb="61">
      <t>エイキョウ</t>
    </rPh>
    <rPh sb="63" eb="65">
      <t>ジギョウ</t>
    </rPh>
    <phoneticPr fontId="38"/>
  </si>
  <si>
    <t>本事業は、耐津波設計・フラジリティ評価手法の高度化に資することを目的に、防潮堤を対象とした水理試験を実施し、防潮堤の構造健全性に影響を与え得る津波漂流物による外力を評価するために必要なデータを取得する。また、水理試験のシミュレーション解析を行い、解析手法の適用範囲を確認して解析手法を整備する。</t>
  </si>
  <si>
    <t>本事業は、耐津波設計・フラジリティ評価手法の高度化に資することを目的に、防潮堤を対象とした水理試験を実施し、防潮堤の構造健全性に影響を与え得る津波起因の洗掘現象を評価するために必要なデータを取得する。また、水理試験のシミュレーション解析を行い、解析手法の適用範囲を確認して解析手法を整備する。</t>
  </si>
  <si>
    <t>大成建設株式会社
常務執行役員
技術センター長 松井　達彦</t>
  </si>
  <si>
    <t>国立大学法人京都大学
学長山極壽一
代理人
宇治地区事務部長 森　勝二</t>
  </si>
  <si>
    <t>支出負担行為担当官原子力規制委員会原子力規制庁長官官房参事官　廣木　雅史
東京都港区六本木一丁目9番9号</t>
    <phoneticPr fontId="4"/>
  </si>
  <si>
    <t>公財</t>
    <rPh sb="0" eb="1">
      <t>コウ</t>
    </rPh>
    <rPh sb="1" eb="2">
      <t>ザイ</t>
    </rPh>
    <phoneticPr fontId="4"/>
  </si>
  <si>
    <t>国所管</t>
    <rPh sb="0" eb="1">
      <t>クニ</t>
    </rPh>
    <rPh sb="1" eb="3">
      <t>ショカン</t>
    </rPh>
    <phoneticPr fontId="4"/>
  </si>
  <si>
    <t>成果物完成後公表予定</t>
    <rPh sb="0" eb="3">
      <t>セイカブツ</t>
    </rPh>
    <rPh sb="3" eb="5">
      <t>カンセイ</t>
    </rPh>
    <rPh sb="5" eb="6">
      <t>ゴ</t>
    </rPh>
    <rPh sb="6" eb="8">
      <t>コウヒョウ</t>
    </rPh>
    <rPh sb="8" eb="10">
      <t>ヨテイ</t>
    </rPh>
    <phoneticPr fontId="4"/>
  </si>
  <si>
    <t>本事業は、基準地震動策定における地震動不確かさ評価手法の高度化を目的とし、海溝付近で起きたプレート間地震及びプレート内地震を対象に、地震動・震源特性に関する文献調査、強震動記録を用いた震源過程解析や強震動再現解析等を行い、海溝型地震における震源パラメータの高精度化やスケーリング則の検証等を実施する。</t>
    <rPh sb="32" eb="34">
      <t>モクテキ</t>
    </rPh>
    <rPh sb="141" eb="143">
      <t>ケンショウ</t>
    </rPh>
    <rPh sb="143" eb="144">
      <t>ナド</t>
    </rPh>
    <phoneticPr fontId="4"/>
  </si>
  <si>
    <t>株式会社大崎総合研究所</t>
    <rPh sb="0" eb="8">
      <t>カブシキカイシャオオサキソウゴウ</t>
    </rPh>
    <rPh sb="8" eb="11">
      <t>ケンキュウショ</t>
    </rPh>
    <phoneticPr fontId="4"/>
  </si>
  <si>
    <t>－</t>
    <phoneticPr fontId="4"/>
  </si>
  <si>
    <t>国立大学法人茨城大学</t>
    <rPh sb="0" eb="2">
      <t>コクリツ</t>
    </rPh>
    <rPh sb="2" eb="4">
      <t>ダイガク</t>
    </rPh>
    <rPh sb="4" eb="6">
      <t>ホウジン</t>
    </rPh>
    <rPh sb="6" eb="8">
      <t>イバラキ</t>
    </rPh>
    <rPh sb="8" eb="10">
      <t>ダイガク</t>
    </rPh>
    <phoneticPr fontId="4"/>
  </si>
  <si>
    <t>茨城県水戸市文京2丁目1番1号</t>
    <rPh sb="0" eb="3">
      <t>イバラキケン</t>
    </rPh>
    <rPh sb="3" eb="6">
      <t>ミトシ</t>
    </rPh>
    <rPh sb="6" eb="8">
      <t>ブンキョウ</t>
    </rPh>
    <rPh sb="9" eb="11">
      <t>チョウメ</t>
    </rPh>
    <rPh sb="12" eb="13">
      <t>バン</t>
    </rPh>
    <rPh sb="14" eb="15">
      <t>ゴウ</t>
    </rPh>
    <phoneticPr fontId="4"/>
  </si>
  <si>
    <t>一般競争入札
（最低価格落札方式）</t>
  </si>
  <si>
    <t>国立大学法人東北大学大学院工学研究科長　滝澤博胤</t>
    <rPh sb="0" eb="10">
      <t>コクリツダイガクホウジントウホクダイガク</t>
    </rPh>
    <rPh sb="10" eb="13">
      <t>ダイガクイン</t>
    </rPh>
    <rPh sb="13" eb="15">
      <t>コウガク</t>
    </rPh>
    <rPh sb="15" eb="17">
      <t>ケンキュウ</t>
    </rPh>
    <rPh sb="17" eb="18">
      <t>カ</t>
    </rPh>
    <rPh sb="18" eb="19">
      <t>チョウ</t>
    </rPh>
    <rPh sb="20" eb="22">
      <t>タキザワ</t>
    </rPh>
    <rPh sb="22" eb="24">
      <t>ヒロツグ</t>
    </rPh>
    <phoneticPr fontId="4"/>
  </si>
  <si>
    <t>宮城県仙台市青葉区荒巻字青葉6-6</t>
    <rPh sb="0" eb="3">
      <t>ミヤギケン</t>
    </rPh>
    <rPh sb="3" eb="6">
      <t>センダイシ</t>
    </rPh>
    <rPh sb="6" eb="9">
      <t>アオバク</t>
    </rPh>
    <rPh sb="9" eb="11">
      <t>アラマキ</t>
    </rPh>
    <rPh sb="11" eb="12">
      <t>アザ</t>
    </rPh>
    <rPh sb="12" eb="14">
      <t>アオバ</t>
    </rPh>
    <phoneticPr fontId="4"/>
  </si>
  <si>
    <t>東京都港区北青山２－７－２０　猪瀬ビル２F</t>
    <rPh sb="0" eb="3">
      <t>トウキョウト</t>
    </rPh>
    <rPh sb="3" eb="5">
      <t>ミナトク</t>
    </rPh>
    <rPh sb="5" eb="8">
      <t>キタアオヤマ</t>
    </rPh>
    <rPh sb="15" eb="17">
      <t>イノセ</t>
    </rPh>
    <phoneticPr fontId="1"/>
  </si>
  <si>
    <t>支出負担行為担当官原子力規制委員会原子力規制庁長官官房参事官　廣木　雅史
東京都港区六本木一丁目9番9号</t>
    <phoneticPr fontId="4"/>
  </si>
  <si>
    <t>支出負担行為担当官原子力規制委員会原子力規制庁長官官房参事官　廣木　雅史
東京都港区六本木一丁目9番9号</t>
    <phoneticPr fontId="4"/>
  </si>
  <si>
    <t>モニタリング用機器（空間放射線量率（積算したものを含む）、海水中の放射線計数率、大気中の放射性ヨウ素及び気象観測情報を収集する機器並びにそれらの関連機器一式（ただし、機器の全てを併設しない場合もある）をいう。）について、点検及び修繕を実施するとともに更新に際しての監理業務等を行う。</t>
    <phoneticPr fontId="37"/>
  </si>
  <si>
    <t>支出負担行為担当官原子力規制委員会原子力規制庁長官官房参事官　廣木　雅史
東京都港区六本木一丁目9番9号</t>
    <phoneticPr fontId="4"/>
  </si>
  <si>
    <t>平成２９年度放射線対策委託費（国際放射線防護調査）事業</t>
    <phoneticPr fontId="4"/>
  </si>
  <si>
    <t>我が国は、国際原子力機関（ＩＡＥＡ）が定めた国際基準等を踏まえて、放射性同位元素等の取扱いにおける線量限度等の放射線障害の防止に関する技術的基準を規定している。国際基準は定期的に改定等がなされており、その過程において、国際機関及び国際組織に対し、必要に応じて意見を述べ、国際的に責任を果たしていくことが重要である。本調査は、国際機関及び国際組織における、放射線の規制基準に関する動向等の情報を収集・整理するとともに、我が国にとっての検討課題を抽出し、原子力規制庁による対応方針の作成に資することを目的として実施する。</t>
    <phoneticPr fontId="4"/>
  </si>
  <si>
    <t>東京都港区新橋5-18-7</t>
    <phoneticPr fontId="4"/>
  </si>
  <si>
    <t>―</t>
    <phoneticPr fontId="4"/>
  </si>
  <si>
    <t>平成29年度原子力発電施設等安全技術対策委託費（水処理二次廃棄物の管理基準等の検討）事業</t>
    <phoneticPr fontId="37"/>
  </si>
  <si>
    <t>平成29年度原子力施設等防災対策等委託費（衝突に伴う構造物の衝撃伝搬に関する基礎的研究）事業</t>
    <phoneticPr fontId="37"/>
  </si>
  <si>
    <t>鹿島建設株式会社
執行役員原子力部長 田中　栄一</t>
    <phoneticPr fontId="4"/>
  </si>
  <si>
    <t>支出負担行為担当官原子力規制委員会原子力規制庁長官官房参事官　廣木　雅史
東京都港区六本木一丁目9番9号</t>
    <phoneticPr fontId="4"/>
  </si>
  <si>
    <t>神奈川県横浜市戸塚区名瀬町
３４４番の１</t>
    <phoneticPr fontId="4"/>
  </si>
  <si>
    <t>京都府京都市左京区吉田本町
３６－１</t>
    <phoneticPr fontId="4"/>
  </si>
  <si>
    <t>平成29年度原子力施設等防災対策等委託費（海溝型地震による地震動の評価手法の検討）事業</t>
    <phoneticPr fontId="4"/>
  </si>
  <si>
    <t>東京都千代田区内幸町二丁目２番２号</t>
    <phoneticPr fontId="4"/>
  </si>
  <si>
    <t>平成２９年度原子力施設等防災対策等委託費（マグマ溜まりの形成・噴火プロセスの時間スケールに関する研究）事業</t>
    <phoneticPr fontId="4"/>
  </si>
  <si>
    <t>本研究はこの二つの時間スケールを把握するため、最近開発された手法（石英斑晶を用いたマグマ滞留時間の見積もり法と古地磁気方位を用いた手法）を用い、より定量的なタイム・スケールを推定し、大規模カルデラ噴火の進展過程を検討する。</t>
    <phoneticPr fontId="4"/>
  </si>
  <si>
    <t>－</t>
    <phoneticPr fontId="4"/>
  </si>
  <si>
    <t>平成２９年度原子力施設等防災対策等委託費（リスク評価に係る地盤の液状化・基礎地盤の三次元挙動に関する調査及び解析的検討）事業</t>
    <phoneticPr fontId="4"/>
  </si>
  <si>
    <t>本業務は、地震時における津波防護施設等の地盤の液状化及び建物・構築物等の基礎地盤に関する三次元挙動を評価するため、また、液状化に関する技術的評価に必要となるリスク情報を整理するための調査を行い、技術的知見として取り纏めることを目的とする。</t>
    <phoneticPr fontId="4"/>
  </si>
  <si>
    <t>成果物非公表予定（セキュリティ上公表することに問題があるため）</t>
    <rPh sb="0" eb="3">
      <t>セイカブツ</t>
    </rPh>
    <rPh sb="3" eb="4">
      <t>ヒ</t>
    </rPh>
    <rPh sb="4" eb="6">
      <t>コウヒョウ</t>
    </rPh>
    <rPh sb="6" eb="8">
      <t>ヨテイ</t>
    </rPh>
    <phoneticPr fontId="4"/>
  </si>
  <si>
    <t>成果物非公表予定（機密情報を含むため）</t>
    <rPh sb="0" eb="3">
      <t>セイカブツ</t>
    </rPh>
    <rPh sb="3" eb="4">
      <t>ヒ</t>
    </rPh>
    <rPh sb="4" eb="6">
      <t>コウヒョウ</t>
    </rPh>
    <rPh sb="6" eb="8">
      <t>ヨテイ</t>
    </rPh>
    <phoneticPr fontId="4"/>
  </si>
  <si>
    <t xml:space="preserve">本事業は、衝突に伴う構造物の評価手法の高度化に資することを目的としている。衝突問題を考える際には衝突荷重に応じて構造物の局所的な損傷、構造物全体の損傷及び衝突による衝撃挙動を検討する必要がある。、構造物の衝突に伴う挙動について実験及び解析的に検討する。
</t>
    <rPh sb="5" eb="7">
      <t>ショウトツ</t>
    </rPh>
    <rPh sb="8" eb="9">
      <t>トモナ</t>
    </rPh>
    <rPh sb="10" eb="13">
      <t>コウゾウブツ</t>
    </rPh>
    <rPh sb="14" eb="16">
      <t>ヒョウカ</t>
    </rPh>
    <rPh sb="16" eb="18">
      <t>シュホウ</t>
    </rPh>
    <rPh sb="19" eb="22">
      <t>コウドカ</t>
    </rPh>
    <rPh sb="23" eb="24">
      <t>シ</t>
    </rPh>
    <rPh sb="29" eb="31">
      <t>モクテキ</t>
    </rPh>
    <phoneticPr fontId="3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</si>
</sst>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 "/>
    <numFmt numFmtId="178" formatCode="[$-411]ggge&quot;年&quot;m&quot;月&quot;d&quot;日&quot;;@"/>
  </numFmts>
  <fonts count="39">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9"/>
      <color indexed="8"/>
      <name val="ＭＳ Ｐゴシック"/>
      <family val="3"/>
      <charset val="128"/>
    </font>
    <font>
      <sz val="14"/>
      <name val="ＭＳ 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color rgb="FF3F3F3F"/>
      <name val="ＭＳ Ｐゴシック"/>
      <family val="2"/>
      <charset val="128"/>
      <scheme val="minor"/>
    </font>
    <font>
      <b/>
      <sz val="11"/>
      <name val="ＭＳ Ｐゴシック"/>
      <family val="3"/>
      <charset val="128"/>
    </font>
    <font>
      <sz val="6"/>
      <name val="ＭＳ Ｐゴシック"/>
      <family val="3"/>
      <charset val="128"/>
      <scheme val="minor"/>
    </font>
    <font>
      <sz val="6"/>
      <name val="ＭＳ Ｐゴシック"/>
      <family val="2"/>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19">
    <xf numFmtId="0" fontId="0" fillId="0" borderId="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6" borderId="14" applyNumberFormat="0" applyAlignment="0" applyProtection="0">
      <alignment vertical="center"/>
    </xf>
    <xf numFmtId="0" fontId="17" fillId="26" borderId="14" applyNumberFormat="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9" fontId="14" fillId="0" borderId="0" applyFont="0" applyFill="0" applyBorder="0" applyAlignment="0" applyProtection="0">
      <alignment vertical="center"/>
    </xf>
    <xf numFmtId="9" fontId="5" fillId="0" borderId="0" applyFont="0" applyFill="0" applyBorder="0" applyAlignment="0" applyProtection="0"/>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14" fillId="28" borderId="15" applyNumberFormat="0" applyFont="0" applyAlignment="0" applyProtection="0">
      <alignment vertical="center"/>
    </xf>
    <xf numFmtId="0" fontId="14" fillId="28" borderId="15" applyNumberFormat="0" applyFont="0" applyAlignment="0" applyProtection="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1" fillId="30" borderId="17" applyNumberFormat="0" applyAlignment="0" applyProtection="0">
      <alignment vertical="center"/>
    </xf>
    <xf numFmtId="0" fontId="21" fillId="30" borderId="17"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38" fontId="14" fillId="0" borderId="0" applyFont="0" applyFill="0" applyBorder="0" applyAlignment="0" applyProtection="0">
      <alignment vertical="center"/>
    </xf>
    <xf numFmtId="38" fontId="5" fillId="0" borderId="0" applyFont="0" applyFill="0" applyBorder="0" applyAlignment="0" applyProtection="0">
      <alignment vertical="center"/>
    </xf>
    <xf numFmtId="38" fontId="12" fillId="0" borderId="0" applyFont="0" applyFill="0" applyBorder="0" applyAlignment="0" applyProtection="0">
      <alignment vertical="center"/>
    </xf>
    <xf numFmtId="38" fontId="13" fillId="0" borderId="0" applyFont="0" applyFill="0" applyBorder="0" applyAlignment="0" applyProtection="0"/>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4" fillId="0" borderId="19" applyNumberFormat="0" applyFill="0" applyAlignment="0" applyProtection="0">
      <alignment vertical="center"/>
    </xf>
    <xf numFmtId="0" fontId="24" fillId="0" borderId="19" applyNumberFormat="0" applyFill="0" applyAlignment="0" applyProtection="0">
      <alignment vertical="center"/>
    </xf>
    <xf numFmtId="0" fontId="25" fillId="0" borderId="20" applyNumberFormat="0" applyFill="0" applyAlignment="0" applyProtection="0">
      <alignment vertical="center"/>
    </xf>
    <xf numFmtId="0" fontId="25" fillId="0" borderId="20"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21" applyNumberFormat="0" applyFill="0" applyAlignment="0" applyProtection="0">
      <alignment vertical="center"/>
    </xf>
    <xf numFmtId="0" fontId="26" fillId="0" borderId="21" applyNumberFormat="0" applyFill="0" applyAlignment="0" applyProtection="0">
      <alignment vertical="center"/>
    </xf>
    <xf numFmtId="0" fontId="27" fillId="30" borderId="22" applyNumberFormat="0" applyAlignment="0" applyProtection="0">
      <alignment vertical="center"/>
    </xf>
    <xf numFmtId="0" fontId="27" fillId="30" borderId="22" applyNumberFormat="0" applyAlignment="0" applyProtection="0">
      <alignment vertical="center"/>
    </xf>
    <xf numFmtId="0" fontId="27" fillId="30" borderId="22"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31" borderId="17" applyNumberFormat="0" applyAlignment="0" applyProtection="0">
      <alignment vertical="center"/>
    </xf>
    <xf numFmtId="0" fontId="29" fillId="31" borderId="17" applyNumberFormat="0" applyAlignment="0" applyProtection="0">
      <alignment vertical="center"/>
    </xf>
    <xf numFmtId="0" fontId="5" fillId="0" borderId="0">
      <alignment vertical="center"/>
    </xf>
    <xf numFmtId="0" fontId="14" fillId="0" borderId="0"/>
    <xf numFmtId="0" fontId="12" fillId="0" borderId="0"/>
    <xf numFmtId="0" fontId="5" fillId="0" borderId="0">
      <alignment vertical="center"/>
    </xf>
    <xf numFmtId="0" fontId="5" fillId="0" borderId="0"/>
    <xf numFmtId="0" fontId="5" fillId="0" borderId="0"/>
    <xf numFmtId="0" fontId="5" fillId="0" borderId="0"/>
    <xf numFmtId="0" fontId="12" fillId="0" borderId="0"/>
    <xf numFmtId="0" fontId="9"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 fillId="0" borderId="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5" fillId="30" borderId="22" applyNumberFormat="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cellStyleXfs>
  <cellXfs count="89">
    <xf numFmtId="0" fontId="0" fillId="0" borderId="0" xfId="0">
      <alignment vertical="center"/>
    </xf>
    <xf numFmtId="0" fontId="31" fillId="0" borderId="0" xfId="0" applyFont="1" applyFill="1">
      <alignment vertical="center"/>
    </xf>
    <xf numFmtId="0" fontId="32" fillId="0" borderId="0" xfId="0" applyFont="1" applyFill="1">
      <alignment vertical="center"/>
    </xf>
    <xf numFmtId="0" fontId="33" fillId="0" borderId="0" xfId="0" applyFont="1" applyFill="1">
      <alignment vertical="center"/>
    </xf>
    <xf numFmtId="0" fontId="31" fillId="0" borderId="0" xfId="0" applyFont="1" applyFill="1" applyAlignment="1">
      <alignment horizontal="center" vertical="center"/>
    </xf>
    <xf numFmtId="0" fontId="31"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0" fillId="0" borderId="0" xfId="0" applyFill="1" applyAlignment="1">
      <alignment vertical="center" wrapText="1"/>
    </xf>
    <xf numFmtId="38" fontId="31" fillId="0" borderId="0" xfId="69" applyFont="1" applyFill="1" applyAlignment="1">
      <alignment horizontal="center" vertical="center"/>
    </xf>
    <xf numFmtId="0" fontId="0" fillId="0" borderId="0" xfId="0" applyFill="1">
      <alignment vertical="center"/>
    </xf>
    <xf numFmtId="0" fontId="0" fillId="0" borderId="0" xfId="0" applyFont="1" applyFill="1" applyBorder="1">
      <alignment vertical="center"/>
    </xf>
    <xf numFmtId="0" fontId="0" fillId="0" borderId="0" xfId="0" applyFill="1" applyBorder="1" applyAlignment="1">
      <alignment horizontal="center" vertical="center"/>
    </xf>
    <xf numFmtId="0" fontId="0" fillId="0" borderId="0" xfId="0" applyFill="1" applyBorder="1">
      <alignment vertical="center"/>
    </xf>
    <xf numFmtId="0" fontId="8" fillId="0" borderId="0" xfId="97" applyFont="1" applyFill="1" applyAlignment="1">
      <alignment horizontal="center" vertical="center" wrapText="1"/>
    </xf>
    <xf numFmtId="0" fontId="9" fillId="0" borderId="0" xfId="97" applyFont="1" applyFill="1" applyAlignment="1">
      <alignment horizontal="center" vertical="center" wrapText="1"/>
    </xf>
    <xf numFmtId="0" fontId="9" fillId="0" borderId="0" xfId="97" applyFont="1" applyFill="1" applyBorder="1" applyAlignment="1">
      <alignment horizontal="center" vertical="center" wrapText="1"/>
    </xf>
    <xf numFmtId="0" fontId="31" fillId="0" borderId="0" xfId="0" applyFont="1" applyFill="1">
      <alignment vertical="center"/>
    </xf>
    <xf numFmtId="0" fontId="33" fillId="0" borderId="0" xfId="0" applyFont="1" applyFill="1">
      <alignment vertical="center"/>
    </xf>
    <xf numFmtId="0" fontId="5" fillId="0" borderId="0" xfId="97" applyFont="1" applyFill="1" applyBorder="1" applyAlignment="1">
      <alignment horizontal="center" vertical="center" wrapText="1"/>
    </xf>
    <xf numFmtId="0" fontId="31" fillId="0" borderId="0" xfId="0" applyFont="1" applyFill="1" applyBorder="1">
      <alignment vertical="center"/>
    </xf>
    <xf numFmtId="0" fontId="31" fillId="0" borderId="0" xfId="0" applyFont="1" applyFill="1" applyAlignment="1">
      <alignment vertical="center"/>
    </xf>
    <xf numFmtId="0" fontId="31" fillId="0" borderId="0" xfId="0" applyFont="1" applyFill="1" applyAlignment="1">
      <alignment horizontal="center" vertical="center"/>
    </xf>
    <xf numFmtId="0" fontId="31" fillId="0" borderId="0" xfId="0" applyFont="1" applyFill="1" applyAlignment="1">
      <alignment horizontal="center" vertical="center" wrapText="1"/>
    </xf>
    <xf numFmtId="0" fontId="33" fillId="0" borderId="0" xfId="0" applyFont="1" applyFill="1" applyAlignment="1">
      <alignment horizontal="right" vertical="center"/>
    </xf>
    <xf numFmtId="0" fontId="34" fillId="0" borderId="0" xfId="0" applyFont="1" applyFill="1" applyAlignment="1">
      <alignment vertical="center"/>
    </xf>
    <xf numFmtId="0" fontId="0" fillId="0" borderId="0" xfId="0" applyFill="1" applyAlignment="1">
      <alignment vertical="center" wrapText="1"/>
    </xf>
    <xf numFmtId="38" fontId="31" fillId="0" borderId="0" xfId="69" applyFont="1" applyFill="1" applyAlignment="1">
      <alignment horizontal="center" vertical="center" wrapText="1"/>
    </xf>
    <xf numFmtId="38" fontId="9" fillId="0" borderId="0" xfId="69" applyFont="1" applyFill="1" applyAlignment="1">
      <alignment horizontal="center" vertical="center" wrapText="1"/>
    </xf>
    <xf numFmtId="38" fontId="9" fillId="0" borderId="0" xfId="69" applyFont="1" applyFill="1" applyBorder="1" applyAlignment="1">
      <alignment horizontal="center" vertical="center" wrapText="1"/>
    </xf>
    <xf numFmtId="38" fontId="5" fillId="0" borderId="0" xfId="69" applyFont="1" applyFill="1" applyBorder="1" applyAlignment="1">
      <alignment horizontal="center" vertical="center" wrapText="1"/>
    </xf>
    <xf numFmtId="0" fontId="7" fillId="0" borderId="4" xfId="97" applyFont="1" applyFill="1" applyBorder="1" applyAlignment="1">
      <alignment horizontal="center" vertical="center" wrapText="1"/>
    </xf>
    <xf numFmtId="0" fontId="8" fillId="0" borderId="0" xfId="97" applyFont="1" applyFill="1" applyBorder="1" applyAlignment="1">
      <alignment horizontal="left" vertical="center"/>
    </xf>
    <xf numFmtId="0" fontId="34" fillId="0" borderId="0" xfId="0" applyFont="1" applyFill="1" applyAlignment="1">
      <alignment horizontal="left" vertical="center"/>
    </xf>
    <xf numFmtId="0" fontId="36" fillId="0" borderId="0" xfId="97" applyFont="1" applyFill="1" applyAlignment="1">
      <alignment horizontal="left" vertical="center" wrapText="1"/>
    </xf>
    <xf numFmtId="0" fontId="33" fillId="0" borderId="1" xfId="0" applyNumberFormat="1" applyFont="1" applyFill="1" applyBorder="1" applyAlignment="1" applyProtection="1">
      <alignment vertical="center" wrapText="1"/>
      <protection locked="0"/>
    </xf>
    <xf numFmtId="0" fontId="32" fillId="0" borderId="26" xfId="0" applyNumberFormat="1" applyFont="1" applyFill="1" applyBorder="1" applyAlignment="1" applyProtection="1">
      <alignment vertical="center" wrapText="1"/>
      <protection locked="0"/>
    </xf>
    <xf numFmtId="0" fontId="33" fillId="0" borderId="3" xfId="0" applyNumberFormat="1" applyFont="1" applyFill="1" applyBorder="1" applyAlignment="1" applyProtection="1">
      <alignment vertical="center" wrapText="1"/>
      <protection locked="0"/>
    </xf>
    <xf numFmtId="0" fontId="32" fillId="0" borderId="3" xfId="0" applyFont="1" applyFill="1" applyBorder="1" applyAlignment="1">
      <alignment vertical="center" wrapText="1"/>
    </xf>
    <xf numFmtId="178" fontId="32" fillId="0" borderId="3" xfId="105" applyNumberFormat="1" applyFont="1" applyFill="1" applyBorder="1" applyAlignment="1" applyProtection="1">
      <alignment vertical="center" wrapText="1"/>
      <protection locked="0"/>
    </xf>
    <xf numFmtId="0" fontId="32" fillId="0" borderId="3" xfId="105" applyNumberFormat="1" applyFont="1" applyFill="1" applyBorder="1" applyAlignment="1" applyProtection="1">
      <alignment vertical="center" wrapText="1"/>
      <protection locked="0"/>
    </xf>
    <xf numFmtId="177" fontId="32" fillId="0" borderId="3" xfId="105" applyNumberFormat="1" applyFont="1" applyFill="1" applyBorder="1" applyAlignment="1" applyProtection="1">
      <alignment vertical="center" wrapText="1"/>
      <protection locked="0"/>
    </xf>
    <xf numFmtId="0" fontId="7" fillId="0" borderId="3" xfId="105" applyFont="1" applyFill="1" applyBorder="1" applyAlignment="1">
      <alignment horizontal="center" vertical="center" wrapText="1"/>
    </xf>
    <xf numFmtId="38" fontId="32" fillId="0" borderId="3" xfId="69" applyFont="1" applyFill="1" applyBorder="1" applyAlignment="1" applyProtection="1">
      <alignment vertical="center" wrapText="1"/>
      <protection locked="0"/>
    </xf>
    <xf numFmtId="176" fontId="32" fillId="0" borderId="3" xfId="55" applyNumberFormat="1" applyFont="1" applyFill="1" applyBorder="1" applyAlignment="1">
      <alignment horizontal="center" vertical="center" wrapText="1"/>
    </xf>
    <xf numFmtId="0" fontId="32"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2" fillId="0" borderId="2" xfId="0" applyFont="1" applyFill="1" applyBorder="1" applyAlignment="1">
      <alignment vertical="center" wrapText="1"/>
    </xf>
    <xf numFmtId="0" fontId="32" fillId="0" borderId="23" xfId="0" applyNumberFormat="1" applyFont="1" applyFill="1" applyBorder="1" applyAlignment="1" applyProtection="1">
      <alignment vertical="center" wrapText="1"/>
      <protection locked="0"/>
    </xf>
    <xf numFmtId="0" fontId="32" fillId="0" borderId="1" xfId="0" applyFont="1" applyFill="1" applyBorder="1" applyAlignment="1">
      <alignment vertical="center" wrapText="1"/>
    </xf>
    <xf numFmtId="178" fontId="32" fillId="0" borderId="1" xfId="105" applyNumberFormat="1" applyFont="1" applyFill="1" applyBorder="1" applyAlignment="1" applyProtection="1">
      <alignment vertical="center" wrapText="1"/>
      <protection locked="0"/>
    </xf>
    <xf numFmtId="0" fontId="32" fillId="0" borderId="1" xfId="105" applyNumberFormat="1" applyFont="1" applyFill="1" applyBorder="1" applyAlignment="1" applyProtection="1">
      <alignment vertical="center" wrapText="1"/>
      <protection locked="0"/>
    </xf>
    <xf numFmtId="177" fontId="32" fillId="0" borderId="1" xfId="105" applyNumberFormat="1" applyFont="1" applyFill="1" applyBorder="1" applyAlignment="1" applyProtection="1">
      <alignment vertical="center" wrapText="1"/>
      <protection locked="0"/>
    </xf>
    <xf numFmtId="0" fontId="7" fillId="0" borderId="1" xfId="105" applyFont="1" applyFill="1" applyBorder="1" applyAlignment="1">
      <alignment horizontal="center" vertical="center" wrapText="1"/>
    </xf>
    <xf numFmtId="38" fontId="32" fillId="0" borderId="1" xfId="69" applyFont="1" applyFill="1" applyBorder="1" applyAlignment="1" applyProtection="1">
      <alignment vertical="center" wrapText="1"/>
      <protection locked="0"/>
    </xf>
    <xf numFmtId="176" fontId="32" fillId="0" borderId="1" xfId="55" applyNumberFormat="1" applyFont="1" applyFill="1" applyBorder="1" applyAlignment="1">
      <alignment horizontal="center" vertical="center" wrapText="1"/>
    </xf>
    <xf numFmtId="0" fontId="3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32" fillId="0" borderId="24" xfId="0" applyNumberFormat="1" applyFont="1" applyFill="1" applyBorder="1" applyAlignment="1" applyProtection="1">
      <alignment vertical="center" wrapText="1"/>
      <protection locked="0"/>
    </xf>
    <xf numFmtId="0" fontId="33" fillId="0" borderId="4" xfId="0" applyNumberFormat="1" applyFont="1" applyFill="1" applyBorder="1" applyAlignment="1" applyProtection="1">
      <alignment vertical="center" wrapText="1"/>
      <protection locked="0"/>
    </xf>
    <xf numFmtId="0" fontId="32" fillId="0" borderId="4" xfId="0" applyFont="1" applyFill="1" applyBorder="1" applyAlignment="1">
      <alignment vertical="center" wrapText="1"/>
    </xf>
    <xf numFmtId="178" fontId="32" fillId="0" borderId="4" xfId="105" applyNumberFormat="1" applyFont="1" applyFill="1" applyBorder="1" applyAlignment="1" applyProtection="1">
      <alignment vertical="center" wrapText="1"/>
      <protection locked="0"/>
    </xf>
    <xf numFmtId="0" fontId="32" fillId="0" borderId="4" xfId="105" applyNumberFormat="1" applyFont="1" applyFill="1" applyBorder="1" applyAlignment="1" applyProtection="1">
      <alignment vertical="center" wrapText="1"/>
      <protection locked="0"/>
    </xf>
    <xf numFmtId="177" fontId="32" fillId="0" borderId="4" xfId="105" applyNumberFormat="1" applyFont="1" applyFill="1" applyBorder="1" applyAlignment="1" applyProtection="1">
      <alignment horizontal="center" vertical="center" wrapText="1"/>
      <protection locked="0"/>
    </xf>
    <xf numFmtId="0" fontId="7" fillId="0" borderId="4" xfId="105" applyFont="1" applyFill="1" applyBorder="1" applyAlignment="1">
      <alignment horizontal="center" vertical="center" wrapText="1"/>
    </xf>
    <xf numFmtId="38" fontId="32" fillId="0" borderId="4" xfId="69" applyFont="1" applyFill="1" applyBorder="1" applyAlignment="1" applyProtection="1">
      <alignment vertical="center" wrapText="1"/>
      <protection locked="0"/>
    </xf>
    <xf numFmtId="176" fontId="32" fillId="0" borderId="4" xfId="55" applyNumberFormat="1"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25" xfId="0" applyFont="1" applyFill="1" applyBorder="1">
      <alignment vertical="center"/>
    </xf>
    <xf numFmtId="0" fontId="32" fillId="0" borderId="1" xfId="105" applyFont="1" applyFill="1" applyBorder="1" applyAlignment="1">
      <alignment horizontal="left" vertical="center" wrapText="1"/>
    </xf>
    <xf numFmtId="0" fontId="32" fillId="0" borderId="29" xfId="0" applyFont="1" applyFill="1" applyBorder="1" applyAlignment="1">
      <alignment vertical="center" wrapText="1"/>
    </xf>
    <xf numFmtId="0" fontId="32" fillId="0" borderId="30" xfId="0" applyFont="1" applyFill="1" applyBorder="1" applyAlignment="1">
      <alignment vertical="center" wrapText="1"/>
    </xf>
    <xf numFmtId="0" fontId="32" fillId="0" borderId="1" xfId="0" applyNumberFormat="1" applyFont="1" applyFill="1" applyBorder="1" applyAlignment="1" applyProtection="1">
      <alignment vertical="center" wrapText="1"/>
      <protection locked="0"/>
    </xf>
    <xf numFmtId="0" fontId="32" fillId="0" borderId="1" xfId="105" applyNumberFormat="1" applyFont="1" applyFill="1" applyBorder="1" applyAlignment="1" applyProtection="1">
      <alignment horizontal="center" vertical="center" wrapText="1"/>
      <protection locked="0"/>
    </xf>
    <xf numFmtId="0" fontId="7" fillId="0" borderId="11" xfId="97" applyFont="1" applyFill="1" applyBorder="1" applyAlignment="1">
      <alignment horizontal="center" vertical="center" wrapText="1"/>
    </xf>
    <xf numFmtId="0" fontId="7" fillId="0" borderId="12" xfId="97" applyFont="1" applyFill="1" applyBorder="1" applyAlignment="1">
      <alignment horizontal="center" vertical="center" wrapText="1"/>
    </xf>
    <xf numFmtId="0" fontId="7" fillId="0" borderId="13" xfId="97" applyFont="1" applyFill="1" applyBorder="1" applyAlignment="1">
      <alignment horizontal="center" vertical="center" wrapText="1"/>
    </xf>
    <xf numFmtId="0" fontId="7" fillId="0" borderId="0" xfId="97" applyFont="1" applyFill="1" applyAlignment="1">
      <alignment horizontal="center" vertical="center" wrapText="1"/>
    </xf>
    <xf numFmtId="0" fontId="7" fillId="0" borderId="5" xfId="97" applyFont="1" applyFill="1" applyBorder="1" applyAlignment="1">
      <alignment horizontal="center" vertical="center" wrapText="1"/>
    </xf>
    <xf numFmtId="0" fontId="7" fillId="0" borderId="6" xfId="97" applyFont="1" applyFill="1" applyBorder="1" applyAlignment="1">
      <alignment horizontal="center" vertical="center" wrapText="1"/>
    </xf>
    <xf numFmtId="0" fontId="11" fillId="0" borderId="27" xfId="0" applyNumberFormat="1" applyFont="1" applyFill="1" applyBorder="1" applyAlignment="1">
      <alignment horizontal="center" vertical="center" wrapText="1"/>
    </xf>
    <xf numFmtId="0" fontId="11" fillId="0" borderId="28" xfId="0" applyNumberFormat="1" applyFont="1" applyFill="1" applyBorder="1" applyAlignment="1">
      <alignment horizontal="center" vertical="center" wrapText="1"/>
    </xf>
    <xf numFmtId="0" fontId="7" fillId="0" borderId="7" xfId="97" applyFont="1" applyFill="1" applyBorder="1" applyAlignment="1">
      <alignment horizontal="center" vertical="center" wrapText="1"/>
    </xf>
    <xf numFmtId="0" fontId="7" fillId="0" borderId="8" xfId="97"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38" fontId="7" fillId="0" borderId="5" xfId="69" applyFont="1" applyFill="1" applyBorder="1" applyAlignment="1">
      <alignment horizontal="center" vertical="center" wrapText="1"/>
    </xf>
    <xf numFmtId="38" fontId="7" fillId="0" borderId="6" xfId="69" applyFont="1" applyFill="1" applyBorder="1" applyAlignment="1">
      <alignment horizontal="center" vertical="center" wrapText="1"/>
    </xf>
  </cellXfs>
  <cellStyles count="119">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xfId="55" builtinId="5"/>
    <cellStyle name="パーセント 2" xfId="56"/>
    <cellStyle name="パーセント 3" xfId="57"/>
    <cellStyle name="パーセント 4" xfId="58"/>
    <cellStyle name="パーセント 5" xfId="113"/>
    <cellStyle name="パーセント 5 2" xfId="118"/>
    <cellStyle name="メモ" xfId="59" builtinId="10" customBuiltin="1"/>
    <cellStyle name="メモ 2" xfId="60"/>
    <cellStyle name="リンク セル" xfId="61" builtinId="24" customBuiltin="1"/>
    <cellStyle name="リンク セル 2" xfId="62"/>
    <cellStyle name="悪い" xfId="63" builtinId="27" customBuiltin="1"/>
    <cellStyle name="悪い 2" xfId="64"/>
    <cellStyle name="計算" xfId="65" builtinId="22" customBuiltin="1"/>
    <cellStyle name="計算 2" xfId="66"/>
    <cellStyle name="警告文" xfId="67" builtinId="11" customBuiltin="1"/>
    <cellStyle name="警告文 2" xfId="68"/>
    <cellStyle name="桁区切り" xfId="69" builtinId="6"/>
    <cellStyle name="桁区切り 2" xfId="70"/>
    <cellStyle name="桁区切り 3" xfId="71"/>
    <cellStyle name="桁区切り 3 2" xfId="72"/>
    <cellStyle name="桁区切り 4" xfId="73"/>
    <cellStyle name="桁区切り 5" xfId="74"/>
    <cellStyle name="桁区切り 6" xfId="109"/>
    <cellStyle name="桁区切り 6 2" xfId="115"/>
    <cellStyle name="見出し 1" xfId="75" builtinId="16" customBuiltin="1"/>
    <cellStyle name="見出し 1 2" xfId="76"/>
    <cellStyle name="見出し 2" xfId="77" builtinId="17" customBuiltin="1"/>
    <cellStyle name="見出し 2 2" xfId="78"/>
    <cellStyle name="見出し 3" xfId="79" builtinId="18" customBuiltin="1"/>
    <cellStyle name="見出し 3 2" xfId="80"/>
    <cellStyle name="見出し 4" xfId="81" builtinId="19" customBuiltin="1"/>
    <cellStyle name="見出し 4 2" xfId="82"/>
    <cellStyle name="集計" xfId="83" builtinId="25" customBuiltin="1"/>
    <cellStyle name="集計 2" xfId="84"/>
    <cellStyle name="出力" xfId="85" builtinId="21" customBuiltin="1"/>
    <cellStyle name="出力 2" xfId="86"/>
    <cellStyle name="出力 3" xfId="87"/>
    <cellStyle name="出力 4" xfId="110"/>
    <cellStyle name="説明文" xfId="88" builtinId="53" customBuiltin="1"/>
    <cellStyle name="説明文 2" xfId="89"/>
    <cellStyle name="入力" xfId="90" builtinId="20" customBuiltin="1"/>
    <cellStyle name="入力 2" xfId="91"/>
    <cellStyle name="標準" xfId="0" builtinId="0"/>
    <cellStyle name="標準 2" xfId="92"/>
    <cellStyle name="標準 2 10" xfId="93"/>
    <cellStyle name="標準 2 2" xfId="94"/>
    <cellStyle name="標準 2 2 2" xfId="95"/>
    <cellStyle name="標準 2 3" xfId="96"/>
    <cellStyle name="標準 3" xfId="97"/>
    <cellStyle name="標準 3 2" xfId="98"/>
    <cellStyle name="標準 3 3" xfId="99"/>
    <cellStyle name="標準 3 4" xfId="100"/>
    <cellStyle name="標準 4" xfId="101"/>
    <cellStyle name="標準 4 2" xfId="102"/>
    <cellStyle name="標準 4 2 2" xfId="111"/>
    <cellStyle name="標準 4 2 2 2" xfId="116"/>
    <cellStyle name="標準 5" xfId="103"/>
    <cellStyle name="標準 6" xfId="104"/>
    <cellStyle name="標準 6 2" xfId="112"/>
    <cellStyle name="標準 6 2 2" xfId="117"/>
    <cellStyle name="標準 7" xfId="108"/>
    <cellStyle name="標準 7 2" xfId="114"/>
    <cellStyle name="標準_平成１９年度予算執行計画【第３四半期】（○○局）" xfId="105"/>
    <cellStyle name="良い" xfId="106" builtinId="26" customBuiltin="1"/>
    <cellStyle name="良い 2" xfId="1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P37"/>
  <sheetViews>
    <sheetView tabSelected="1" view="pageBreakPreview" zoomScale="60" zoomScaleNormal="80" workbookViewId="0">
      <pane xSplit="1" ySplit="7" topLeftCell="B8" activePane="bottomRight" state="frozen"/>
      <selection pane="topRight" activeCell="E1" sqref="E1"/>
      <selection pane="bottomLeft" activeCell="A8" sqref="A8"/>
      <selection pane="bottomRight" activeCell="N35" sqref="N35"/>
    </sheetView>
  </sheetViews>
  <sheetFormatPr defaultRowHeight="13.5"/>
  <cols>
    <col min="1" max="1" width="20.625" style="1" customWidth="1"/>
    <col min="2" max="2" width="30.625" style="4" customWidth="1"/>
    <col min="3" max="3" width="20.625" style="1" customWidth="1"/>
    <col min="4" max="5" width="20.625" style="4" customWidth="1"/>
    <col min="6" max="7" width="20.625" style="22" customWidth="1"/>
    <col min="8" max="8" width="20.625" style="5" customWidth="1"/>
    <col min="9" max="9" width="20.625" style="9" customWidth="1"/>
    <col min="10" max="10" width="20.625" style="1" customWidth="1"/>
    <col min="11" max="14" width="20.625" style="4" customWidth="1"/>
    <col min="15" max="16" width="15.625" style="1" customWidth="1"/>
    <col min="17" max="16384" width="9" style="1"/>
  </cols>
  <sheetData>
    <row r="1" spans="1:16" ht="20.100000000000001" customHeight="1">
      <c r="A1" s="17"/>
      <c r="B1" s="17"/>
      <c r="C1" s="21"/>
      <c r="D1" s="22"/>
      <c r="E1" s="17"/>
      <c r="F1" s="17"/>
      <c r="G1" s="17"/>
      <c r="H1" s="23"/>
      <c r="I1" s="27"/>
      <c r="J1" s="23"/>
      <c r="K1" s="22"/>
      <c r="L1" s="22"/>
      <c r="M1" s="22"/>
      <c r="N1" s="22"/>
      <c r="O1" s="17"/>
      <c r="P1" s="24" t="s">
        <v>0</v>
      </c>
    </row>
    <row r="2" spans="1:16" s="2" customFormat="1" ht="60" customHeight="1">
      <c r="A2" s="78" t="s">
        <v>1</v>
      </c>
      <c r="B2" s="78"/>
      <c r="C2" s="78"/>
      <c r="D2" s="78"/>
      <c r="E2" s="78"/>
      <c r="F2" s="78"/>
      <c r="G2" s="78"/>
      <c r="H2" s="78"/>
      <c r="I2" s="78"/>
      <c r="J2" s="78"/>
      <c r="K2" s="78"/>
      <c r="L2" s="78"/>
      <c r="M2" s="78"/>
      <c r="N2" s="78"/>
      <c r="O2" s="78"/>
      <c r="P2" s="78"/>
    </row>
    <row r="3" spans="1:16" s="3" customFormat="1" ht="20.100000000000001" customHeight="1">
      <c r="A3" s="34" t="s">
        <v>20</v>
      </c>
      <c r="B3" s="14"/>
      <c r="C3" s="15"/>
      <c r="D3" s="15"/>
      <c r="E3" s="15"/>
      <c r="F3" s="15"/>
      <c r="G3" s="15"/>
      <c r="H3" s="15"/>
      <c r="I3" s="28"/>
      <c r="J3" s="15"/>
      <c r="K3" s="15"/>
      <c r="L3" s="15"/>
      <c r="M3" s="15"/>
      <c r="N3" s="15"/>
      <c r="O3" s="15"/>
      <c r="P3" s="15"/>
    </row>
    <row r="4" spans="1:16" s="3" customFormat="1" ht="20.100000000000001" customHeight="1">
      <c r="A4" s="33" t="s">
        <v>80</v>
      </c>
      <c r="B4" s="25"/>
      <c r="C4" s="16"/>
      <c r="D4" s="16"/>
      <c r="E4" s="16"/>
      <c r="F4" s="16"/>
      <c r="G4" s="16"/>
      <c r="H4" s="16"/>
      <c r="I4" s="29"/>
      <c r="J4" s="16"/>
      <c r="K4" s="16"/>
      <c r="L4" s="16"/>
      <c r="M4" s="16"/>
      <c r="N4" s="16"/>
      <c r="O4" s="16"/>
      <c r="P4" s="18"/>
    </row>
    <row r="5" spans="1:16" ht="20.100000000000001" customHeight="1" thickBot="1">
      <c r="A5" s="32" t="s">
        <v>13</v>
      </c>
      <c r="B5" s="19"/>
      <c r="C5" s="19"/>
      <c r="D5" s="19"/>
      <c r="E5" s="19"/>
      <c r="F5" s="19"/>
      <c r="G5" s="19"/>
      <c r="H5" s="19"/>
      <c r="I5" s="30"/>
      <c r="J5" s="19"/>
      <c r="K5" s="19"/>
      <c r="L5" s="19"/>
      <c r="M5" s="19"/>
      <c r="N5" s="19"/>
      <c r="O5" s="19"/>
      <c r="P5" s="20"/>
    </row>
    <row r="6" spans="1:16" s="3" customFormat="1" ht="50.1" customHeight="1">
      <c r="A6" s="85" t="s">
        <v>15</v>
      </c>
      <c r="B6" s="79" t="s">
        <v>11</v>
      </c>
      <c r="C6" s="79" t="s">
        <v>14</v>
      </c>
      <c r="D6" s="79" t="s">
        <v>2</v>
      </c>
      <c r="E6" s="79" t="s">
        <v>22</v>
      </c>
      <c r="F6" s="79" t="s">
        <v>23</v>
      </c>
      <c r="G6" s="79" t="s">
        <v>24</v>
      </c>
      <c r="H6" s="79" t="s">
        <v>17</v>
      </c>
      <c r="I6" s="87" t="s">
        <v>3</v>
      </c>
      <c r="J6" s="79" t="s">
        <v>4</v>
      </c>
      <c r="K6" s="79" t="s">
        <v>5</v>
      </c>
      <c r="L6" s="75" t="s">
        <v>6</v>
      </c>
      <c r="M6" s="76"/>
      <c r="N6" s="77"/>
      <c r="O6" s="81" t="s">
        <v>16</v>
      </c>
      <c r="P6" s="83" t="s">
        <v>7</v>
      </c>
    </row>
    <row r="7" spans="1:16" s="3" customFormat="1" ht="50.1" customHeight="1" thickBot="1">
      <c r="A7" s="86"/>
      <c r="B7" s="80"/>
      <c r="C7" s="80"/>
      <c r="D7" s="80"/>
      <c r="E7" s="80"/>
      <c r="F7" s="80"/>
      <c r="G7" s="80"/>
      <c r="H7" s="80"/>
      <c r="I7" s="88"/>
      <c r="J7" s="80"/>
      <c r="K7" s="80"/>
      <c r="L7" s="31" t="s">
        <v>8</v>
      </c>
      <c r="M7" s="31" t="s">
        <v>9</v>
      </c>
      <c r="N7" s="31" t="s">
        <v>10</v>
      </c>
      <c r="O7" s="82"/>
      <c r="P7" s="84"/>
    </row>
    <row r="8" spans="1:16" s="8" customFormat="1" ht="260.10000000000002" customHeight="1">
      <c r="A8" s="36" t="s">
        <v>25</v>
      </c>
      <c r="B8" s="37" t="s">
        <v>45</v>
      </c>
      <c r="C8" s="38" t="s">
        <v>100</v>
      </c>
      <c r="D8" s="39">
        <v>42828</v>
      </c>
      <c r="E8" s="40" t="s">
        <v>81</v>
      </c>
      <c r="F8" s="40" t="s">
        <v>65</v>
      </c>
      <c r="G8" s="41">
        <v>2010401020172</v>
      </c>
      <c r="H8" s="42" t="s">
        <v>18</v>
      </c>
      <c r="I8" s="43">
        <v>34441031</v>
      </c>
      <c r="J8" s="43">
        <v>33395850</v>
      </c>
      <c r="K8" s="44">
        <f>ROUNDDOWN(+J8/I8,3)</f>
        <v>0.96899999999999997</v>
      </c>
      <c r="L8" s="45" t="s">
        <v>19</v>
      </c>
      <c r="M8" s="46" t="s">
        <v>19</v>
      </c>
      <c r="N8" s="42" t="s">
        <v>19</v>
      </c>
      <c r="O8" s="71" t="s">
        <v>134</v>
      </c>
      <c r="P8" s="47"/>
    </row>
    <row r="9" spans="1:16" s="8" customFormat="1" ht="260.10000000000002" customHeight="1">
      <c r="A9" s="48" t="s">
        <v>26</v>
      </c>
      <c r="B9" s="35" t="s">
        <v>46</v>
      </c>
      <c r="C9" s="49" t="s">
        <v>100</v>
      </c>
      <c r="D9" s="50">
        <v>42828</v>
      </c>
      <c r="E9" s="51" t="s">
        <v>82</v>
      </c>
      <c r="F9" s="51" t="s">
        <v>66</v>
      </c>
      <c r="G9" s="52">
        <v>4010401089388</v>
      </c>
      <c r="H9" s="53" t="s">
        <v>18</v>
      </c>
      <c r="I9" s="54">
        <v>24862464</v>
      </c>
      <c r="J9" s="54">
        <v>23303700</v>
      </c>
      <c r="K9" s="55">
        <f t="shared" ref="K9:K11" si="0">ROUNDDOWN(+J9/I9,3)</f>
        <v>0.93700000000000006</v>
      </c>
      <c r="L9" s="56" t="s">
        <v>19</v>
      </c>
      <c r="M9" s="57" t="s">
        <v>19</v>
      </c>
      <c r="N9" s="53" t="s">
        <v>19</v>
      </c>
      <c r="O9" s="71" t="s">
        <v>134</v>
      </c>
      <c r="P9" s="47"/>
    </row>
    <row r="10" spans="1:16" s="26" customFormat="1" ht="260.10000000000002" customHeight="1">
      <c r="A10" s="48" t="s">
        <v>27</v>
      </c>
      <c r="B10" s="35" t="s">
        <v>47</v>
      </c>
      <c r="C10" s="49" t="s">
        <v>100</v>
      </c>
      <c r="D10" s="50">
        <v>42828</v>
      </c>
      <c r="E10" s="51" t="s">
        <v>83</v>
      </c>
      <c r="F10" s="51" t="s">
        <v>112</v>
      </c>
      <c r="G10" s="52">
        <v>3180002058470</v>
      </c>
      <c r="H10" s="53" t="s">
        <v>18</v>
      </c>
      <c r="I10" s="54">
        <v>31779475</v>
      </c>
      <c r="J10" s="54">
        <v>29160000</v>
      </c>
      <c r="K10" s="55">
        <f t="shared" si="0"/>
        <v>0.91700000000000004</v>
      </c>
      <c r="L10" s="56" t="s">
        <v>19</v>
      </c>
      <c r="M10" s="57" t="s">
        <v>19</v>
      </c>
      <c r="N10" s="53" t="s">
        <v>19</v>
      </c>
      <c r="O10" s="71" t="s">
        <v>134</v>
      </c>
      <c r="P10" s="47"/>
    </row>
    <row r="11" spans="1:16" s="26" customFormat="1" ht="260.10000000000002" customHeight="1">
      <c r="A11" s="48" t="s">
        <v>28</v>
      </c>
      <c r="B11" s="35" t="s">
        <v>48</v>
      </c>
      <c r="C11" s="49" t="s">
        <v>100</v>
      </c>
      <c r="D11" s="50">
        <v>42828</v>
      </c>
      <c r="E11" s="51" t="s">
        <v>84</v>
      </c>
      <c r="F11" s="51" t="s">
        <v>67</v>
      </c>
      <c r="G11" s="52">
        <v>9010401005010</v>
      </c>
      <c r="H11" s="53" t="s">
        <v>18</v>
      </c>
      <c r="I11" s="54">
        <v>61758180</v>
      </c>
      <c r="J11" s="54">
        <v>61112858</v>
      </c>
      <c r="K11" s="55">
        <f t="shared" si="0"/>
        <v>0.98899999999999999</v>
      </c>
      <c r="L11" s="56" t="s">
        <v>19</v>
      </c>
      <c r="M11" s="57" t="s">
        <v>19</v>
      </c>
      <c r="N11" s="53" t="s">
        <v>19</v>
      </c>
      <c r="O11" s="71" t="s">
        <v>134</v>
      </c>
      <c r="P11" s="47"/>
    </row>
    <row r="12" spans="1:16" s="26" customFormat="1" ht="260.10000000000002" customHeight="1">
      <c r="A12" s="48" t="s">
        <v>29</v>
      </c>
      <c r="B12" s="35" t="s">
        <v>49</v>
      </c>
      <c r="C12" s="49" t="s">
        <v>113</v>
      </c>
      <c r="D12" s="50">
        <v>42828</v>
      </c>
      <c r="E12" s="51" t="s">
        <v>85</v>
      </c>
      <c r="F12" s="51" t="s">
        <v>68</v>
      </c>
      <c r="G12" s="52">
        <v>6010005018634</v>
      </c>
      <c r="H12" s="53" t="s">
        <v>18</v>
      </c>
      <c r="I12" s="54">
        <v>13899450</v>
      </c>
      <c r="J12" s="54">
        <v>13176000</v>
      </c>
      <c r="K12" s="55">
        <f t="shared" ref="K12" si="1">+J12/I12</f>
        <v>0.94795117792430639</v>
      </c>
      <c r="L12" s="56" t="s">
        <v>101</v>
      </c>
      <c r="M12" s="56" t="s">
        <v>102</v>
      </c>
      <c r="N12" s="74">
        <v>2</v>
      </c>
      <c r="O12" s="71" t="s">
        <v>135</v>
      </c>
      <c r="P12" s="47"/>
    </row>
    <row r="13" spans="1:16" s="26" customFormat="1" ht="260.10000000000002" customHeight="1" thickBot="1">
      <c r="A13" s="48" t="s">
        <v>30</v>
      </c>
      <c r="B13" s="35" t="s">
        <v>50</v>
      </c>
      <c r="C13" s="49" t="s">
        <v>114</v>
      </c>
      <c r="D13" s="50">
        <v>42828</v>
      </c>
      <c r="E13" s="51" t="s">
        <v>87</v>
      </c>
      <c r="F13" s="51" t="s">
        <v>69</v>
      </c>
      <c r="G13" s="52">
        <v>6040005001380</v>
      </c>
      <c r="H13" s="53" t="s">
        <v>18</v>
      </c>
      <c r="I13" s="54">
        <v>157523329</v>
      </c>
      <c r="J13" s="54">
        <v>145800000</v>
      </c>
      <c r="K13" s="55">
        <f>ROUNDDOWN(+J13/I13,3)</f>
        <v>0.92500000000000004</v>
      </c>
      <c r="L13" s="56" t="s">
        <v>101</v>
      </c>
      <c r="M13" s="58" t="s">
        <v>102</v>
      </c>
      <c r="N13" s="74">
        <v>1</v>
      </c>
      <c r="O13" s="71" t="s">
        <v>103</v>
      </c>
      <c r="P13" s="47"/>
    </row>
    <row r="14" spans="1:16" s="26" customFormat="1" ht="260.10000000000002" customHeight="1">
      <c r="A14" s="48" t="s">
        <v>31</v>
      </c>
      <c r="B14" s="35" t="s">
        <v>51</v>
      </c>
      <c r="C14" s="49" t="s">
        <v>100</v>
      </c>
      <c r="D14" s="50">
        <v>42828</v>
      </c>
      <c r="E14" s="51" t="s">
        <v>88</v>
      </c>
      <c r="F14" s="51" t="s">
        <v>70</v>
      </c>
      <c r="G14" s="52">
        <v>4011105005400</v>
      </c>
      <c r="H14" s="53" t="s">
        <v>18</v>
      </c>
      <c r="I14" s="54">
        <v>809768532</v>
      </c>
      <c r="J14" s="54">
        <v>799200000</v>
      </c>
      <c r="K14" s="55">
        <f t="shared" ref="K14:K30" si="2">ROUNDDOWN(+J14/I14,3)</f>
        <v>0.98599999999999999</v>
      </c>
      <c r="L14" s="56" t="s">
        <v>101</v>
      </c>
      <c r="M14" s="56" t="s">
        <v>102</v>
      </c>
      <c r="N14" s="74">
        <v>1</v>
      </c>
      <c r="O14" s="71" t="s">
        <v>103</v>
      </c>
      <c r="P14" s="47"/>
    </row>
    <row r="15" spans="1:16" s="26" customFormat="1" ht="260.10000000000002" customHeight="1" thickBot="1">
      <c r="A15" s="48" t="s">
        <v>32</v>
      </c>
      <c r="B15" s="35" t="s">
        <v>52</v>
      </c>
      <c r="C15" s="49" t="s">
        <v>113</v>
      </c>
      <c r="D15" s="50">
        <v>42828</v>
      </c>
      <c r="E15" s="51" t="s">
        <v>87</v>
      </c>
      <c r="F15" s="51" t="s">
        <v>69</v>
      </c>
      <c r="G15" s="52">
        <v>6040005001380</v>
      </c>
      <c r="H15" s="53" t="s">
        <v>18</v>
      </c>
      <c r="I15" s="54">
        <v>167122257</v>
      </c>
      <c r="J15" s="54">
        <v>159840000</v>
      </c>
      <c r="K15" s="55">
        <f t="shared" si="2"/>
        <v>0.95599999999999996</v>
      </c>
      <c r="L15" s="56" t="s">
        <v>101</v>
      </c>
      <c r="M15" s="58" t="s">
        <v>102</v>
      </c>
      <c r="N15" s="74">
        <v>1</v>
      </c>
      <c r="O15" s="71" t="s">
        <v>103</v>
      </c>
      <c r="P15" s="47"/>
    </row>
    <row r="16" spans="1:16" s="26" customFormat="1" ht="260.10000000000002" customHeight="1">
      <c r="A16" s="48" t="s">
        <v>33</v>
      </c>
      <c r="B16" s="35" t="s">
        <v>53</v>
      </c>
      <c r="C16" s="49" t="s">
        <v>100</v>
      </c>
      <c r="D16" s="50">
        <v>42828</v>
      </c>
      <c r="E16" s="51" t="s">
        <v>89</v>
      </c>
      <c r="F16" s="51" t="s">
        <v>71</v>
      </c>
      <c r="G16" s="52">
        <v>9020001071492</v>
      </c>
      <c r="H16" s="53" t="s">
        <v>18</v>
      </c>
      <c r="I16" s="54">
        <v>187178613</v>
      </c>
      <c r="J16" s="54">
        <v>172800000</v>
      </c>
      <c r="K16" s="55">
        <f t="shared" si="2"/>
        <v>0.92300000000000004</v>
      </c>
      <c r="L16" s="56" t="s">
        <v>19</v>
      </c>
      <c r="M16" s="57" t="s">
        <v>19</v>
      </c>
      <c r="N16" s="53" t="s">
        <v>19</v>
      </c>
      <c r="O16" s="71" t="s">
        <v>103</v>
      </c>
      <c r="P16" s="47"/>
    </row>
    <row r="17" spans="1:16" s="26" customFormat="1" ht="260.10000000000002" customHeight="1" thickBot="1">
      <c r="A17" s="48" t="s">
        <v>34</v>
      </c>
      <c r="B17" s="35" t="s">
        <v>54</v>
      </c>
      <c r="C17" s="49" t="s">
        <v>113</v>
      </c>
      <c r="D17" s="50">
        <v>42828</v>
      </c>
      <c r="E17" s="51" t="s">
        <v>87</v>
      </c>
      <c r="F17" s="51" t="s">
        <v>69</v>
      </c>
      <c r="G17" s="52">
        <v>6040005001380</v>
      </c>
      <c r="H17" s="53" t="s">
        <v>18</v>
      </c>
      <c r="I17" s="54">
        <v>21896153</v>
      </c>
      <c r="J17" s="54">
        <v>19440000</v>
      </c>
      <c r="K17" s="55">
        <f t="shared" si="2"/>
        <v>0.88700000000000001</v>
      </c>
      <c r="L17" s="56" t="s">
        <v>101</v>
      </c>
      <c r="M17" s="58" t="s">
        <v>102</v>
      </c>
      <c r="N17" s="74">
        <v>3</v>
      </c>
      <c r="O17" s="71" t="s">
        <v>103</v>
      </c>
      <c r="P17" s="47"/>
    </row>
    <row r="18" spans="1:16" s="26" customFormat="1" ht="260.10000000000002" customHeight="1">
      <c r="A18" s="48" t="s">
        <v>35</v>
      </c>
      <c r="B18" s="35" t="s">
        <v>55</v>
      </c>
      <c r="C18" s="49" t="s">
        <v>113</v>
      </c>
      <c r="D18" s="50">
        <v>42839</v>
      </c>
      <c r="E18" s="51" t="s">
        <v>90</v>
      </c>
      <c r="F18" s="51" t="s">
        <v>72</v>
      </c>
      <c r="G18" s="52">
        <v>1010405009411</v>
      </c>
      <c r="H18" s="53" t="s">
        <v>18</v>
      </c>
      <c r="I18" s="54">
        <v>13855791</v>
      </c>
      <c r="J18" s="54">
        <v>12608170</v>
      </c>
      <c r="K18" s="55">
        <f t="shared" si="2"/>
        <v>0.90900000000000003</v>
      </c>
      <c r="L18" s="56" t="s">
        <v>101</v>
      </c>
      <c r="M18" s="56" t="s">
        <v>102</v>
      </c>
      <c r="N18" s="74">
        <v>2</v>
      </c>
      <c r="O18" s="71" t="s">
        <v>103</v>
      </c>
      <c r="P18" s="47"/>
    </row>
    <row r="19" spans="1:16" s="26" customFormat="1" ht="260.10000000000002" customHeight="1">
      <c r="A19" s="48" t="s">
        <v>117</v>
      </c>
      <c r="B19" s="35" t="s">
        <v>118</v>
      </c>
      <c r="C19" s="49" t="s">
        <v>113</v>
      </c>
      <c r="D19" s="50">
        <v>42839</v>
      </c>
      <c r="E19" s="51" t="s">
        <v>90</v>
      </c>
      <c r="F19" s="51" t="s">
        <v>119</v>
      </c>
      <c r="G19" s="52">
        <v>1010405009411</v>
      </c>
      <c r="H19" s="53" t="s">
        <v>18</v>
      </c>
      <c r="I19" s="54">
        <v>17600153</v>
      </c>
      <c r="J19" s="54">
        <v>17345000</v>
      </c>
      <c r="K19" s="55">
        <f t="shared" si="2"/>
        <v>0.98499999999999999</v>
      </c>
      <c r="L19" s="56" t="s">
        <v>101</v>
      </c>
      <c r="M19" s="56" t="s">
        <v>102</v>
      </c>
      <c r="N19" s="74">
        <v>1</v>
      </c>
      <c r="O19" s="71" t="s">
        <v>103</v>
      </c>
      <c r="P19" s="47"/>
    </row>
    <row r="20" spans="1:16" s="26" customFormat="1" ht="260.10000000000002" customHeight="1">
      <c r="A20" s="48" t="s">
        <v>36</v>
      </c>
      <c r="B20" s="35" t="s">
        <v>56</v>
      </c>
      <c r="C20" s="49" t="s">
        <v>113</v>
      </c>
      <c r="D20" s="50">
        <v>42828</v>
      </c>
      <c r="E20" s="51" t="s">
        <v>86</v>
      </c>
      <c r="F20" s="51" t="s">
        <v>73</v>
      </c>
      <c r="G20" s="52">
        <v>6050005002007</v>
      </c>
      <c r="H20" s="53" t="s">
        <v>18</v>
      </c>
      <c r="I20" s="54">
        <v>8123582</v>
      </c>
      <c r="J20" s="54">
        <v>8082689</v>
      </c>
      <c r="K20" s="55">
        <f t="shared" si="2"/>
        <v>0.99399999999999999</v>
      </c>
      <c r="L20" s="56" t="s">
        <v>19</v>
      </c>
      <c r="M20" s="57" t="s">
        <v>120</v>
      </c>
      <c r="N20" s="53" t="s">
        <v>19</v>
      </c>
      <c r="O20" s="71" t="s">
        <v>103</v>
      </c>
      <c r="P20" s="47"/>
    </row>
    <row r="21" spans="1:16" s="26" customFormat="1" ht="260.10000000000002" customHeight="1">
      <c r="A21" s="48" t="s">
        <v>37</v>
      </c>
      <c r="B21" s="35" t="s">
        <v>57</v>
      </c>
      <c r="C21" s="49" t="s">
        <v>113</v>
      </c>
      <c r="D21" s="50">
        <v>42828</v>
      </c>
      <c r="E21" s="51" t="s">
        <v>86</v>
      </c>
      <c r="F21" s="51" t="s">
        <v>74</v>
      </c>
      <c r="G21" s="52">
        <v>6050005002007</v>
      </c>
      <c r="H21" s="53" t="s">
        <v>18</v>
      </c>
      <c r="I21" s="54">
        <v>29997546</v>
      </c>
      <c r="J21" s="54">
        <v>29910484</v>
      </c>
      <c r="K21" s="55">
        <f t="shared" si="2"/>
        <v>0.997</v>
      </c>
      <c r="L21" s="56" t="s">
        <v>120</v>
      </c>
      <c r="M21" s="57" t="s">
        <v>120</v>
      </c>
      <c r="N21" s="53" t="s">
        <v>120</v>
      </c>
      <c r="O21" s="71" t="s">
        <v>103</v>
      </c>
      <c r="P21" s="47"/>
    </row>
    <row r="22" spans="1:16" s="26" customFormat="1" ht="260.10000000000002" customHeight="1">
      <c r="A22" s="48" t="s">
        <v>38</v>
      </c>
      <c r="B22" s="35" t="s">
        <v>58</v>
      </c>
      <c r="C22" s="49" t="s">
        <v>100</v>
      </c>
      <c r="D22" s="50">
        <v>42879</v>
      </c>
      <c r="E22" s="51" t="s">
        <v>91</v>
      </c>
      <c r="F22" s="51" t="s">
        <v>75</v>
      </c>
      <c r="G22" s="52">
        <v>8040005001619</v>
      </c>
      <c r="H22" s="53" t="s">
        <v>18</v>
      </c>
      <c r="I22" s="54">
        <v>32359433</v>
      </c>
      <c r="J22" s="54">
        <v>30950973</v>
      </c>
      <c r="K22" s="55">
        <f t="shared" si="2"/>
        <v>0.95599999999999996</v>
      </c>
      <c r="L22" s="56" t="s">
        <v>19</v>
      </c>
      <c r="M22" s="57" t="s">
        <v>19</v>
      </c>
      <c r="N22" s="53" t="s">
        <v>19</v>
      </c>
      <c r="O22" s="71" t="s">
        <v>103</v>
      </c>
      <c r="P22" s="47"/>
    </row>
    <row r="23" spans="1:16" s="26" customFormat="1" ht="260.10000000000002" customHeight="1">
      <c r="A23" s="48" t="s">
        <v>121</v>
      </c>
      <c r="B23" s="35" t="s">
        <v>59</v>
      </c>
      <c r="C23" s="49" t="s">
        <v>100</v>
      </c>
      <c r="D23" s="50">
        <v>42851</v>
      </c>
      <c r="E23" s="51" t="s">
        <v>91</v>
      </c>
      <c r="F23" s="51" t="s">
        <v>75</v>
      </c>
      <c r="G23" s="52">
        <v>8040005001619</v>
      </c>
      <c r="H23" s="53" t="s">
        <v>18</v>
      </c>
      <c r="I23" s="54">
        <v>55457823</v>
      </c>
      <c r="J23" s="54">
        <v>37323374</v>
      </c>
      <c r="K23" s="55">
        <f t="shared" si="2"/>
        <v>0.67300000000000004</v>
      </c>
      <c r="L23" s="56" t="s">
        <v>19</v>
      </c>
      <c r="M23" s="57" t="s">
        <v>19</v>
      </c>
      <c r="N23" s="53" t="s">
        <v>19</v>
      </c>
      <c r="O23" s="71" t="s">
        <v>103</v>
      </c>
      <c r="P23" s="47"/>
    </row>
    <row r="24" spans="1:16" s="26" customFormat="1" ht="260.10000000000002" customHeight="1">
      <c r="A24" s="48" t="s">
        <v>39</v>
      </c>
      <c r="B24" s="35" t="s">
        <v>60</v>
      </c>
      <c r="C24" s="49" t="s">
        <v>100</v>
      </c>
      <c r="D24" s="50">
        <v>42828</v>
      </c>
      <c r="E24" s="51" t="s">
        <v>90</v>
      </c>
      <c r="F24" s="51" t="s">
        <v>76</v>
      </c>
      <c r="G24" s="52">
        <v>1010405009411</v>
      </c>
      <c r="H24" s="53" t="s">
        <v>18</v>
      </c>
      <c r="I24" s="54">
        <v>27805597</v>
      </c>
      <c r="J24" s="54">
        <v>26475375</v>
      </c>
      <c r="K24" s="55">
        <f t="shared" si="2"/>
        <v>0.95199999999999996</v>
      </c>
      <c r="L24" s="56" t="s">
        <v>101</v>
      </c>
      <c r="M24" s="56" t="s">
        <v>102</v>
      </c>
      <c r="N24" s="74">
        <v>1</v>
      </c>
      <c r="O24" s="71" t="s">
        <v>103</v>
      </c>
      <c r="P24" s="47"/>
    </row>
    <row r="25" spans="1:16" s="26" customFormat="1" ht="260.10000000000002" customHeight="1">
      <c r="A25" s="48" t="s">
        <v>40</v>
      </c>
      <c r="B25" s="35" t="s">
        <v>61</v>
      </c>
      <c r="C25" s="49" t="s">
        <v>100</v>
      </c>
      <c r="D25" s="50">
        <v>42828</v>
      </c>
      <c r="E25" s="51" t="s">
        <v>92</v>
      </c>
      <c r="F25" s="70" t="s">
        <v>77</v>
      </c>
      <c r="G25" s="52">
        <v>7010005005425</v>
      </c>
      <c r="H25" s="53" t="s">
        <v>18</v>
      </c>
      <c r="I25" s="54">
        <v>91998770</v>
      </c>
      <c r="J25" s="54">
        <v>91800000</v>
      </c>
      <c r="K25" s="55">
        <f t="shared" si="2"/>
        <v>0.997</v>
      </c>
      <c r="L25" s="56" t="s">
        <v>19</v>
      </c>
      <c r="M25" s="57" t="s">
        <v>19</v>
      </c>
      <c r="N25" s="53" t="s">
        <v>19</v>
      </c>
      <c r="O25" s="71" t="s">
        <v>103</v>
      </c>
      <c r="P25" s="47"/>
    </row>
    <row r="26" spans="1:16" s="26" customFormat="1" ht="260.10000000000002" customHeight="1">
      <c r="A26" s="48" t="s">
        <v>41</v>
      </c>
      <c r="B26" s="35" t="s">
        <v>62</v>
      </c>
      <c r="C26" s="49" t="s">
        <v>113</v>
      </c>
      <c r="D26" s="50">
        <v>42828</v>
      </c>
      <c r="E26" s="51" t="s">
        <v>86</v>
      </c>
      <c r="F26" s="51" t="s">
        <v>74</v>
      </c>
      <c r="G26" s="52">
        <v>6050005002007</v>
      </c>
      <c r="H26" s="53" t="s">
        <v>18</v>
      </c>
      <c r="I26" s="54">
        <v>26909606</v>
      </c>
      <c r="J26" s="54">
        <v>25999993</v>
      </c>
      <c r="K26" s="55">
        <f t="shared" si="2"/>
        <v>0.96599999999999997</v>
      </c>
      <c r="L26" s="56" t="s">
        <v>19</v>
      </c>
      <c r="M26" s="57" t="s">
        <v>19</v>
      </c>
      <c r="N26" s="53" t="s">
        <v>19</v>
      </c>
      <c r="O26" s="71" t="s">
        <v>103</v>
      </c>
      <c r="P26" s="47"/>
    </row>
    <row r="27" spans="1:16" s="26" customFormat="1" ht="260.10000000000002" customHeight="1">
      <c r="A27" s="48" t="s">
        <v>42</v>
      </c>
      <c r="B27" s="35" t="s">
        <v>63</v>
      </c>
      <c r="C27" s="49" t="s">
        <v>100</v>
      </c>
      <c r="D27" s="50">
        <v>42828</v>
      </c>
      <c r="E27" s="51" t="s">
        <v>86</v>
      </c>
      <c r="F27" s="51" t="s">
        <v>74</v>
      </c>
      <c r="G27" s="52">
        <v>6050005002007</v>
      </c>
      <c r="H27" s="53" t="s">
        <v>18</v>
      </c>
      <c r="I27" s="54">
        <v>40325116</v>
      </c>
      <c r="J27" s="54">
        <v>39982648</v>
      </c>
      <c r="K27" s="55">
        <f t="shared" si="2"/>
        <v>0.99099999999999999</v>
      </c>
      <c r="L27" s="56" t="s">
        <v>120</v>
      </c>
      <c r="M27" s="57" t="s">
        <v>19</v>
      </c>
      <c r="N27" s="53" t="s">
        <v>19</v>
      </c>
      <c r="O27" s="71" t="s">
        <v>103</v>
      </c>
      <c r="P27" s="47"/>
    </row>
    <row r="28" spans="1:16" s="26" customFormat="1" ht="260.10000000000002" customHeight="1">
      <c r="A28" s="48" t="s">
        <v>122</v>
      </c>
      <c r="B28" s="35" t="s">
        <v>136</v>
      </c>
      <c r="C28" s="49" t="s">
        <v>113</v>
      </c>
      <c r="D28" s="50">
        <v>42828</v>
      </c>
      <c r="E28" s="51" t="s">
        <v>123</v>
      </c>
      <c r="F28" s="70" t="s">
        <v>78</v>
      </c>
      <c r="G28" s="52">
        <v>8010401006744</v>
      </c>
      <c r="H28" s="53" t="s">
        <v>18</v>
      </c>
      <c r="I28" s="54">
        <v>179958504</v>
      </c>
      <c r="J28" s="54">
        <v>178094324</v>
      </c>
      <c r="K28" s="55">
        <f t="shared" si="2"/>
        <v>0.98899999999999999</v>
      </c>
      <c r="L28" s="56" t="s">
        <v>120</v>
      </c>
      <c r="M28" s="57" t="s">
        <v>120</v>
      </c>
      <c r="N28" s="53" t="s">
        <v>120</v>
      </c>
      <c r="O28" s="71" t="s">
        <v>103</v>
      </c>
      <c r="P28" s="47"/>
    </row>
    <row r="29" spans="1:16" s="26" customFormat="1" ht="260.10000000000002" customHeight="1">
      <c r="A29" s="48" t="s">
        <v>94</v>
      </c>
      <c r="B29" s="35" t="s">
        <v>96</v>
      </c>
      <c r="C29" s="49" t="s">
        <v>124</v>
      </c>
      <c r="D29" s="50">
        <v>42908</v>
      </c>
      <c r="E29" s="51" t="s">
        <v>98</v>
      </c>
      <c r="F29" s="51" t="s">
        <v>125</v>
      </c>
      <c r="G29" s="52">
        <v>4011101011880</v>
      </c>
      <c r="H29" s="53" t="s">
        <v>18</v>
      </c>
      <c r="I29" s="54">
        <v>76729028</v>
      </c>
      <c r="J29" s="54">
        <v>64800000</v>
      </c>
      <c r="K29" s="55">
        <f t="shared" si="2"/>
        <v>0.84399999999999997</v>
      </c>
      <c r="L29" s="56" t="s">
        <v>19</v>
      </c>
      <c r="M29" s="57" t="s">
        <v>19</v>
      </c>
      <c r="N29" s="53" t="s">
        <v>19</v>
      </c>
      <c r="O29" s="71" t="s">
        <v>103</v>
      </c>
      <c r="P29" s="47"/>
    </row>
    <row r="30" spans="1:16" s="26" customFormat="1" ht="260.10000000000002" customHeight="1">
      <c r="A30" s="48" t="s">
        <v>95</v>
      </c>
      <c r="B30" s="35" t="s">
        <v>97</v>
      </c>
      <c r="C30" s="49" t="s">
        <v>100</v>
      </c>
      <c r="D30" s="50">
        <v>42914</v>
      </c>
      <c r="E30" s="51" t="s">
        <v>99</v>
      </c>
      <c r="F30" s="51" t="s">
        <v>126</v>
      </c>
      <c r="G30" s="52">
        <v>3130005005532</v>
      </c>
      <c r="H30" s="53" t="s">
        <v>18</v>
      </c>
      <c r="I30" s="54">
        <v>100590054</v>
      </c>
      <c r="J30" s="54">
        <v>95604861</v>
      </c>
      <c r="K30" s="55">
        <f t="shared" si="2"/>
        <v>0.95</v>
      </c>
      <c r="L30" s="56" t="s">
        <v>19</v>
      </c>
      <c r="M30" s="57" t="s">
        <v>19</v>
      </c>
      <c r="N30" s="53">
        <v>1</v>
      </c>
      <c r="O30" s="71" t="s">
        <v>103</v>
      </c>
      <c r="P30" s="47"/>
    </row>
    <row r="31" spans="1:16" s="26" customFormat="1" ht="260.10000000000002" customHeight="1">
      <c r="A31" s="48" t="s">
        <v>127</v>
      </c>
      <c r="B31" s="35" t="s">
        <v>104</v>
      </c>
      <c r="C31" s="49" t="s">
        <v>113</v>
      </c>
      <c r="D31" s="50">
        <v>42902</v>
      </c>
      <c r="E31" s="51" t="s">
        <v>105</v>
      </c>
      <c r="F31" s="51" t="s">
        <v>128</v>
      </c>
      <c r="G31" s="52">
        <v>1010001012876</v>
      </c>
      <c r="H31" s="53" t="s">
        <v>18</v>
      </c>
      <c r="I31" s="54">
        <v>52571390</v>
      </c>
      <c r="J31" s="54">
        <v>47131200</v>
      </c>
      <c r="K31" s="55">
        <f>J31/I31</f>
        <v>0.89651804907574251</v>
      </c>
      <c r="L31" s="56" t="s">
        <v>106</v>
      </c>
      <c r="M31" s="56" t="s">
        <v>106</v>
      </c>
      <c r="N31" s="53" t="s">
        <v>120</v>
      </c>
      <c r="O31" s="71" t="s">
        <v>103</v>
      </c>
      <c r="P31" s="47"/>
    </row>
    <row r="32" spans="1:16" s="26" customFormat="1" ht="260.10000000000002" customHeight="1">
      <c r="A32" s="48" t="s">
        <v>129</v>
      </c>
      <c r="B32" s="35" t="s">
        <v>130</v>
      </c>
      <c r="C32" s="49" t="s">
        <v>100</v>
      </c>
      <c r="D32" s="50">
        <v>42909</v>
      </c>
      <c r="E32" s="51" t="s">
        <v>107</v>
      </c>
      <c r="F32" s="51" t="s">
        <v>108</v>
      </c>
      <c r="G32" s="52">
        <v>5050005001769</v>
      </c>
      <c r="H32" s="53" t="s">
        <v>109</v>
      </c>
      <c r="I32" s="54">
        <v>24961164</v>
      </c>
      <c r="J32" s="54">
        <v>24598557</v>
      </c>
      <c r="K32" s="55">
        <f>J32/I32</f>
        <v>0.98547315341544173</v>
      </c>
      <c r="L32" s="56" t="s">
        <v>131</v>
      </c>
      <c r="M32" s="57" t="s">
        <v>106</v>
      </c>
      <c r="N32" s="53" t="s">
        <v>131</v>
      </c>
      <c r="O32" s="71" t="s">
        <v>103</v>
      </c>
      <c r="P32" s="47"/>
    </row>
    <row r="33" spans="1:16" s="26" customFormat="1" ht="260.10000000000002" customHeight="1">
      <c r="A33" s="48" t="s">
        <v>132</v>
      </c>
      <c r="B33" s="73" t="s">
        <v>133</v>
      </c>
      <c r="C33" s="49" t="s">
        <v>113</v>
      </c>
      <c r="D33" s="50">
        <v>42912</v>
      </c>
      <c r="E33" s="51" t="s">
        <v>110</v>
      </c>
      <c r="F33" s="51" t="s">
        <v>111</v>
      </c>
      <c r="G33" s="52">
        <v>7370005002147</v>
      </c>
      <c r="H33" s="53" t="s">
        <v>18</v>
      </c>
      <c r="I33" s="54">
        <v>9844909</v>
      </c>
      <c r="J33" s="54">
        <v>9111761</v>
      </c>
      <c r="K33" s="55">
        <v>0.92549999999999999</v>
      </c>
      <c r="L33" s="56" t="s">
        <v>131</v>
      </c>
      <c r="M33" s="57" t="s">
        <v>131</v>
      </c>
      <c r="N33" s="53">
        <v>2</v>
      </c>
      <c r="O33" s="71" t="s">
        <v>103</v>
      </c>
      <c r="P33" s="47"/>
    </row>
    <row r="34" spans="1:16" s="26" customFormat="1" ht="260.10000000000002" customHeight="1" thickBot="1">
      <c r="A34" s="48" t="s">
        <v>43</v>
      </c>
      <c r="B34" s="35" t="s">
        <v>115</v>
      </c>
      <c r="C34" s="49" t="s">
        <v>116</v>
      </c>
      <c r="D34" s="50">
        <v>42828</v>
      </c>
      <c r="E34" s="51" t="s">
        <v>87</v>
      </c>
      <c r="F34" s="51" t="s">
        <v>69</v>
      </c>
      <c r="G34" s="52">
        <v>6040005001380</v>
      </c>
      <c r="H34" s="53" t="s">
        <v>18</v>
      </c>
      <c r="I34" s="54">
        <v>73234605</v>
      </c>
      <c r="J34" s="54">
        <v>69984000</v>
      </c>
      <c r="K34" s="55">
        <f t="shared" ref="K34:K35" si="3">ROUNDDOWN(+J34/I34,3)</f>
        <v>0.95499999999999996</v>
      </c>
      <c r="L34" s="56" t="s">
        <v>101</v>
      </c>
      <c r="M34" s="58" t="s">
        <v>102</v>
      </c>
      <c r="N34" s="74">
        <v>1</v>
      </c>
      <c r="O34" s="71" t="s">
        <v>21</v>
      </c>
      <c r="P34" s="47"/>
    </row>
    <row r="35" spans="1:16" ht="260.10000000000002" customHeight="1" thickBot="1">
      <c r="A35" s="59" t="s">
        <v>44</v>
      </c>
      <c r="B35" s="60" t="s">
        <v>64</v>
      </c>
      <c r="C35" s="61" t="s">
        <v>100</v>
      </c>
      <c r="D35" s="62">
        <v>42828</v>
      </c>
      <c r="E35" s="63" t="s">
        <v>93</v>
      </c>
      <c r="F35" s="63" t="s">
        <v>79</v>
      </c>
      <c r="G35" s="64">
        <v>3430001001109</v>
      </c>
      <c r="H35" s="65" t="s">
        <v>18</v>
      </c>
      <c r="I35" s="66">
        <v>33351179</v>
      </c>
      <c r="J35" s="66">
        <v>29700000</v>
      </c>
      <c r="K35" s="67">
        <f t="shared" si="3"/>
        <v>0.89</v>
      </c>
      <c r="L35" s="68" t="s">
        <v>19</v>
      </c>
      <c r="M35" s="58" t="s">
        <v>19</v>
      </c>
      <c r="N35" s="65" t="s">
        <v>19</v>
      </c>
      <c r="O35" s="72" t="s">
        <v>21</v>
      </c>
      <c r="P35" s="69"/>
    </row>
    <row r="36" spans="1:16" s="10" customFormat="1" ht="14.1" customHeight="1">
      <c r="B36" s="11" t="s">
        <v>12</v>
      </c>
      <c r="C36" s="11"/>
      <c r="D36" s="6"/>
      <c r="E36" s="6"/>
      <c r="F36" s="6"/>
      <c r="G36" s="6"/>
      <c r="H36" s="6"/>
      <c r="I36" s="7"/>
      <c r="J36" s="6"/>
      <c r="K36" s="7"/>
      <c r="L36" s="6"/>
      <c r="M36" s="12"/>
      <c r="N36" s="12"/>
      <c r="O36" s="12"/>
      <c r="P36" s="13"/>
    </row>
    <row r="37" spans="1:16">
      <c r="A37" s="4"/>
      <c r="E37" s="1"/>
      <c r="F37" s="17"/>
      <c r="G37" s="17"/>
      <c r="J37" s="4"/>
      <c r="K37" s="1"/>
    </row>
  </sheetData>
  <mergeCells count="15">
    <mergeCell ref="L6:N6"/>
    <mergeCell ref="A2:P2"/>
    <mergeCell ref="B6:B7"/>
    <mergeCell ref="O6:O7"/>
    <mergeCell ref="P6:P7"/>
    <mergeCell ref="A6:A7"/>
    <mergeCell ref="C6:C7"/>
    <mergeCell ref="E6:E7"/>
    <mergeCell ref="D6:D7"/>
    <mergeCell ref="H6:H7"/>
    <mergeCell ref="I6:I7"/>
    <mergeCell ref="J6:J7"/>
    <mergeCell ref="K6:K7"/>
    <mergeCell ref="F6:F7"/>
    <mergeCell ref="G6:G7"/>
  </mergeCells>
  <phoneticPr fontId="6"/>
  <dataValidations count="7">
    <dataValidation allowBlank="1" showErrorMessage="1" sqref="J8:J35"/>
    <dataValidation type="list" allowBlank="1" showInputMessage="1" showErrorMessage="1" sqref="H28:H33">
      <formula1>$H$41:$H$43</formula1>
    </dataValidation>
    <dataValidation type="list" allowBlank="1" showInputMessage="1" showErrorMessage="1" sqref="O28:O33">
      <formula1>$O$41:$O$43</formula1>
    </dataValidation>
    <dataValidation type="list" allowBlank="1" showInputMessage="1" showErrorMessage="1" sqref="O34:O35 O21:O27 O13:O17">
      <formula1>$O$38:$O$40</formula1>
    </dataValidation>
    <dataValidation type="list" allowBlank="1" showInputMessage="1" showErrorMessage="1" sqref="H8:H17 H21:H27 H34:H35">
      <formula1>$H$38:$H$40</formula1>
    </dataValidation>
    <dataValidation type="list" allowBlank="1" showInputMessage="1" showErrorMessage="1" sqref="O18:O20">
      <formula1>$O$39:$O$41</formula1>
    </dataValidation>
    <dataValidation type="list" allowBlank="1" showInputMessage="1" showErrorMessage="1" sqref="H18:H20">
      <formula1>$H$39:$H$41</formula1>
    </dataValidation>
  </dataValidations>
  <pageMargins left="0.70866141732283472" right="0.70866141732283472" top="0.74803149606299213" bottom="0.74803149606299213" header="0.31496062992125984" footer="0.31496062992125984"/>
  <pageSetup paperSize="8" scale="59" fitToHeight="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750B18-FA0C-49F1-B01A-B94F18BE7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83017FE-01F5-45DA-8490-733D2D4FBAF1}">
  <ds:schemaRefs>
    <ds:schemaRef ds:uri="http://schemas.microsoft.com/sharepoint/v3/contenttype/forms"/>
  </ds:schemaRefs>
</ds:datastoreItem>
</file>

<file path=customXml/itemProps3.xml><?xml version="1.0" encoding="utf-8"?>
<ds:datastoreItem xmlns:ds="http://schemas.openxmlformats.org/officeDocument/2006/customXml" ds:itemID="{10F4B651-0F45-4848-99B6-0FFC95335DEF}">
  <ds:schemaRefs>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 ds:uri="http://purl.org/dc/dcmitype/"/>
    <ds:schemaRef ds:uri="http://purl.org/dc/elements/1.1/"/>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29第1四半期委託入札</vt:lpstr>
      <vt:lpstr>'29第1四半期委託入札'!Print_Area</vt:lpstr>
      <vt:lpstr>'29第1四半期委託入札'!Print_Titles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 綾華</dc:creator>
  <cp:lastModifiedBy>久保 綾華</cp:lastModifiedBy>
  <cp:lastPrinted>2017-11-21T11:29:49Z</cp:lastPrinted>
  <dcterms:created xsi:type="dcterms:W3CDTF">2012-11-14T23:56:55Z</dcterms:created>
  <dcterms:modified xsi:type="dcterms:W3CDTF">2017-11-22T04:38:55Z</dcterms:modified>
</cp:coreProperties>
</file>