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05" windowHeight="8085"/>
  </bookViews>
  <sheets>
    <sheet name="28第2四半期委託随契" sheetId="12" r:id="rId1"/>
    <sheet name="Sheet1" sheetId="13" state="hidden" r:id="rId2"/>
  </sheets>
  <externalReferences>
    <externalReference r:id="rId3"/>
  </externalReferences>
  <definedNames>
    <definedName name="_xlnm._FilterDatabase" localSheetId="0" hidden="1">'28第2四半期委託随契'!$A$7:$P$18</definedName>
    <definedName name="_xlnm.Print_Area" localSheetId="0">'28第2四半期委託随契'!$A$1:$P$18</definedName>
    <definedName name="_xlnm.Print_Titles" localSheetId="0">'28第2四半期委託随契'!$1:$7</definedName>
    <definedName name="契約方法">[1]契約状況コード表!$F$6:$F$9</definedName>
  </definedNames>
  <calcPr calcId="145621"/>
</workbook>
</file>

<file path=xl/calcChain.xml><?xml version="1.0" encoding="utf-8"?>
<calcChain xmlns="http://schemas.openxmlformats.org/spreadsheetml/2006/main">
  <c r="J8" i="12" l="1"/>
  <c r="J16" i="12"/>
  <c r="J11" i="12"/>
  <c r="J10" i="12"/>
  <c r="J14" i="12"/>
  <c r="J9" i="12"/>
  <c r="J13" i="12"/>
  <c r="J15" i="12"/>
  <c r="J12" i="12" l="1"/>
</calcChain>
</file>

<file path=xl/sharedStrings.xml><?xml version="1.0" encoding="utf-8"?>
<sst xmlns="http://schemas.openxmlformats.org/spreadsheetml/2006/main" count="125" uniqueCount="79">
  <si>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</si>
  <si>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</si>
  <si>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</si>
  <si>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</si>
  <si>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</si>
  <si>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</si>
  <si>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</si>
  <si>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</si>
  <si>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</si>
  <si>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</si>
  <si>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</si>
  <si>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</si>
  <si>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（委託費：随意契約）</t>
    <rPh sb="1" eb="4">
      <t>イタクヒ</t>
    </rPh>
    <rPh sb="5" eb="7">
      <t>ズイイ</t>
    </rPh>
    <rPh sb="7" eb="9">
      <t>ケイヤク</t>
    </rPh>
    <phoneticPr fontId="3"/>
  </si>
  <si>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</si>
  <si>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</si>
  <si>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</si>
  <si>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</si>
  <si>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成果物の
公表
(委託調査費の場合)</t>
    <rPh sb="0" eb="2">
      <t>セイカ</t>
    </rPh>
    <rPh sb="2" eb="3">
      <t>ブツ</t>
    </rPh>
    <rPh sb="5" eb="7">
      <t>コウヒョウ</t>
    </rPh>
    <rPh sb="15" eb="17">
      <t>バアイ</t>
    </rPh>
    <phoneticPr fontId="1"/>
  </si>
  <si>
    <t>概要</t>
    <rPh sb="0" eb="2">
      <t>ガイヨウ</t>
    </rPh>
    <phoneticPr fontId="1"/>
  </si>
  <si>
    <t>成果物完成後公表予定</t>
    <rPh sb="0" eb="3">
      <t>セイカブツ</t>
    </rPh>
    <rPh sb="3" eb="5">
      <t>カンセイ</t>
    </rPh>
    <rPh sb="5" eb="6">
      <t>ゴ</t>
    </rPh>
    <rPh sb="6" eb="8">
      <t>コウヒョウ</t>
    </rPh>
    <rPh sb="8" eb="10">
      <t>ヨテイ</t>
    </rPh>
    <phoneticPr fontId="1"/>
  </si>
  <si>
    <t>【原子力規制委員会】</t>
    <rPh sb="1" eb="4">
      <t>ゲンシリョク</t>
    </rPh>
    <rPh sb="4" eb="6">
      <t>キセイ</t>
    </rPh>
    <rPh sb="6" eb="9">
      <t>イインカイ</t>
    </rPh>
    <phoneticPr fontId="3"/>
  </si>
  <si>
    <t>契約の相手方の住所</t>
    <rPh sb="0" eb="2">
      <t>ケイヤク</t>
    </rPh>
    <rPh sb="3" eb="6">
      <t>アイテガタ</t>
    </rPh>
    <rPh sb="7" eb="9">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</si>
  <si>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</si>
  <si>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支出負担行為担当官原子力規制委員会原子力規制庁長官官房参事官　廣木　雅史
東京都港区六本木１－９－９</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2">
      <t>ヒロ</t>
    </rPh>
    <rPh sb="32" eb="33">
      <t>キ</t>
    </rPh>
    <rPh sb="34" eb="36">
      <t>マサシ</t>
    </rPh>
    <rPh sb="37" eb="40">
      <t>トウキョウト</t>
    </rPh>
    <rPh sb="40" eb="42">
      <t>ミナトク</t>
    </rPh>
    <rPh sb="42" eb="45">
      <t>ロッポンギ</t>
    </rPh>
    <phoneticPr fontId="3"/>
  </si>
  <si>
    <t>地方公共団体のモニタリングセンターでの活動及び野外における放射線モニタリング活動に従事する方に対して、原子力災害時における緊急事態応急対策の実効性を確保するため、緊急時モニタリングの実施に備えた野外モニタリングや緊急時モニタリングセンターでの活動に関する知識、技術等の習得を図ることを目的とする。</t>
    <phoneticPr fontId="3"/>
  </si>
  <si>
    <t>公益財団法人原子力安全技術センター
会長　石田　寛人</t>
    <phoneticPr fontId="3"/>
  </si>
  <si>
    <t>東京都文京区白山５－1－３－１０１</t>
    <phoneticPr fontId="3"/>
  </si>
  <si>
    <t>公財</t>
    <rPh sb="0" eb="1">
      <t>コウ</t>
    </rPh>
    <rPh sb="1" eb="2">
      <t>ザイ</t>
    </rPh>
    <phoneticPr fontId="3"/>
  </si>
  <si>
    <t>国所管</t>
  </si>
  <si>
    <t>国所管</t>
    <phoneticPr fontId="1"/>
  </si>
  <si>
    <t>緊急時モニタリングセンター等、緊急時モニタリングに関する組織の運用に関する知識、技術等の習得を図るための研修を実施することで、緊急時モニタリングの実効性を確保する。</t>
    <phoneticPr fontId="3"/>
  </si>
  <si>
    <t>高速炉の炉心損傷事故の後期過程において溶融プールが形成され、エネルギーが放出される場合でも、放出されるエネルギーに上限値が存在しうること、その値を機構論的に明らかにすることを目的に、水流動試験及び解析の両面から、スロッシング等に伴うエネルギー発生メカニズムの調査研究を行う。</t>
    <phoneticPr fontId="3"/>
  </si>
  <si>
    <t>国立大学法人九州大学
総長　久保千春　代理人
学術研究・産学官連携本部長　若山　正人</t>
    <phoneticPr fontId="3"/>
  </si>
  <si>
    <t>－</t>
  </si>
  <si>
    <t>－</t>
    <phoneticPr fontId="3"/>
  </si>
  <si>
    <t>高速炉のレベル2PRAで取り扱う事象に関しては、その発生順序や事象進展に関与する機器・系統が不確実であり、その事象が発生するときのシステムの状態も定まらないため、連続マルコフ過程モンテカルロ法（CMMC法）をプラント動特性コード等とカップリングさせたシナリオ定量化手法を整備する。</t>
    <phoneticPr fontId="3"/>
  </si>
  <si>
    <t>国立大学法人東京大学
総長　後藤　秀逸</t>
    <phoneticPr fontId="3"/>
  </si>
  <si>
    <t>－</t>
    <phoneticPr fontId="3"/>
  </si>
  <si>
    <t>スプレイ冷却性能に関する審査に必要な基礎データの取得のため，単一燃料集合体を対象としたスプレイ冷却試験を実施するとともに，次年度に実施する4燃料集合体体系の冷却試験のための実験装置の設計，組立てを実施する。</t>
    <phoneticPr fontId="3"/>
  </si>
  <si>
    <t>原子燃料工業株式会社
代表取締役社長　田窪　昭寛</t>
    <phoneticPr fontId="3"/>
  </si>
  <si>
    <t>確率論的津波ハザード評価手法における津波の波源に関する情報を拡充し、評価精度の向上を図るため、津波堆積物の情報に基づいて津波波源を推定する手法を開発することを目的とする。平成２８年度は波源推定手法の適用性を検討する。</t>
    <phoneticPr fontId="3"/>
  </si>
  <si>
    <t>学校法人関西大学
理事長　池内　啓三</t>
    <phoneticPr fontId="3"/>
  </si>
  <si>
    <t>海底地すべり起因の津波を考慮した確率論的津波ハザード評価に資するために、海底環境下を模した斜面の地すべり実験などを通じ、斜面安定性に関する既往手法の適用性を把握する。今年度は遠心振動実験による崩壊挙動の可能性を検討することを目的とした基礎実験等を実施する。</t>
    <phoneticPr fontId="3"/>
  </si>
  <si>
    <t>福島県郡山市田村町徳定字中河原１</t>
    <phoneticPr fontId="3"/>
  </si>
  <si>
    <t>学校法人日本大学
工学部工学研究所長　出村　克宣</t>
    <phoneticPr fontId="3"/>
  </si>
  <si>
    <t>学校法人東京工芸大学
理事長　岩居　文雄</t>
    <phoneticPr fontId="3"/>
  </si>
  <si>
    <t>各地方自治体において正確な放射能分析ができる人材育成の重要性が増している状況を踏まえ、環境放射線モニタリング等を行っている各都道府県の実務担当者を対象に、実習に重きをおいた技術研修を行い、各都道府県における環境放射能分析に係る技術水準の維持・向上を図る。</t>
    <phoneticPr fontId="3"/>
  </si>
  <si>
    <t>公財</t>
    <rPh sb="0" eb="1">
      <t>コウ</t>
    </rPh>
    <rPh sb="1" eb="2">
      <t>ザイ</t>
    </rPh>
    <phoneticPr fontId="3"/>
  </si>
  <si>
    <t>国所管</t>
    <rPh sb="0" eb="1">
      <t>クニ</t>
    </rPh>
    <rPh sb="1" eb="3">
      <t>ショカン</t>
    </rPh>
    <phoneticPr fontId="3"/>
  </si>
  <si>
    <t>福岡県福岡市東区箱崎６－１０－１</t>
    <phoneticPr fontId="3"/>
  </si>
  <si>
    <t>東京都文京区本郷７－３－１</t>
    <phoneticPr fontId="3"/>
  </si>
  <si>
    <t>大阪府吹田市山手町３－３－３５</t>
    <phoneticPr fontId="3"/>
  </si>
  <si>
    <t>千葉県千葉市稲毛区山王町２９５－３</t>
    <phoneticPr fontId="3"/>
  </si>
  <si>
    <t>平成28年度　第2四半期（28年7月～9月）</t>
    <rPh sb="7" eb="8">
      <t>ダイ</t>
    </rPh>
    <rPh sb="9" eb="12">
      <t>シハンキ</t>
    </rPh>
    <rPh sb="15" eb="16">
      <t>ネン</t>
    </rPh>
    <phoneticPr fontId="3"/>
  </si>
  <si>
    <t>平成２８年度原子力施設等防災対策等委託費（モニタリング実務研修）事業</t>
  </si>
  <si>
    <t>平成２８年度原子力施設等防災対策等委託費（緊急時モニタリングセンターに係る訓練）事業</t>
  </si>
  <si>
    <t>平成２８年度原子力施設等防災対策等委託費（高速炉の損傷炉心プールのスロッシング挙動に関する水流動試験）事業</t>
  </si>
  <si>
    <t>平成２８年度原子力施設等防災対策等委託費（使用済み燃料貯蔵プールの冷却試験）事業　</t>
  </si>
  <si>
    <t>平成２８年度原子力施設等防災対策等委託費（津波堆積物に基づく津波波源推定手法の開発）事業</t>
  </si>
  <si>
    <t>平成２８年度原子力施設等防災対策等委託費（実用発電用原子炉施設の竜巻による影響評価の手順の整備）事業</t>
  </si>
  <si>
    <t>平成２８年度原子力施設等防災対策等委託費（環境放射能核種分析研修）事業</t>
  </si>
  <si>
    <t>平成28年9月9日の北朝鮮による核実験の実施発表を受け、同日付けの内閣官房副長官指示に基づき放射能の測定体制を緊急的に強化し、放射能測定等の業務を実施するもの。</t>
    <rPh sb="40" eb="42">
      <t>シジ</t>
    </rPh>
    <phoneticPr fontId="1"/>
  </si>
  <si>
    <t>支出負担行為担当官原子力規制委員会原子力規制庁長官官房参事官　廣木　雅史
東京都港区六本木１－９－９</t>
  </si>
  <si>
    <t>公財</t>
  </si>
  <si>
    <t>千葉県千葉市稲毛区山王町２９５－３</t>
    <phoneticPr fontId="3"/>
  </si>
  <si>
    <t>平成２８年度放射能測定調査委託費（北朝鮮による核実験実施に対する放射能影響調査）事業</t>
  </si>
  <si>
    <t>平成２８年度原子力施設等防災対策等委託費（高速炉レベル2PRAの定量化手法に関する検討）事業</t>
  </si>
  <si>
    <t>公益財団法人日本分析センター
理事長　上原　哲</t>
    <phoneticPr fontId="3"/>
  </si>
  <si>
    <t>公益財団法人日本分析センター
理事長　上原　哲</t>
    <phoneticPr fontId="3"/>
  </si>
  <si>
    <t>東京都品川区東品川２－２－４</t>
    <phoneticPr fontId="3"/>
  </si>
  <si>
    <t>平成２８年度原子力施設等防災対策等委託費（海底における斜面の地震時安定評価に関する基礎検討）事業</t>
    <phoneticPr fontId="3"/>
  </si>
  <si>
    <t>東京都中野区本町２－９－５</t>
    <phoneticPr fontId="3"/>
  </si>
  <si>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随意契約を行う。</t>
    <phoneticPr fontId="3"/>
  </si>
  <si>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随意契約を行う。</t>
    <phoneticPr fontId="3"/>
  </si>
  <si>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t>
    <phoneticPr fontId="3"/>
  </si>
  <si>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t>
    <phoneticPr fontId="3"/>
  </si>
  <si>
    <t>本事業は、平成27年度の委託事業で製作した試験装置での試験実施及び試験装置の改良を行うものであり、試験装置が高さ12m・幅5mと大型であり設備の移設が事実上不可能であることに加え、本事業で必要な技術要件を考慮して、前年度の委託先である原子燃料工業株式会社以外に事業の遂行が不可能であることから、会計法第29条の3第4項の規定に基づき契約の性質又は目的が競争を許さない場合として、原子燃料工業株式会社と随意契約を行う。</t>
    <rPh sb="205" eb="206">
      <t>オコナ</t>
    </rPh>
    <phoneticPr fontId="3"/>
  </si>
  <si>
    <t xml:space="preserve">竜巻影響評価に関し、既往文献に示される解析・評価方法等を分析し、竜巻荷重の評価に至るまでの標準的な評価項目とそれらを構成する要素技術を抽出・選定し、竜巻荷重に関する評価手順を整備する。また、評価項目のうち、解析的な検討項目については、標準的な解析手法等を示した解析手順として整備する。
</t>
    <rPh sb="74" eb="76">
      <t>タツマキ</t>
    </rPh>
    <rPh sb="76" eb="78">
      <t>カジュウ</t>
    </rPh>
    <rPh sb="79" eb="80">
      <t>カン</t>
    </rPh>
    <phoneticPr fontId="1"/>
  </si>
  <si>
    <t>　平成２８年９月９日の北朝鮮による核実験の実施等を受け、同日付の内閣官房副長官指示に基づき、関係機関の協力を得て、我が国における放射能の測定体制を緊急的に強化することが決定された。
　本事業は、上記決定を受け放射能対策連絡会議申合せによる対応措置の一翼を担う測定等業務を実施するものであり、「公益財団法人日本分析センター」は本申合せにおいて、高空の大気浮遊じんの核種分析、地上大気浮遊じんの採取・測定、地上におけるキセノンの採取・測定、降下物（降水を含む）の採取・測定及び空間線量率の連続測定を直ちに実施することとなっている。
　以上のことから、会計法第２９条の３第４項の規定（緊急の必要により競争に付することができない場合）による随意契約の相手方として公益財団法人日本分析センターと緊急的に随意契約を行う。</t>
    <rPh sb="351" eb="352">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</si>
</sst>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sz val="14"/>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
      <sz val="11"/>
      <color indexed="8"/>
      <name val="ＭＳ Ｐゴシック"/>
      <family val="3"/>
      <charset val="128"/>
    </font>
    <font>
      <sz val="11"/>
      <name val="ＭＳ 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9">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5" fillId="26" borderId="13" applyNumberFormat="0" applyAlignment="0" applyProtection="0">
      <alignment vertical="center"/>
    </xf>
    <xf numFmtId="0" fontId="16" fillId="27" borderId="0" applyNumberFormat="0" applyBorder="0" applyAlignment="0" applyProtection="0">
      <alignment vertical="center"/>
    </xf>
    <xf numFmtId="9" fontId="2" fillId="0" borderId="0" applyFont="0" applyFill="0" applyBorder="0" applyAlignment="0" applyProtection="0"/>
    <xf numFmtId="0" fontId="12" fillId="28" borderId="14" applyNumberFormat="0" applyFont="0" applyAlignment="0" applyProtection="0">
      <alignment vertical="center"/>
    </xf>
    <xf numFmtId="0" fontId="17" fillId="0" borderId="15" applyNumberFormat="0" applyFill="0" applyAlignment="0" applyProtection="0">
      <alignment vertical="center"/>
    </xf>
    <xf numFmtId="0" fontId="18" fillId="29" borderId="0" applyNumberFormat="0" applyBorder="0" applyAlignment="0" applyProtection="0">
      <alignment vertical="center"/>
    </xf>
    <xf numFmtId="0" fontId="19" fillId="30" borderId="16" applyNumberFormat="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3" fillId="0" borderId="0" applyNumberFormat="0" applyFill="0" applyBorder="0" applyAlignment="0" applyProtection="0">
      <alignment vertical="center"/>
    </xf>
    <xf numFmtId="0" fontId="24" fillId="0" borderId="20" applyNumberFormat="0" applyFill="0" applyAlignment="0" applyProtection="0">
      <alignment vertical="center"/>
    </xf>
    <xf numFmtId="0" fontId="25" fillId="30" borderId="21" applyNumberFormat="0" applyAlignment="0" applyProtection="0">
      <alignment vertical="center"/>
    </xf>
    <xf numFmtId="0" fontId="26" fillId="0" borderId="0" applyNumberFormat="0" applyFill="0" applyBorder="0" applyAlignment="0" applyProtection="0">
      <alignment vertical="center"/>
    </xf>
    <xf numFmtId="0" fontId="27" fillId="31" borderId="16" applyNumberFormat="0" applyAlignment="0" applyProtection="0">
      <alignment vertical="center"/>
    </xf>
    <xf numFmtId="0" fontId="2" fillId="0" borderId="0">
      <alignment vertical="center"/>
    </xf>
    <xf numFmtId="0" fontId="12" fillId="0" borderId="0"/>
    <xf numFmtId="0" fontId="2" fillId="0" borderId="0"/>
    <xf numFmtId="0" fontId="28" fillId="32" borderId="0" applyNumberFormat="0" applyBorder="0" applyAlignment="0" applyProtection="0">
      <alignment vertical="center"/>
    </xf>
    <xf numFmtId="9" fontId="12" fillId="0" borderId="0" applyFont="0" applyFill="0" applyBorder="0" applyAlignment="0" applyProtection="0">
      <alignment vertical="center"/>
    </xf>
  </cellStyleXfs>
  <cellXfs count="82">
    <xf numFmtId="0" fontId="0" fillId="0" borderId="0" xfId="0">
      <alignment vertical="center"/>
    </xf>
    <xf numFmtId="0" fontId="7" fillId="0" borderId="0" xfId="46" applyFont="1" applyFill="1" applyAlignment="1">
      <alignment horizontal="center" vertical="center" wrapText="1"/>
    </xf>
    <xf numFmtId="0" fontId="8" fillId="0" borderId="0" xfId="46"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8" fillId="0" borderId="0" xfId="46" applyFont="1" applyFill="1" applyAlignment="1">
      <alignment vertical="center" wrapTex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30" fillId="0" borderId="0" xfId="0" applyFont="1" applyFill="1">
      <alignment vertical="center"/>
    </xf>
    <xf numFmtId="0" fontId="31" fillId="0" borderId="0" xfId="0" applyFont="1" applyFill="1">
      <alignment vertical="center"/>
    </xf>
    <xf numFmtId="0" fontId="31" fillId="0" borderId="0" xfId="0" applyFont="1" applyFill="1" applyAlignment="1">
      <alignment vertical="center" wrapText="1"/>
    </xf>
    <xf numFmtId="0" fontId="32" fillId="0" borderId="0" xfId="0" applyFont="1" applyFill="1" applyAlignment="1">
      <alignment vertical="center"/>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29" fillId="0" borderId="0" xfId="0" applyFont="1"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Alignment="1">
      <alignment horizontal="center" vertical="center"/>
    </xf>
    <xf numFmtId="0" fontId="0" fillId="0" borderId="0" xfId="0" applyFont="1" applyFill="1" applyBorder="1">
      <alignment vertical="center"/>
    </xf>
    <xf numFmtId="0" fontId="0" fillId="0" borderId="0" xfId="0" applyFill="1" applyAlignment="1">
      <alignment vertical="center"/>
    </xf>
    <xf numFmtId="0" fontId="10" fillId="0" borderId="3" xfId="0" applyFont="1" applyFill="1" applyBorder="1" applyAlignment="1">
      <alignment horizontal="center" vertical="center" wrapText="1"/>
    </xf>
    <xf numFmtId="0" fontId="32" fillId="0" borderId="0" xfId="0" applyFont="1" applyFill="1" applyAlignment="1">
      <alignment horizontal="left" vertical="center"/>
    </xf>
    <xf numFmtId="0" fontId="32" fillId="0" borderId="2" xfId="0" applyFont="1" applyFill="1" applyBorder="1" applyAlignment="1">
      <alignment horizontal="left" vertical="center"/>
    </xf>
    <xf numFmtId="0" fontId="33" fillId="0" borderId="0" xfId="46" applyFont="1" applyFill="1" applyAlignment="1">
      <alignment horizontal="left" vertical="center" wrapText="1"/>
    </xf>
    <xf numFmtId="0" fontId="34" fillId="0" borderId="1"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vertical="center" wrapText="1"/>
    </xf>
    <xf numFmtId="0" fontId="2" fillId="0" borderId="25" xfId="46" applyFont="1" applyFill="1" applyBorder="1" applyAlignment="1">
      <alignment vertical="center" wrapText="1"/>
    </xf>
    <xf numFmtId="176" fontId="2" fillId="0" borderId="25" xfId="46" applyNumberFormat="1" applyFont="1" applyFill="1" applyBorder="1" applyAlignment="1">
      <alignment horizontal="center" vertical="center" wrapText="1"/>
    </xf>
    <xf numFmtId="0" fontId="34" fillId="0" borderId="25" xfId="0" applyFont="1" applyFill="1" applyBorder="1" applyAlignment="1">
      <alignment horizontal="center" vertical="center" wrapText="1"/>
    </xf>
    <xf numFmtId="38" fontId="34" fillId="0" borderId="25" xfId="34" applyFont="1" applyFill="1" applyBorder="1" applyAlignment="1">
      <alignment vertical="center" wrapText="1"/>
    </xf>
    <xf numFmtId="0" fontId="34" fillId="0" borderId="26" xfId="0" applyFont="1" applyFill="1" applyBorder="1" applyAlignment="1">
      <alignment horizontal="center" vertical="center" wrapText="1"/>
    </xf>
    <xf numFmtId="0" fontId="34" fillId="0" borderId="22" xfId="0" applyFont="1" applyFill="1" applyBorder="1" applyAlignment="1">
      <alignment vertical="center" wrapText="1"/>
    </xf>
    <xf numFmtId="176" fontId="2" fillId="0" borderId="1" xfId="46" applyNumberFormat="1" applyFont="1" applyFill="1" applyBorder="1" applyAlignment="1">
      <alignment horizontal="center" vertical="center" wrapText="1"/>
    </xf>
    <xf numFmtId="0" fontId="35" fillId="0" borderId="1" xfId="0" applyNumberFormat="1" applyFont="1" applyFill="1" applyBorder="1" applyAlignment="1">
      <alignment vertical="center" wrapText="1"/>
    </xf>
    <xf numFmtId="0" fontId="34" fillId="0" borderId="1" xfId="0" applyFont="1" applyFill="1" applyBorder="1" applyAlignment="1">
      <alignment vertical="center" wrapText="1"/>
    </xf>
    <xf numFmtId="38" fontId="34" fillId="0" borderId="1" xfId="34" applyFont="1" applyFill="1" applyBorder="1" applyAlignment="1">
      <alignment vertical="center" wrapText="1"/>
    </xf>
    <xf numFmtId="38" fontId="2" fillId="0" borderId="25" xfId="34" applyFont="1" applyFill="1" applyBorder="1" applyAlignment="1">
      <alignment vertical="center" wrapText="1"/>
    </xf>
    <xf numFmtId="38" fontId="2" fillId="0" borderId="1" xfId="34" applyFont="1" applyFill="1" applyBorder="1" applyAlignment="1">
      <alignment vertical="center" wrapText="1"/>
    </xf>
    <xf numFmtId="0" fontId="2" fillId="0" borderId="1" xfId="46" applyFont="1" applyFill="1" applyBorder="1" applyAlignment="1">
      <alignment vertical="center" wrapText="1"/>
    </xf>
    <xf numFmtId="177" fontId="2" fillId="0" borderId="1" xfId="48" applyNumberFormat="1" applyFont="1" applyFill="1" applyBorder="1" applyAlignment="1">
      <alignment horizontal="center" vertical="center" wrapText="1"/>
    </xf>
    <xf numFmtId="177" fontId="2" fillId="0" borderId="25" xfId="48" applyNumberFormat="1" applyFont="1" applyFill="1" applyBorder="1" applyAlignment="1">
      <alignment horizontal="center" vertical="center" wrapText="1"/>
    </xf>
    <xf numFmtId="0" fontId="34" fillId="0" borderId="25" xfId="0" applyFont="1" applyFill="1" applyBorder="1" applyAlignment="1">
      <alignment vertical="center" wrapText="1"/>
    </xf>
    <xf numFmtId="0" fontId="34" fillId="0" borderId="29" xfId="0" applyFont="1" applyFill="1" applyBorder="1" applyAlignment="1">
      <alignment vertical="center" wrapText="1"/>
    </xf>
    <xf numFmtId="0" fontId="2" fillId="0" borderId="27" xfId="46" applyFont="1" applyFill="1" applyBorder="1" applyAlignment="1">
      <alignment vertical="center" wrapText="1"/>
    </xf>
    <xf numFmtId="0" fontId="34" fillId="0" borderId="28" xfId="0" applyFont="1" applyFill="1" applyBorder="1" applyAlignment="1">
      <alignment vertical="center" wrapText="1"/>
    </xf>
    <xf numFmtId="176" fontId="2" fillId="0" borderId="27" xfId="46" applyNumberFormat="1" applyFont="1" applyFill="1" applyBorder="1" applyAlignment="1">
      <alignment horizontal="center" vertical="center" wrapText="1"/>
    </xf>
    <xf numFmtId="38" fontId="2" fillId="0" borderId="27" xfId="34" applyFont="1" applyFill="1" applyBorder="1" applyAlignment="1">
      <alignment vertical="center" wrapText="1"/>
    </xf>
    <xf numFmtId="38" fontId="34" fillId="0" borderId="27" xfId="34" applyFont="1" applyFill="1" applyBorder="1" applyAlignment="1">
      <alignment vertical="center" wrapText="1"/>
    </xf>
    <xf numFmtId="177" fontId="2" fillId="0" borderId="28" xfId="48" applyNumberFormat="1"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5" fillId="0" borderId="28" xfId="0" applyNumberFormat="1" applyFont="1" applyFill="1" applyBorder="1" applyAlignment="1">
      <alignment vertical="center" wrapText="1"/>
    </xf>
    <xf numFmtId="0" fontId="34" fillId="0" borderId="30" xfId="0" applyFont="1" applyFill="1" applyBorder="1" applyAlignment="1">
      <alignment horizontal="center" vertical="center" wrapText="1"/>
    </xf>
    <xf numFmtId="0" fontId="2" fillId="0" borderId="1" xfId="46" applyFont="1" applyFill="1" applyBorder="1" applyAlignment="1">
      <alignment vertical="center" wrapText="1"/>
    </xf>
    <xf numFmtId="0" fontId="34" fillId="0" borderId="27" xfId="0" applyFont="1" applyFill="1" applyBorder="1" applyAlignment="1">
      <alignment vertical="center" wrapText="1"/>
    </xf>
    <xf numFmtId="0" fontId="35" fillId="0" borderId="25" xfId="0" applyNumberFormat="1" applyFont="1" applyFill="1" applyBorder="1" applyAlignment="1">
      <alignment vertical="center" wrapText="1"/>
    </xf>
    <xf numFmtId="0" fontId="35" fillId="0" borderId="1" xfId="0" applyNumberFormat="1" applyFont="1" applyFill="1" applyBorder="1" applyAlignment="1">
      <alignment horizontal="center" vertical="center" wrapText="1"/>
    </xf>
    <xf numFmtId="0" fontId="6" fillId="0" borderId="0" xfId="46" applyFont="1" applyFill="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6" fillId="0" borderId="4" xfId="46" applyFont="1" applyFill="1" applyBorder="1" applyAlignment="1">
      <alignment horizontal="center" vertical="center" wrapText="1"/>
    </xf>
    <xf numFmtId="0" fontId="6" fillId="0" borderId="5" xfId="46"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38" fontId="6" fillId="0" borderId="4" xfId="34" applyFont="1" applyFill="1" applyBorder="1" applyAlignment="1">
      <alignment horizontal="center" vertical="center" wrapText="1"/>
    </xf>
    <xf numFmtId="38" fontId="6" fillId="0" borderId="5" xfId="34" applyFont="1" applyFill="1" applyBorder="1" applyAlignment="1">
      <alignment horizontal="center" vertical="center" wrapText="1"/>
    </xf>
    <xf numFmtId="0" fontId="10" fillId="0" borderId="4" xfId="46" applyFont="1" applyFill="1" applyBorder="1" applyAlignment="1">
      <alignment horizontal="center" vertical="center" wrapText="1"/>
    </xf>
    <xf numFmtId="0" fontId="10" fillId="0" borderId="5" xfId="46"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view="pageBreakPreview" zoomScale="55" zoomScaleNormal="100" zoomScaleSheetLayoutView="55" workbookViewId="0">
      <selection activeCell="A17" sqref="A17"/>
    </sheetView>
  </sheetViews>
  <sheetFormatPr defaultRowHeight="13.5" x14ac:dyDescent="0.15"/>
  <cols>
    <col min="1" max="1" width="20.625" style="20" customWidth="1"/>
    <col min="2" max="2" width="30.625" style="20" customWidth="1"/>
    <col min="3" max="3" width="20.625" style="20" customWidth="1"/>
    <col min="4" max="4" width="20.625" style="24" customWidth="1"/>
    <col min="5" max="6" width="20.625" style="20" customWidth="1"/>
    <col min="7" max="7" width="29" style="26" customWidth="1"/>
    <col min="8" max="9" width="20.625" style="20" customWidth="1"/>
    <col min="10" max="13" width="20.625" style="24" customWidth="1"/>
    <col min="14" max="14" width="20.625" style="20" customWidth="1"/>
    <col min="15" max="16" width="15.625" style="20" customWidth="1"/>
    <col min="17" max="20" width="9" style="20" customWidth="1"/>
    <col min="21" max="16384" width="9" style="20"/>
  </cols>
  <sheetData>
    <row r="1" spans="1:16" s="7" customFormat="1" x14ac:dyDescent="0.15">
      <c r="C1" s="8"/>
      <c r="D1" s="6"/>
      <c r="G1" s="8"/>
      <c r="H1" s="9"/>
      <c r="I1" s="9"/>
      <c r="J1" s="6"/>
      <c r="K1" s="6"/>
      <c r="L1" s="6"/>
      <c r="M1" s="6"/>
      <c r="P1" s="10" t="s">
        <v>9</v>
      </c>
    </row>
    <row r="2" spans="1:16" s="11" customFormat="1" ht="60" customHeight="1" x14ac:dyDescent="0.15">
      <c r="A2" s="64" t="s">
        <v>0</v>
      </c>
      <c r="B2" s="64"/>
      <c r="C2" s="64"/>
      <c r="D2" s="64"/>
      <c r="E2" s="64"/>
      <c r="F2" s="64"/>
      <c r="G2" s="64"/>
      <c r="H2" s="64"/>
      <c r="I2" s="64"/>
      <c r="J2" s="64"/>
      <c r="K2" s="64"/>
      <c r="L2" s="64"/>
      <c r="M2" s="64"/>
      <c r="N2" s="64"/>
      <c r="O2" s="64"/>
      <c r="P2" s="64"/>
    </row>
    <row r="3" spans="1:16" s="12" customFormat="1" ht="20.100000000000001" customHeight="1" x14ac:dyDescent="0.15">
      <c r="A3" s="30" t="s">
        <v>20</v>
      </c>
      <c r="B3" s="1"/>
      <c r="C3" s="2"/>
      <c r="D3" s="2"/>
      <c r="E3" s="2"/>
      <c r="F3" s="2"/>
      <c r="G3" s="5"/>
      <c r="H3" s="2"/>
      <c r="I3" s="2"/>
      <c r="J3" s="2"/>
      <c r="K3" s="2"/>
      <c r="L3" s="2"/>
      <c r="M3" s="2"/>
      <c r="N3" s="2"/>
      <c r="O3" s="2"/>
      <c r="P3" s="13"/>
    </row>
    <row r="4" spans="1:16" s="12" customFormat="1" ht="20.100000000000001" customHeight="1" x14ac:dyDescent="0.15">
      <c r="A4" s="28" t="s">
        <v>53</v>
      </c>
      <c r="B4" s="14"/>
      <c r="C4" s="15"/>
      <c r="D4" s="15"/>
      <c r="E4" s="15"/>
      <c r="F4" s="15"/>
      <c r="G4" s="16"/>
      <c r="H4" s="15"/>
      <c r="I4" s="15"/>
      <c r="J4" s="15"/>
      <c r="K4" s="15"/>
      <c r="L4" s="15"/>
      <c r="M4" s="15"/>
      <c r="N4" s="15"/>
      <c r="O4" s="15"/>
      <c r="P4" s="13"/>
    </row>
    <row r="5" spans="1:16" s="7" customFormat="1" ht="20.100000000000001" customHeight="1" thickBot="1" x14ac:dyDescent="0.2">
      <c r="A5" s="29" t="s">
        <v>12</v>
      </c>
      <c r="B5" s="17"/>
      <c r="C5" s="17"/>
      <c r="D5" s="17"/>
      <c r="E5" s="17"/>
      <c r="F5" s="17"/>
      <c r="G5" s="18"/>
      <c r="H5" s="17"/>
      <c r="I5" s="17"/>
      <c r="J5" s="17"/>
      <c r="K5" s="17"/>
      <c r="L5" s="17"/>
      <c r="M5" s="17"/>
      <c r="N5" s="17"/>
      <c r="O5" s="17"/>
      <c r="P5" s="18"/>
    </row>
    <row r="6" spans="1:16" s="12" customFormat="1" ht="20.100000000000001" customHeight="1" x14ac:dyDescent="0.15">
      <c r="A6" s="67" t="s">
        <v>16</v>
      </c>
      <c r="B6" s="69" t="s">
        <v>18</v>
      </c>
      <c r="C6" s="71" t="s">
        <v>14</v>
      </c>
      <c r="D6" s="69" t="s">
        <v>1</v>
      </c>
      <c r="E6" s="71" t="s">
        <v>22</v>
      </c>
      <c r="F6" s="71" t="s">
        <v>21</v>
      </c>
      <c r="G6" s="71" t="s">
        <v>15</v>
      </c>
      <c r="H6" s="73" t="s">
        <v>2</v>
      </c>
      <c r="I6" s="75" t="s">
        <v>3</v>
      </c>
      <c r="J6" s="69" t="s">
        <v>4</v>
      </c>
      <c r="K6" s="71" t="s">
        <v>13</v>
      </c>
      <c r="L6" s="77" t="s">
        <v>10</v>
      </c>
      <c r="M6" s="78"/>
      <c r="N6" s="79"/>
      <c r="O6" s="80" t="s">
        <v>17</v>
      </c>
      <c r="P6" s="65" t="s">
        <v>5</v>
      </c>
    </row>
    <row r="7" spans="1:16" s="12" customFormat="1" ht="69.95" customHeight="1" thickBot="1" x14ac:dyDescent="0.2">
      <c r="A7" s="68"/>
      <c r="B7" s="70"/>
      <c r="C7" s="72"/>
      <c r="D7" s="70"/>
      <c r="E7" s="72"/>
      <c r="F7" s="72"/>
      <c r="G7" s="72"/>
      <c r="H7" s="74"/>
      <c r="I7" s="76"/>
      <c r="J7" s="70"/>
      <c r="K7" s="72"/>
      <c r="L7" s="27" t="s">
        <v>6</v>
      </c>
      <c r="M7" s="27" t="s">
        <v>7</v>
      </c>
      <c r="N7" s="27" t="s">
        <v>11</v>
      </c>
      <c r="O7" s="81"/>
      <c r="P7" s="66"/>
    </row>
    <row r="8" spans="1:16" s="12" customFormat="1" ht="350.1" customHeight="1" x14ac:dyDescent="0.15">
      <c r="A8" s="33" t="s">
        <v>60</v>
      </c>
      <c r="B8" s="34" t="s">
        <v>46</v>
      </c>
      <c r="C8" s="49" t="s">
        <v>23</v>
      </c>
      <c r="D8" s="35">
        <v>42552</v>
      </c>
      <c r="E8" s="49" t="s">
        <v>67</v>
      </c>
      <c r="F8" s="49" t="s">
        <v>52</v>
      </c>
      <c r="G8" s="49" t="s">
        <v>72</v>
      </c>
      <c r="H8" s="44">
        <v>54293039</v>
      </c>
      <c r="I8" s="37">
        <v>54293039</v>
      </c>
      <c r="J8" s="48">
        <f t="shared" ref="J8:J16" si="0">ROUNDDOWN(+I8/H8,3)</f>
        <v>1</v>
      </c>
      <c r="K8" s="36">
        <v>2</v>
      </c>
      <c r="L8" s="36" t="s">
        <v>47</v>
      </c>
      <c r="M8" s="36" t="s">
        <v>48</v>
      </c>
      <c r="N8" s="36">
        <v>1</v>
      </c>
      <c r="O8" s="62" t="s">
        <v>19</v>
      </c>
      <c r="P8" s="38"/>
    </row>
    <row r="9" spans="1:16" s="12" customFormat="1" ht="353.25" customHeight="1" x14ac:dyDescent="0.15">
      <c r="A9" s="50" t="s">
        <v>66</v>
      </c>
      <c r="B9" s="51" t="s">
        <v>35</v>
      </c>
      <c r="C9" s="52" t="s">
        <v>23</v>
      </c>
      <c r="D9" s="53">
        <v>42558</v>
      </c>
      <c r="E9" s="52" t="s">
        <v>36</v>
      </c>
      <c r="F9" s="52" t="s">
        <v>50</v>
      </c>
      <c r="G9" s="61" t="s">
        <v>74</v>
      </c>
      <c r="H9" s="54">
        <v>4999800</v>
      </c>
      <c r="I9" s="55">
        <v>4999800</v>
      </c>
      <c r="J9" s="56">
        <f t="shared" si="0"/>
        <v>1</v>
      </c>
      <c r="K9" s="57" t="s">
        <v>34</v>
      </c>
      <c r="L9" s="57" t="s">
        <v>34</v>
      </c>
      <c r="M9" s="57" t="s">
        <v>37</v>
      </c>
      <c r="N9" s="57" t="s">
        <v>34</v>
      </c>
      <c r="O9" s="58" t="s">
        <v>19</v>
      </c>
      <c r="P9" s="59"/>
    </row>
    <row r="10" spans="1:16" s="12" customFormat="1" ht="353.25" customHeight="1" x14ac:dyDescent="0.15">
      <c r="A10" s="39" t="s">
        <v>58</v>
      </c>
      <c r="B10" s="46" t="s">
        <v>40</v>
      </c>
      <c r="C10" s="42" t="s">
        <v>23</v>
      </c>
      <c r="D10" s="40">
        <v>42562</v>
      </c>
      <c r="E10" s="42" t="s">
        <v>41</v>
      </c>
      <c r="F10" s="42" t="s">
        <v>51</v>
      </c>
      <c r="G10" s="42" t="s">
        <v>74</v>
      </c>
      <c r="H10" s="45">
        <v>49168892</v>
      </c>
      <c r="I10" s="43">
        <v>49168892</v>
      </c>
      <c r="J10" s="47">
        <f t="shared" si="0"/>
        <v>1</v>
      </c>
      <c r="K10" s="31" t="s">
        <v>34</v>
      </c>
      <c r="L10" s="31" t="s">
        <v>34</v>
      </c>
      <c r="M10" s="31" t="s">
        <v>37</v>
      </c>
      <c r="N10" s="31" t="s">
        <v>34</v>
      </c>
      <c r="O10" s="41" t="s">
        <v>19</v>
      </c>
      <c r="P10" s="32"/>
    </row>
    <row r="11" spans="1:16" s="12" customFormat="1" ht="300" customHeight="1" x14ac:dyDescent="0.15">
      <c r="A11" s="39" t="s">
        <v>70</v>
      </c>
      <c r="B11" s="46" t="s">
        <v>42</v>
      </c>
      <c r="C11" s="42" t="s">
        <v>23</v>
      </c>
      <c r="D11" s="40">
        <v>42586</v>
      </c>
      <c r="E11" s="42" t="s">
        <v>44</v>
      </c>
      <c r="F11" s="42" t="s">
        <v>43</v>
      </c>
      <c r="G11" s="42" t="s">
        <v>75</v>
      </c>
      <c r="H11" s="45">
        <v>23403659</v>
      </c>
      <c r="I11" s="43">
        <v>23403659</v>
      </c>
      <c r="J11" s="47">
        <f t="shared" si="0"/>
        <v>1</v>
      </c>
      <c r="K11" s="31" t="s">
        <v>34</v>
      </c>
      <c r="L11" s="31" t="s">
        <v>34</v>
      </c>
      <c r="M11" s="31" t="s">
        <v>37</v>
      </c>
      <c r="N11" s="31" t="s">
        <v>34</v>
      </c>
      <c r="O11" s="41" t="s">
        <v>19</v>
      </c>
      <c r="P11" s="32"/>
    </row>
    <row r="12" spans="1:16" s="12" customFormat="1" ht="200.1" customHeight="1" x14ac:dyDescent="0.15">
      <c r="A12" s="39" t="s">
        <v>54</v>
      </c>
      <c r="B12" s="60" t="s">
        <v>24</v>
      </c>
      <c r="C12" s="42" t="s">
        <v>23</v>
      </c>
      <c r="D12" s="40">
        <v>42594</v>
      </c>
      <c r="E12" s="42" t="s">
        <v>25</v>
      </c>
      <c r="F12" s="42" t="s">
        <v>26</v>
      </c>
      <c r="G12" s="42" t="s">
        <v>72</v>
      </c>
      <c r="H12" s="45">
        <v>118326999</v>
      </c>
      <c r="I12" s="43">
        <v>118326999</v>
      </c>
      <c r="J12" s="47">
        <f t="shared" si="0"/>
        <v>1</v>
      </c>
      <c r="K12" s="31">
        <v>2</v>
      </c>
      <c r="L12" s="31" t="s">
        <v>27</v>
      </c>
      <c r="M12" s="31" t="s">
        <v>29</v>
      </c>
      <c r="N12" s="31">
        <v>1</v>
      </c>
      <c r="O12" s="41" t="s">
        <v>19</v>
      </c>
      <c r="P12" s="32"/>
    </row>
    <row r="13" spans="1:16" s="12" customFormat="1" ht="350.1" customHeight="1" x14ac:dyDescent="0.15">
      <c r="A13" s="39" t="s">
        <v>56</v>
      </c>
      <c r="B13" s="46" t="s">
        <v>31</v>
      </c>
      <c r="C13" s="42" t="s">
        <v>23</v>
      </c>
      <c r="D13" s="40">
        <v>42607</v>
      </c>
      <c r="E13" s="42" t="s">
        <v>32</v>
      </c>
      <c r="F13" s="42" t="s">
        <v>49</v>
      </c>
      <c r="G13" s="42" t="s">
        <v>74</v>
      </c>
      <c r="H13" s="45">
        <v>1992011</v>
      </c>
      <c r="I13" s="43">
        <v>1992011</v>
      </c>
      <c r="J13" s="47">
        <f t="shared" si="0"/>
        <v>1</v>
      </c>
      <c r="K13" s="31" t="s">
        <v>34</v>
      </c>
      <c r="L13" s="31" t="s">
        <v>34</v>
      </c>
      <c r="M13" s="31" t="s">
        <v>34</v>
      </c>
      <c r="N13" s="31" t="s">
        <v>34</v>
      </c>
      <c r="O13" s="41" t="s">
        <v>19</v>
      </c>
      <c r="P13" s="32"/>
    </row>
    <row r="14" spans="1:16" s="12" customFormat="1" ht="200.1" customHeight="1" x14ac:dyDescent="0.15">
      <c r="A14" s="39" t="s">
        <v>57</v>
      </c>
      <c r="B14" s="46" t="s">
        <v>38</v>
      </c>
      <c r="C14" s="42" t="s">
        <v>23</v>
      </c>
      <c r="D14" s="40">
        <v>42607</v>
      </c>
      <c r="E14" s="42" t="s">
        <v>39</v>
      </c>
      <c r="F14" s="42" t="s">
        <v>69</v>
      </c>
      <c r="G14" s="42" t="s">
        <v>76</v>
      </c>
      <c r="H14" s="45">
        <v>148980454</v>
      </c>
      <c r="I14" s="43">
        <v>148980454</v>
      </c>
      <c r="J14" s="47">
        <f t="shared" si="0"/>
        <v>1</v>
      </c>
      <c r="K14" s="31" t="s">
        <v>34</v>
      </c>
      <c r="L14" s="31" t="s">
        <v>34</v>
      </c>
      <c r="M14" s="31" t="s">
        <v>37</v>
      </c>
      <c r="N14" s="31" t="s">
        <v>34</v>
      </c>
      <c r="O14" s="41" t="s">
        <v>19</v>
      </c>
      <c r="P14" s="32"/>
    </row>
    <row r="15" spans="1:16" s="12" customFormat="1" ht="350.1" customHeight="1" x14ac:dyDescent="0.15">
      <c r="A15" s="39" t="s">
        <v>55</v>
      </c>
      <c r="B15" s="46" t="s">
        <v>30</v>
      </c>
      <c r="C15" s="42" t="s">
        <v>23</v>
      </c>
      <c r="D15" s="40">
        <v>42612</v>
      </c>
      <c r="E15" s="42" t="s">
        <v>25</v>
      </c>
      <c r="F15" s="42" t="s">
        <v>26</v>
      </c>
      <c r="G15" s="42" t="s">
        <v>73</v>
      </c>
      <c r="H15" s="45">
        <v>52296000</v>
      </c>
      <c r="I15" s="43">
        <v>52296000</v>
      </c>
      <c r="J15" s="47">
        <f t="shared" si="0"/>
        <v>1</v>
      </c>
      <c r="K15" s="31">
        <v>2</v>
      </c>
      <c r="L15" s="31" t="s">
        <v>27</v>
      </c>
      <c r="M15" s="31" t="s">
        <v>28</v>
      </c>
      <c r="N15" s="31">
        <v>1</v>
      </c>
      <c r="O15" s="41" t="s">
        <v>19</v>
      </c>
      <c r="P15" s="32"/>
    </row>
    <row r="16" spans="1:16" s="12" customFormat="1" ht="350.1" customHeight="1" x14ac:dyDescent="0.15">
      <c r="A16" s="39" t="s">
        <v>59</v>
      </c>
      <c r="B16" s="60" t="s">
        <v>77</v>
      </c>
      <c r="C16" s="42" t="s">
        <v>23</v>
      </c>
      <c r="D16" s="40">
        <v>42614</v>
      </c>
      <c r="E16" s="42" t="s">
        <v>45</v>
      </c>
      <c r="F16" s="42" t="s">
        <v>71</v>
      </c>
      <c r="G16" s="42" t="s">
        <v>74</v>
      </c>
      <c r="H16" s="45">
        <v>33058217</v>
      </c>
      <c r="I16" s="43">
        <v>33058217</v>
      </c>
      <c r="J16" s="47">
        <f t="shared" si="0"/>
        <v>1</v>
      </c>
      <c r="K16" s="31" t="s">
        <v>34</v>
      </c>
      <c r="L16" s="31" t="s">
        <v>34</v>
      </c>
      <c r="M16" s="31" t="s">
        <v>37</v>
      </c>
      <c r="N16" s="31" t="s">
        <v>34</v>
      </c>
      <c r="O16" s="41" t="s">
        <v>19</v>
      </c>
      <c r="P16" s="32"/>
    </row>
    <row r="17" spans="1:16" s="12" customFormat="1" ht="350.1" customHeight="1" x14ac:dyDescent="0.15">
      <c r="A17" s="39" t="s">
        <v>65</v>
      </c>
      <c r="B17" s="60" t="s">
        <v>61</v>
      </c>
      <c r="C17" s="42" t="s">
        <v>62</v>
      </c>
      <c r="D17" s="40">
        <v>42622</v>
      </c>
      <c r="E17" s="42" t="s">
        <v>68</v>
      </c>
      <c r="F17" s="42" t="s">
        <v>64</v>
      </c>
      <c r="G17" s="42" t="s">
        <v>78</v>
      </c>
      <c r="H17" s="45">
        <v>11167655</v>
      </c>
      <c r="I17" s="43">
        <v>11167655</v>
      </c>
      <c r="J17" s="47">
        <v>1</v>
      </c>
      <c r="K17" s="31">
        <v>2</v>
      </c>
      <c r="L17" s="31" t="s">
        <v>63</v>
      </c>
      <c r="M17" s="31" t="s">
        <v>28</v>
      </c>
      <c r="N17" s="31">
        <v>1</v>
      </c>
      <c r="O17" s="63" t="s">
        <v>33</v>
      </c>
      <c r="P17" s="32"/>
    </row>
    <row r="18" spans="1:16" ht="14.1" customHeight="1" x14ac:dyDescent="0.15">
      <c r="B18" s="25" t="s">
        <v>8</v>
      </c>
      <c r="C18" s="25"/>
      <c r="D18" s="3"/>
      <c r="E18" s="3"/>
      <c r="F18" s="3"/>
      <c r="G18" s="3"/>
      <c r="H18" s="4"/>
      <c r="I18" s="3"/>
      <c r="J18" s="4"/>
      <c r="K18" s="3"/>
      <c r="L18" s="22"/>
      <c r="M18" s="22"/>
      <c r="N18" s="22"/>
      <c r="O18" s="23"/>
      <c r="P18" s="23"/>
    </row>
    <row r="23" spans="1:16" x14ac:dyDescent="0.15">
      <c r="O23" s="21"/>
    </row>
    <row r="24" spans="1:16" x14ac:dyDescent="0.15">
      <c r="G24" s="19"/>
      <c r="O24" s="21"/>
    </row>
  </sheetData>
  <mergeCells count="15">
    <mergeCell ref="A2:P2"/>
    <mergeCell ref="P6:P7"/>
    <mergeCell ref="A6:A7"/>
    <mergeCell ref="B6:B7"/>
    <mergeCell ref="C6:C7"/>
    <mergeCell ref="D6:D7"/>
    <mergeCell ref="G6:G7"/>
    <mergeCell ref="H6:H7"/>
    <mergeCell ref="I6:I7"/>
    <mergeCell ref="E6:E7"/>
    <mergeCell ref="J6:J7"/>
    <mergeCell ref="K6:K7"/>
    <mergeCell ref="F6:F7"/>
    <mergeCell ref="L6:N6"/>
    <mergeCell ref="O6:O7"/>
  </mergeCells>
  <phoneticPr fontId="3"/>
  <pageMargins left="0.70866141732283472" right="0.70866141732283472" top="0.74803149606299213" bottom="0.74803149606299213" header="0.31496062992125984" footer="0.31496062992125984"/>
  <pageSetup paperSize="9" scale="3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EB63E37A-79FD-4E4B-A587-25D9A5AD49B1}">
  <ds:schemaRef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28第2四半期委託随契</vt:lpstr>
      <vt:lpstr>Sheet1</vt:lpstr>
      <vt:lpstr>'28第2四半期委託随契'!Print_Area</vt:lpstr>
      <vt:lpstr>'28第2四半期委託随契'!Print_Titles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HP掲載作業者</dc:creator>
  <cp:lastModifiedBy>HP掲載作業者</cp:lastModifiedBy>
  <cp:lastPrinted>2016-11-10T04:32:54Z</cp:lastPrinted>
  <dcterms:created xsi:type="dcterms:W3CDTF">2012-11-14T23:56:55Z</dcterms:created>
  <dcterms:modified xsi:type="dcterms:W3CDTF">2016-12-22T04:11:51Z</dcterms:modified>
</cp:coreProperties>
</file>