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5" yWindow="1575" windowWidth="20475" windowHeight="5985"/>
  </bookViews>
  <sheets>
    <sheet name="28第1四半期委託入札" sheetId="11" r:id="rId1"/>
  </sheets>
  <externalReferences>
    <externalReference r:id="rId2"/>
  </externalReferences>
  <definedNames>
    <definedName name="_xlnm._FilterDatabase" localSheetId="0" hidden="1">'28第1四半期委託入札'!$A$7:$O$37</definedName>
    <definedName name="_xlnm.Print_Area" localSheetId="0">'28第1四半期委託入札'!$A$1:$O$37</definedName>
    <definedName name="_xlnm.Print_Titles" localSheetId="0">'28第1四半期委託入札'!$1:$7</definedName>
    <definedName name="契約方法">[1]契約状況コード表!$F$6:$F$9</definedName>
  </definedNames>
  <calcPr calcId="145621"/>
</workbook>
</file>

<file path=xl/calcChain.xml><?xml version="1.0" encoding="utf-8"?>
<calcChain xmlns="http://schemas.openxmlformats.org/spreadsheetml/2006/main">
  <c r="J35" i="11" l="1"/>
  <c r="J36" i="11" l="1"/>
  <c r="J34" i="11"/>
  <c r="J33" i="11"/>
  <c r="J32" i="11"/>
  <c r="J31" i="11"/>
  <c r="J30" i="11"/>
  <c r="J29" i="11"/>
  <c r="J28" i="11"/>
  <c r="J27" i="11"/>
  <c r="J26" i="11"/>
  <c r="J24" i="11"/>
  <c r="J23" i="11"/>
  <c r="J21" i="11"/>
  <c r="J18" i="11"/>
  <c r="J16" i="11"/>
  <c r="J15" i="11"/>
  <c r="J14" i="11"/>
  <c r="J13" i="11"/>
  <c r="J12" i="11"/>
  <c r="J11" i="11"/>
  <c r="J10" i="11"/>
  <c r="J9" i="11"/>
  <c r="J8" i="11"/>
</calcChain>
</file>

<file path=xl/sharedStrings.xml><?xml version="1.0" encoding="utf-8"?>
<sst xmlns="http://schemas.openxmlformats.org/spreadsheetml/2006/main" count="316" uniqueCount="144">
  <si>
    <t>様式２－３</t>
    <rPh sb="0" eb="2">
      <t>ヨウシキ</t>
    </rPh>
    <phoneticPr fontId="5"/>
  </si>
  <si>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</si>
  <si>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</si>
  <si>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</si>
  <si>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</si>
  <si>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</si>
  <si>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相手方が公益法人の場合</t>
    <rPh sb="0" eb="3">
      <t>アイテガタ</t>
    </rPh>
    <rPh sb="4" eb="6">
      <t>コウエキ</t>
    </rPh>
    <rPh sb="6" eb="8">
      <t>ホウジン</t>
    </rPh>
    <rPh sb="9" eb="11">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</si>
  <si>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</si>
  <si>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</si>
  <si>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</si>
  <si>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</si>
  <si>
    <t>概要</t>
    <rPh sb="0" eb="2">
      <t>ガイヨウ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</si>
  <si>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</si>
  <si>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（委託費：一般競争入札）</t>
    <rPh sb="1" eb="4">
      <t>イタクヒ</t>
    </rPh>
    <rPh sb="5" eb="7">
      <t>イッパン</t>
    </rPh>
    <rPh sb="7" eb="9">
      <t>キョウソウ</t>
    </rPh>
    <rPh sb="9" eb="11">
      <t>ニュウサツ</t>
    </rPh>
    <phoneticPr fontId="5"/>
  </si>
  <si>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</si>
  <si>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物品役務等の
名称及び数量</t>
    <rPh sb="0" eb="2">
      <t>ブッピン</t>
    </rPh>
    <rPh sb="2" eb="4">
      <t>エキム</t>
    </rPh>
    <rPh sb="4" eb="5">
      <t>トウ</t>
    </rPh>
    <rPh sb="7" eb="9">
      <t>メイショウ</t>
    </rPh>
    <rPh sb="9" eb="10">
      <t>オヨ</t>
    </rPh>
    <rPh sb="11" eb="13">
      <t>スウリョウ</t>
    </rPh>
    <phoneticPr fontId="3"/>
  </si>
  <si>
    <t>成果物の
公表
(委託調査費の場合)</t>
    <rPh sb="0" eb="2">
      <t>セイカ</t>
    </rPh>
    <rPh sb="2" eb="3">
      <t>ブツ</t>
    </rPh>
    <rPh sb="5" eb="7">
      <t>コウヒョウ</t>
    </rPh>
    <rPh sb="15" eb="17">
      <t>バアイ</t>
    </rPh>
    <phoneticPr fontId="3"/>
  </si>
  <si>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3"/>
  </si>
  <si>
    <t>成果物完成後公表予定</t>
    <rPh sb="0" eb="3">
      <t>セイカブツ</t>
    </rPh>
    <rPh sb="3" eb="5">
      <t>カンセイ</t>
    </rPh>
    <rPh sb="5" eb="6">
      <t>ゴ</t>
    </rPh>
    <rPh sb="6" eb="8">
      <t>コウヒョウ</t>
    </rPh>
    <rPh sb="8" eb="10">
      <t>ヨテイ</t>
    </rPh>
    <phoneticPr fontId="5"/>
  </si>
  <si>
    <t>一般競争入札
（総合評価落札方式）</t>
  </si>
  <si>
    <t>―</t>
    <phoneticPr fontId="5"/>
  </si>
  <si>
    <t>―</t>
    <phoneticPr fontId="3"/>
  </si>
  <si>
    <t>―</t>
    <phoneticPr fontId="5"/>
  </si>
  <si>
    <t>【原子力規制委員会】</t>
    <rPh sb="1" eb="4">
      <t>ゲンシリョク</t>
    </rPh>
    <rPh sb="4" eb="6">
      <t>キセイ</t>
    </rPh>
    <rPh sb="6" eb="9">
      <t>イインカイ</t>
    </rPh>
    <phoneticPr fontId="5"/>
  </si>
  <si>
    <t>平成28年度　第1四半期（28年4月～6月）</t>
    <rPh sb="7" eb="8">
      <t>ダイ</t>
    </rPh>
    <rPh sb="9" eb="12">
      <t>シハンキ</t>
    </rPh>
    <rPh sb="15" eb="16">
      <t>ネン</t>
    </rPh>
    <phoneticPr fontId="5"/>
  </si>
  <si>
    <t>再処理施設内で想定される高レベル濃縮廃液の沸騰・蒸発乾固事象を対象に、施設からの放射性物質放出量評価において重要な放射性物質移行挙動に関する試験等を行い、沸騰・蒸発乾固事象に関する技術的知見を整備する。</t>
    <phoneticPr fontId="5"/>
  </si>
  <si>
    <t>発電所敷地内にて汚染水の漏えいが検知された場合に、汚染源及び地下水中の核種移行に関する情報を把握するため、核種濃度等の観測・調査情報に基づき、漏えい源の影響度の高い箇所や漏えい期間等を類推するための解析手法等に関する検討を行う。</t>
    <phoneticPr fontId="5"/>
  </si>
  <si>
    <t>本事業では、発電所敷地内で発生した水処理二次廃棄物保管容器の処理及び処分が行われるまでの長期的な保管の可能性を考慮し、保管容器の材質であるステンレス鋼の腐食及びポリエチレンの放射線劣化の可能性を洗い出し、監視すべきポイント、講ずるべき措置、規制における腐食及び劣化評価の判断基準のための技術的知見を蓄積することを目的とする。</t>
    <phoneticPr fontId="5"/>
  </si>
  <si>
    <t>以下の4点を行い、燃料デブリを含む長半減期核種の処分における地質情報評価技術の取りまとめと課題抽出を行う。（１）規制基準の観点からの、国内の研究動向の取りまとめと評価。（２）国内外の地球科学分野の研究成果の適用性の整理。（３）地質変動事象評価の側から見た、安全評価への影響を考慮すべき事項の抽出。（４）規制として実施すべき個別研究課題の抽出。</t>
    <phoneticPr fontId="5"/>
  </si>
  <si>
    <t>以下の3点を行い、燃料デブリを含む長半減期核種の処分における安全評価技術の取りまとめと課題抽出を行う。（１）規制基準の観点からの、国内外の研究動向の取りまとめ及び評価。（２）安全評価の側から見た、地質変動事象評価に対して要求すべき事項の取りまとめ。（３）規制として実施すべき個別研究課題の抽出。
また、建屋内滞留水の汚染源の推定のため、燃料デブリからの核種の溶出、建屋壁への収脱着等に係る研究課題を抽出する。</t>
    <phoneticPr fontId="5"/>
  </si>
  <si>
    <t>本事業においては放射性物質の輸送に係る安全規制制度の整備及び基準策定に際して、「放射性物質の輸送に係る安全基準文書等策定のための情報整理」や「放射性物質の輸送に係る安全基準文書（安全要件及び安全指針）に関連する会議への対応」及び「放射性物質の輸送に関係する分野の安全基準文書等の出版物の邦訳支援及び解説の作成支援」を実施する。</t>
    <phoneticPr fontId="5"/>
  </si>
  <si>
    <t>IAEA廃棄物安全基準委員会（WASSC）からコメント対応が求められている安全基準文書案等について、過去の検討経緯、他の安全基準文書との整合性等の情報を収集・整理し、外部有識者等の意見を反映したコメント案を作成する。また、年2回実施されるWASSC会合への対処方針を検討する。加えて、出版済みの安全基準文書の邦訳支援及び解説の作成支援を行う。</t>
    <phoneticPr fontId="5"/>
  </si>
  <si>
    <t>基準地震動の策定の妥当性の判断基準を策定するため、平成27年度の検討内容を踏まえて、引き続き、国内の内陸地殻内地震で観測した強震動記録を用いた地震動解析等から、震源パラメータの高精度化やスケーリング則等の精緻化を検討し、断層モデル法による地震動評価の不確かさの評価手法の高度化に関する業務を行う。</t>
    <phoneticPr fontId="5"/>
  </si>
  <si>
    <t>防潮堤等の津波防護施設及び浸水防止設備を対象として、津波波力や漂流物の衝突等を模擬した試験を実施しデータを取得すると共に、得られた試験データ等から構造物の健全性を評価する。</t>
    <phoneticPr fontId="5"/>
  </si>
  <si>
    <t>安全性向上評価を視野に入れた斜面崩落による耐震重要施設等への影響評価を行う。内容としては、斜面崩落による岩塊や土砂の挙動に影響を及ぼす因子の抽出、感度分析、不確かさの範囲等を把握する。また、斜面崩壊・崩落の一連の現象を踏まえた岩塊や土砂の衝突ハザード評価の考え方を整理する。</t>
    <phoneticPr fontId="5"/>
  </si>
  <si>
    <t>東京電力福島原子力発電所事故の影響を受けられた福島県内外の被災住民からの様々な相談を受ける電話相談及び原子力規制に関する国民からの意見や質問に答えるコールセンターをそれぞれ設置し、適切な形で分かりやすく情報提供等を行う事業を実施する。</t>
    <phoneticPr fontId="5"/>
  </si>
  <si>
    <t xml:space="preserve">定例記者会見およびブリーフィング、各種審査会合等を撮影・編集し、「YouTube」「niconico」の公式チャンネル等を活用して、動画配信する。
</t>
    <phoneticPr fontId="5"/>
  </si>
  <si>
    <t>原子力規制委員会ホームページ（http://www.nsr.go.jp/）等について、安定的な運用等を目的とする。</t>
    <phoneticPr fontId="5"/>
  </si>
  <si>
    <t>原子力施設及びその立地地域に関わる災害発生時等において地域住民や一般国民に対して迅速かつ的確な情報提供を行うための体制、インフラを整備・構築及び運用することを目的とする。</t>
    <phoneticPr fontId="5"/>
  </si>
  <si>
    <t>試験研究用等原子炉施設及び核燃料物質使用施設等の事故・トラブル情報等のデータベースの充実を図り、事故・トラブル対応及び安全審査業務に活用する。</t>
    <phoneticPr fontId="5"/>
  </si>
  <si>
    <t>公財</t>
    <rPh sb="0" eb="1">
      <t>コウ</t>
    </rPh>
    <rPh sb="1" eb="2">
      <t>ザイ</t>
    </rPh>
    <phoneticPr fontId="5"/>
  </si>
  <si>
    <t>国所管</t>
    <phoneticPr fontId="3"/>
  </si>
  <si>
    <t>４７都道府県の広範囲な地域において環境放射能水準調査を実施し、その測定結果と原子力関係施設の周辺地域の測定結果を比較検討することにより、放射能の影響の正確な評価に資する。その中で当業務においては、専門機関が調査結果を収集し、データベースによる管理を実施する。</t>
    <phoneticPr fontId="5"/>
  </si>
  <si>
    <t>国所管</t>
    <rPh sb="0" eb="1">
      <t>クニ</t>
    </rPh>
    <rPh sb="1" eb="3">
      <t>ショカン</t>
    </rPh>
    <phoneticPr fontId="5"/>
  </si>
  <si>
    <t>我が国の原子力施設沖合に位置する主要漁場等において、海産生物、海底土及び海水の放射能調査を実施し、海洋中の放射能の移行挙動について定性的、定量的に把握･評価を行い、漁場の安全の確認等に資することを目的とする。</t>
    <phoneticPr fontId="5"/>
  </si>
  <si>
    <t>環境放射能の水準を把握するため、放射能調査研究の一環として原子力艦寄港地である横須賀港、佐世保港及び金武中城港（沖縄県）周辺の環境放射能を調査するとともに、我が国の環境放射能に係る情報を調査・収集、整理及び提供し、環境試料中の放射性物質が放出する放射線及び空間放射線による被ばく線量の把握を行う。</t>
    <phoneticPr fontId="5"/>
  </si>
  <si>
    <t>東京電力福島第一原子力発電所事故に対応するため、原子力規制庁が行う放射線測定結果の公表等の業務に関して、国民に対して信頼ある情報発信を行うことを目的として、福島県を中心としたモニタリングポスト等放射線測定器の稼働状況の調査等を行う。</t>
    <phoneticPr fontId="5"/>
  </si>
  <si>
    <t>―</t>
  </si>
  <si>
    <t>東京電力福島第一原子力発電所事故後、河川等からの放射性物質の流入・蓄積等が特に懸念される閉鎖海域である東京湾における放射能の移行挙動の定性的・定量的な把握を目的として、東京湾における海底土・海水等を対象とした放射能濃度に係る定期的な調査を行う。</t>
    <phoneticPr fontId="5"/>
  </si>
  <si>
    <t>動画配信チャンネル及びＳＮＳアカウントについてその運営を補助し、それらの広報効果について分析評価及び効果向上対策等を行う。</t>
    <phoneticPr fontId="5"/>
  </si>
  <si>
    <t>公財</t>
    <rPh sb="0" eb="1">
      <t>コウ</t>
    </rPh>
    <rPh sb="1" eb="2">
      <t>ザイ</t>
    </rPh>
    <phoneticPr fontId="5"/>
  </si>
  <si>
    <t>ガンマ線及び中性子線を照射した試験体を用いた材料試験を実施し、ガンマ線及び中性子線累積照射量の設定根拠の妥当性検証並びに放射線がコンクリートの物理特性に及ぼす影響を把握する。</t>
    <phoneticPr fontId="5"/>
  </si>
  <si>
    <t>遅延膨張性骨材を含む反応性骨材を対象にした国内外の骨材試験方法による比較試験を実施し、適用可能な骨材試験方法を整備する。また、コンクリート構造物から採取したコアによる有効なアルカリ骨材反応診断方法を整備する。</t>
    <phoneticPr fontId="5"/>
  </si>
  <si>
    <t>我が国における放射線障害の防止に関する技術的基準を規定・整備するために、国際原子力機関（IAEA）で定期的に改定等がなされる国際基準等について、国際機関及び国際組織における、放射線の規制基準に関する動向等の情報を収集・整理するとともに、我が国にとっての検討課題を抽出し、原子力規制庁による対応方針案の作成に資することを目的とする。</t>
    <phoneticPr fontId="5"/>
  </si>
  <si>
    <t>放射線発生装置本体を構成する金属類及び放射線発生装置使用施設のコンクリート構造物に係る放射化の程度を評価する方法及び測定の方法について調査し、クリアランス制度の適切な運用に資する調査を行う。</t>
    <phoneticPr fontId="5"/>
  </si>
  <si>
    <t>我が国は、国際原子力機関（IAEA）が定めた国際基準等を踏まえて、原子力防災に係る規制や基準等を策定・整備している。国際基準等は定期的に改定・追加がなされるが、その過程において国際機関および国際組織に対し、必要に応じ我が国の意見を述べ、国際的責任を果たしていくことが重要である。
本事業は、国際機関および国際組織における、原子力防災の規制基準に関する動向等の情報を収集・整理するとともに、我が国にとっての検討課題を抽出し、原子力規制庁による対応方針の作成に資することを目的として実施する。</t>
    <phoneticPr fontId="5"/>
  </si>
  <si>
    <t>成果物非公表予定（セキュリティ上公表することに問題があるため）</t>
    <phoneticPr fontId="5"/>
  </si>
  <si>
    <t>航空機を使用して、東京電力福島第一原子力発電所から８０ｋｍ圏内外における空間線量率等を面的に調査する。</t>
    <rPh sb="31" eb="32">
      <t>ソト</t>
    </rPh>
    <phoneticPr fontId="5"/>
  </si>
  <si>
    <t>防潮堤等の津波防護施設及び浸水防止設備を対象として、津波波力や漂流物の衝突等を模擬した試験を実施しデータを取得すると共に、得られた試験データ等から構造物の健全性を評価する。</t>
    <phoneticPr fontId="5"/>
  </si>
  <si>
    <t>契約の相手方の
商号又は名称</t>
    <rPh sb="0" eb="2">
      <t>ケイヤク</t>
    </rPh>
    <rPh sb="3" eb="6">
      <t>アイテガタ</t>
    </rPh>
    <rPh sb="8" eb="10">
      <t>ショウゴウ</t>
    </rPh>
    <rPh sb="10" eb="11">
      <t>マタ</t>
    </rPh>
    <rPh sb="12" eb="14">
      <t>メイショウ</t>
    </rPh>
    <phoneticPr fontId="3"/>
  </si>
  <si>
    <t>契約の相手先の住所</t>
    <rPh sb="0" eb="2">
      <t>ケイヤク</t>
    </rPh>
    <rPh sb="3" eb="6">
      <t>アイテサキ</t>
    </rPh>
    <rPh sb="7" eb="9">
      <t>ジュウショ</t>
    </rPh>
    <phoneticPr fontId="5"/>
  </si>
  <si>
    <t>株式会社三菱総合研究所
代表取締役社長　大森　京太</t>
    <phoneticPr fontId="5"/>
  </si>
  <si>
    <t>国立研究開発法人日本原子力研究開発機構
研究連携成果展開部長　大森　和之</t>
    <phoneticPr fontId="5"/>
  </si>
  <si>
    <t>株式会社地圏環境テクノロジー
代表取締役社長　西岡　哲</t>
    <phoneticPr fontId="5"/>
  </si>
  <si>
    <t>国立研究開発法人日本原子力研究開発機構
研究連携成果展開部長　大森　和之</t>
    <phoneticPr fontId="5"/>
  </si>
  <si>
    <t>国立研究開発法人産業技術総合研究所
理事長　中鉢　良治</t>
    <phoneticPr fontId="5"/>
  </si>
  <si>
    <t>国立研究開発法人海上・港湾・航空技術研究所
理事長　大和　裕幸</t>
    <phoneticPr fontId="5"/>
  </si>
  <si>
    <t>公益財団法人原子力安全研究協会
理事長　杉浦　紳之</t>
    <rPh sb="16" eb="19">
      <t>リジチョウ</t>
    </rPh>
    <phoneticPr fontId="5"/>
  </si>
  <si>
    <t>一般財団法人地域地盤環境研究所
代表理事　足立　紀尚</t>
    <phoneticPr fontId="5"/>
  </si>
  <si>
    <t>大成建設株式会社
常務執行役員技術センター長　松井　達彦</t>
    <phoneticPr fontId="5"/>
  </si>
  <si>
    <t>学校法人日本大学
所長　出村　克宜</t>
    <rPh sb="9" eb="11">
      <t>ショチョウ</t>
    </rPh>
    <phoneticPr fontId="5"/>
  </si>
  <si>
    <t>株式会社日立システムズ
公共営業統括本部第二営業本部本部長　杉山　仁一</t>
    <phoneticPr fontId="5"/>
  </si>
  <si>
    <t>株式会社エフエフ東放
代表取締役社長
神谷　哲史</t>
    <phoneticPr fontId="5"/>
  </si>
  <si>
    <t>エヌ・ティ・ティラーニングシステムズ株式会社
代表取締役社長　中村　克央</t>
    <phoneticPr fontId="5"/>
  </si>
  <si>
    <t>セコムトラストシステムズ株式会社
代表取締役社長　林　慶司</t>
    <phoneticPr fontId="5"/>
  </si>
  <si>
    <t>公益財団法人原子力安全技術センター
会長　石田　寛人</t>
    <phoneticPr fontId="5"/>
  </si>
  <si>
    <t>公益財団法人日本分析センター
理事長　上原　哲</t>
    <rPh sb="15" eb="18">
      <t>リジチョウ</t>
    </rPh>
    <phoneticPr fontId="5"/>
  </si>
  <si>
    <t>公益財団法人海洋生物環境研究所
理事長　香川　謙二</t>
    <phoneticPr fontId="5"/>
  </si>
  <si>
    <t>富士電機株式会社
代表取締役　北澤　通宏</t>
    <phoneticPr fontId="5"/>
  </si>
  <si>
    <t>株式会社日本環境調査研究所
代表取締役　赤堀　勉</t>
    <phoneticPr fontId="5"/>
  </si>
  <si>
    <t>有限責任事業組合スタジオインフィニティ
代表組合員　有限会社スタジオインフィニティ　職務執行者　細谷　勇斗</t>
    <phoneticPr fontId="5"/>
  </si>
  <si>
    <t>国立大学法人京都大学
学長　山極　壽一
代理人　宇治地区事務部長　森　勝二</t>
    <rPh sb="0" eb="2">
      <t>コクリツ</t>
    </rPh>
    <rPh sb="2" eb="4">
      <t>ダイガク</t>
    </rPh>
    <rPh sb="4" eb="6">
      <t>ホウジン</t>
    </rPh>
    <rPh sb="6" eb="8">
      <t>キョウト</t>
    </rPh>
    <rPh sb="8" eb="10">
      <t>ダイガク</t>
    </rPh>
    <rPh sb="11" eb="13">
      <t>ガクチョウ</t>
    </rPh>
    <rPh sb="14" eb="15">
      <t>ヤマ</t>
    </rPh>
    <rPh sb="15" eb="16">
      <t>キョク</t>
    </rPh>
    <rPh sb="17" eb="19">
      <t>トシカズ</t>
    </rPh>
    <rPh sb="20" eb="23">
      <t>ダイリニン</t>
    </rPh>
    <rPh sb="24" eb="26">
      <t>ウジ</t>
    </rPh>
    <rPh sb="26" eb="28">
      <t>チク</t>
    </rPh>
    <rPh sb="28" eb="30">
      <t>ジム</t>
    </rPh>
    <rPh sb="30" eb="32">
      <t>ブチョウ</t>
    </rPh>
    <rPh sb="33" eb="34">
      <t>モリ</t>
    </rPh>
    <rPh sb="35" eb="37">
      <t>カツジ</t>
    </rPh>
    <phoneticPr fontId="5"/>
  </si>
  <si>
    <t>支出負担行為担当官原子力規制委員会原子力規制庁長官官房参事官　廣木　雅史
東京都港区六本木１－９－９</t>
    <phoneticPr fontId="5"/>
  </si>
  <si>
    <t>茨城県那珂郡東海村大字舟石川７６５―１</t>
    <phoneticPr fontId="5"/>
  </si>
  <si>
    <t>支出負担行為担当官原子力規制委員会原子力規制庁長官官房参事官　廣木　雅史
東京都港区六本木１－９－９</t>
    <phoneticPr fontId="5"/>
  </si>
  <si>
    <t>平成２８年度原子力発電施設等安全技術対策委託費（東京電力福島第一原子力発電所を対象とした核種移行評価手法に関する検討）事業</t>
  </si>
  <si>
    <t>平成２８年度原子力発電施設等安全技術対策委託費（水処理二次廃棄物の管理基準等の検討）事業</t>
  </si>
  <si>
    <t>平成２８年度原子力発電施設等安全技術対策委託費（自然事象等の長期予測に関する予察的調査）事業</t>
  </si>
  <si>
    <t>平成２８年度原子力発電施設等安全技術対策委託費（燃料デブリの処理・処分に関する予察的調査）事業</t>
  </si>
  <si>
    <t>平成２８年度原子力発電施設等安全技術対策委託費（放射性物質の国際輸送に係る動向調査）事業</t>
  </si>
  <si>
    <t>平成２８年度原子力発電施設等安全技術対策委託費（放射性廃棄物の処理・処分に関する国際基準等の検討に係る情報収集）事業</t>
  </si>
  <si>
    <t>平成２８年度原子力施設等防災対策等委託費（地震動評価における不確かさの評価手法の検討）事業</t>
  </si>
  <si>
    <t>平成２８年度原子力施設等防災対策等委託費（耐津波設計・フラジリティ評価手法の整備に係る防潮堤水理試験（障害物影響））事業</t>
  </si>
  <si>
    <t>平成２８年度原子力施設等防災対策等委託費（福島原子力発電所事故による被災住民向け電話相談窓口及び原子力規制に関するコールセンターの設置）事業</t>
  </si>
  <si>
    <t>平成２８年度原子力施設等防災対策等委託費（原子力規制委員会映像関連業務）事業</t>
  </si>
  <si>
    <t>平成２８年度原子力施設等防災対策等委託費（ホームページ管理・運用等情報発信）事業</t>
  </si>
  <si>
    <t>平成２８年度原子力施設等防災対策等委託費（緊急時携帯端末情報発信等）事業</t>
  </si>
  <si>
    <t>平成２８年度原子力安全対策等業務委託費（試験研究用等原子炉施設の許認可申請書等及び事故・トラブル情報に関するデータベース整備）事業</t>
  </si>
  <si>
    <t>平成２８年度原子力施設等防災対策等委託費（放射線監視結果収集）事業</t>
  </si>
  <si>
    <t>平成２８年度原子力施設等防災対策等委託費（海洋環境における放射能調査及び総合評価）事業</t>
  </si>
  <si>
    <t>平成２８年度射能測定調査委託費（放射能測定調査）事業</t>
  </si>
  <si>
    <t>平成２８年度放射性物質測定調査委託費（東京湾環境放射能調査）事業</t>
  </si>
  <si>
    <t>平成２８年度放射線対策委託費（国際放射線防護調査）事業</t>
  </si>
  <si>
    <t>平成２８年度放射線対策委託費（クリアランス制度運用に向けた調査）事業</t>
  </si>
  <si>
    <t>平成２８年度原子力施設等防災対策等委託費（原子力規制委員会情報発信補助業務）事業</t>
  </si>
  <si>
    <t>平成２８年度原子力施設等防災対策等委託費（高経年化技術評価高度化（放射線照射によるコンクリート構造物の長期健全性評価に関する研究））事業</t>
  </si>
  <si>
    <t>平成２８年度原子力施設等防災対策等委託費（高経年化技術評価高度化（アルカリ骨材反応によるコンクリート構造物の長期健全性評価に関する研究））事業</t>
  </si>
  <si>
    <t>平成２８年度原子力施設等防災対策等委託費（原子力防災に係る国際基準等の調査）事業</t>
  </si>
  <si>
    <t>平成２８年度原子力施設等防災対策等委託費（耐津波設計・フラジリティ評価手法の整備に係る防潮堤水理試験（漂流物影響、洗掘影響））事業</t>
  </si>
  <si>
    <t>平成２８年度原子力施設等防災対策等委託費（斜面崩壊に伴う原子力施設への影響評価手法の整備）事業</t>
  </si>
  <si>
    <t>平成２８年度原子力施設等防災対策等委託費及び放射性物質測定調査委託費（８０km圏内外における航空機モニタリング）事業</t>
  </si>
  <si>
    <t>東京都千代田区神田淡路町２－１</t>
    <phoneticPr fontId="5"/>
  </si>
  <si>
    <t>茨城県那珂郡東海村大字舟石川７６５－１</t>
    <phoneticPr fontId="5"/>
  </si>
  <si>
    <t>東京都千代田区霞が関１－３－１</t>
    <phoneticPr fontId="5"/>
  </si>
  <si>
    <t>東京都三鷹市新川６－３８－１</t>
    <phoneticPr fontId="5"/>
  </si>
  <si>
    <t>東京都港区新橋５－１８－７</t>
    <phoneticPr fontId="5"/>
  </si>
  <si>
    <t>大阪府大阪市中央区大手前２－１－２</t>
    <phoneticPr fontId="5"/>
  </si>
  <si>
    <t>神奈川県横浜市戸塚区名瀬町３４４－１</t>
    <phoneticPr fontId="5"/>
  </si>
  <si>
    <t>東京都品川区大崎１－２－１</t>
    <phoneticPr fontId="5"/>
  </si>
  <si>
    <t>東京都赤坂５－３－６　TBS放送センター１５階</t>
    <phoneticPr fontId="5"/>
  </si>
  <si>
    <t>東京都港区南麻布１－６－１５</t>
    <phoneticPr fontId="5"/>
  </si>
  <si>
    <t>東京都渋谷区神宮前１－５－１</t>
    <phoneticPr fontId="5"/>
  </si>
  <si>
    <t>東京都文京区白山５－１－３－１０１</t>
    <phoneticPr fontId="5"/>
  </si>
  <si>
    <t>千葉県千葉市稲毛区山王町２９５－３</t>
    <phoneticPr fontId="5"/>
  </si>
  <si>
    <t>東京都新宿区山吹町３４７
藤和江戸川橋ビル７階</t>
    <phoneticPr fontId="5"/>
  </si>
  <si>
    <t>神奈川県川崎市川崎区田辺新田１－１</t>
    <phoneticPr fontId="5"/>
  </si>
  <si>
    <t>東京都新宿区西新宿６－２４－１</t>
    <phoneticPr fontId="5"/>
  </si>
  <si>
    <t>東京都港区北青山２－７－２０猪瀬ビル２F</t>
    <phoneticPr fontId="5"/>
  </si>
  <si>
    <t>東京都千代田区永田町２－１０－３</t>
    <phoneticPr fontId="5"/>
  </si>
  <si>
    <t>京都府京都市左京区吉田本町３６－１</t>
    <phoneticPr fontId="5"/>
  </si>
  <si>
    <t>福島県郡山市田村町徳定字中河原１</t>
    <phoneticPr fontId="5"/>
  </si>
  <si>
    <t>非公表</t>
    <rPh sb="0" eb="1">
      <t>ヒ</t>
    </rPh>
    <rPh sb="1" eb="3">
      <t>コウヒョウ</t>
    </rPh>
    <phoneticPr fontId="5"/>
  </si>
  <si>
    <t>非公表</t>
    <phoneticPr fontId="5"/>
  </si>
  <si>
    <t>非公表</t>
    <phoneticPr fontId="5"/>
  </si>
  <si>
    <t>非公表</t>
    <phoneticPr fontId="5"/>
  </si>
  <si>
    <t>平成２８年度放射線対策委託費（放射線測定機器の稼働状況等調査）事業</t>
    <phoneticPr fontId="5"/>
  </si>
  <si>
    <t>平成27年度繰越案件</t>
    <rPh sb="0" eb="2">
      <t>ヘイセイ</t>
    </rPh>
    <rPh sb="4" eb="6">
      <t>ネンド</t>
    </rPh>
    <rPh sb="6" eb="8">
      <t>クリコシ</t>
    </rPh>
    <rPh sb="8" eb="10">
      <t>アンケン</t>
    </rPh>
    <phoneticPr fontId="5"/>
  </si>
  <si>
    <t>平成２７年度原子力発電施設等安全技術対策委託費（研修用プラントシミュレータ整備（BWR５用ＥＲＳＳ模擬画面追加等））事業</t>
    <phoneticPr fontId="5"/>
  </si>
  <si>
    <t>株式会社東芝
ｴﾈﾙｷﾞｰｼｽﾃﾑｿﾘｭｰｼｮﾝ社　原子力営業第二部長
佐々木　和之</t>
    <rPh sb="0" eb="2">
      <t>カブシキ</t>
    </rPh>
    <rPh sb="2" eb="4">
      <t>カイシャ</t>
    </rPh>
    <rPh sb="4" eb="6">
      <t>トウシバ</t>
    </rPh>
    <phoneticPr fontId="5"/>
  </si>
  <si>
    <t>神奈川県川崎市幸区堀川町７２－３４</t>
    <phoneticPr fontId="5"/>
  </si>
  <si>
    <t>一般競争入札
（最低価格落札方式）</t>
    <phoneticPr fontId="5"/>
  </si>
  <si>
    <t>平成２８年度原子力施設等防災対策等委託費（再処理施設内での放射性物質の移行挙動に係る試験等）事業</t>
    <phoneticPr fontId="5"/>
  </si>
  <si>
    <t>原子力規制委員会職員の緊急時対策支援システム（ERSS）を使った緊急時対応能力向上に資するため、研修用プラントシミュレータの内のBWR5 プラントモデルにERSS の模擬画面を追加整備すると共に、既設のシミュレータ管理コンソールの機能追加により、別途整備されるABWR 及び3 ループPWR プラントモデル（どちらもERSS 画面模擬を含む）をBWR5 と同様に当該シミュレータで選択起動できるようにする。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</si>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</sst>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font>
    <font>
      <b/>
      <sz val="11"/>
      <color rgb="FF3F3F3F"/>
      <name val="ＭＳ Ｐゴシック"/>
      <family val="2"/>
      <charset val="128"/>
      <scheme val="minor"/>
    </font>
    <font>
      <b/>
      <sz val="1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s>
  <cellStyleXfs count="119">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6" borderId="15" applyNumberFormat="0" applyAlignment="0" applyProtection="0">
      <alignment vertical="center"/>
    </xf>
    <xf numFmtId="0" fontId="17" fillId="26" borderId="15" applyNumberFormat="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9" fontId="14" fillId="0" borderId="0" applyFont="0" applyFill="0" applyBorder="0" applyAlignment="0" applyProtection="0">
      <alignment vertical="center"/>
    </xf>
    <xf numFmtId="9" fontId="4"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28" borderId="16" applyNumberFormat="0" applyFont="0" applyAlignment="0" applyProtection="0">
      <alignment vertical="center"/>
    </xf>
    <xf numFmtId="0" fontId="14" fillId="28" borderId="16" applyNumberFormat="0" applyFont="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18" applyNumberFormat="0" applyAlignment="0" applyProtection="0">
      <alignment vertical="center"/>
    </xf>
    <xf numFmtId="0" fontId="21" fillId="30" borderId="18"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7" fillId="30" borderId="23" applyNumberFormat="0" applyAlignment="0" applyProtection="0">
      <alignment vertical="center"/>
    </xf>
    <xf numFmtId="0" fontId="27" fillId="30" borderId="23" applyNumberFormat="0" applyAlignment="0" applyProtection="0">
      <alignment vertical="center"/>
    </xf>
    <xf numFmtId="0" fontId="27" fillId="30" borderId="23"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18" applyNumberFormat="0" applyAlignment="0" applyProtection="0">
      <alignment vertical="center"/>
    </xf>
    <xf numFmtId="0" fontId="29" fillId="31" borderId="18" applyNumberFormat="0" applyAlignment="0" applyProtection="0">
      <alignment vertical="center"/>
    </xf>
    <xf numFmtId="0" fontId="4" fillId="0" borderId="0">
      <alignment vertical="center"/>
    </xf>
    <xf numFmtId="0" fontId="14" fillId="0" borderId="0"/>
    <xf numFmtId="0" fontId="12" fillId="0" borderId="0"/>
    <xf numFmtId="0" fontId="4" fillId="0" borderId="0">
      <alignment vertical="center"/>
    </xf>
    <xf numFmtId="0" fontId="4" fillId="0" borderId="0"/>
    <xf numFmtId="0" fontId="4" fillId="0" borderId="0"/>
    <xf numFmtId="0" fontId="4" fillId="0" borderId="0"/>
    <xf numFmtId="0" fontId="12" fillId="0" borderId="0"/>
    <xf numFmtId="0" fontId="8"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 fillId="0" borderId="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6" fillId="30" borderId="23" applyNumberFormat="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75">
    <xf numFmtId="0" fontId="0" fillId="0" borderId="0" xfId="0">
      <alignment vertical="center"/>
    </xf>
    <xf numFmtId="0" fontId="31"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0" fillId="0" borderId="0" xfId="0" applyFill="1" applyAlignment="1">
      <alignment vertical="center" wrapText="1"/>
    </xf>
    <xf numFmtId="38" fontId="31" fillId="0" borderId="0" xfId="69" applyFont="1" applyFill="1" applyAlignment="1">
      <alignment horizontal="center"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3" xfId="0" applyFill="1" applyBorder="1" applyAlignment="1">
      <alignment horizontal="center" vertical="center" wrapText="1"/>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4" fillId="0" borderId="3" xfId="105" applyFont="1" applyFill="1" applyBorder="1" applyAlignment="1">
      <alignment horizontal="center" vertical="center" wrapText="1"/>
    </xf>
    <xf numFmtId="177" fontId="14" fillId="0" borderId="6" xfId="55" applyNumberFormat="1" applyFont="1" applyFill="1" applyBorder="1" applyAlignment="1">
      <alignment horizontal="center" vertical="center" wrapText="1"/>
    </xf>
    <xf numFmtId="0" fontId="4" fillId="0" borderId="24" xfId="0" applyFont="1" applyFill="1" applyBorder="1" applyAlignment="1">
      <alignment vertical="center" wrapText="1"/>
    </xf>
    <xf numFmtId="0" fontId="4" fillId="0" borderId="1" xfId="0" applyFont="1" applyFill="1" applyBorder="1" applyAlignment="1">
      <alignment vertical="center" wrapText="1"/>
    </xf>
    <xf numFmtId="0" fontId="31" fillId="0" borderId="1" xfId="0" applyFont="1" applyFill="1" applyBorder="1" applyAlignment="1">
      <alignment vertical="center" wrapText="1"/>
    </xf>
    <xf numFmtId="0" fontId="31" fillId="0" borderId="2" xfId="0" applyFont="1" applyFill="1" applyBorder="1" applyAlignment="1">
      <alignment vertical="center" wrapText="1"/>
    </xf>
    <xf numFmtId="0" fontId="7" fillId="0" borderId="0" xfId="97" applyFont="1" applyFill="1" applyAlignment="1">
      <alignment horizontal="center" vertical="center" wrapText="1"/>
    </xf>
    <xf numFmtId="0" fontId="8" fillId="0" borderId="0" xfId="97" applyFont="1" applyFill="1" applyAlignment="1">
      <alignment horizontal="center" vertical="center" wrapText="1"/>
    </xf>
    <xf numFmtId="0" fontId="8" fillId="0" borderId="0" xfId="97" applyFont="1" applyFill="1" applyBorder="1" applyAlignment="1">
      <alignment horizontal="center" vertical="center" wrapText="1"/>
    </xf>
    <xf numFmtId="0" fontId="31" fillId="0" borderId="0" xfId="0" applyFont="1" applyFill="1">
      <alignment vertical="center"/>
    </xf>
    <xf numFmtId="0" fontId="33" fillId="0" borderId="0" xfId="0" applyFont="1" applyFill="1">
      <alignment vertical="center"/>
    </xf>
    <xf numFmtId="0" fontId="4" fillId="0" borderId="0" xfId="97" applyFont="1" applyFill="1" applyBorder="1" applyAlignment="1">
      <alignment horizontal="center" vertical="center" wrapText="1"/>
    </xf>
    <xf numFmtId="0" fontId="31" fillId="0" borderId="0" xfId="0" applyFont="1" applyFill="1" applyBorder="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33" fillId="0" borderId="0" xfId="0" applyFont="1" applyFill="1" applyAlignment="1">
      <alignment horizontal="right" vertical="center"/>
    </xf>
    <xf numFmtId="0" fontId="34" fillId="0" borderId="0" xfId="0" applyFont="1" applyFill="1" applyAlignment="1">
      <alignment vertical="center"/>
    </xf>
    <xf numFmtId="0" fontId="0" fillId="0" borderId="0" xfId="0" applyFill="1" applyAlignment="1">
      <alignment vertical="center" wrapText="1"/>
    </xf>
    <xf numFmtId="0" fontId="0" fillId="0" borderId="1" xfId="0" applyFill="1" applyBorder="1" applyAlignment="1">
      <alignment vertical="center" wrapText="1"/>
    </xf>
    <xf numFmtId="0" fontId="4" fillId="0" borderId="1" xfId="105" applyFont="1" applyFill="1" applyBorder="1" applyAlignment="1">
      <alignment vertical="center" wrapText="1"/>
    </xf>
    <xf numFmtId="0" fontId="0" fillId="0" borderId="1" xfId="0" applyFill="1" applyBorder="1" applyAlignment="1">
      <alignment horizontal="center" vertical="center" wrapText="1"/>
    </xf>
    <xf numFmtId="38" fontId="31" fillId="0" borderId="0" xfId="69" applyFont="1" applyFill="1" applyAlignment="1">
      <alignment horizontal="center" vertical="center" wrapText="1"/>
    </xf>
    <xf numFmtId="38" fontId="8" fillId="0" borderId="0" xfId="69" applyFont="1" applyFill="1" applyAlignment="1">
      <alignment horizontal="center" vertical="center" wrapText="1"/>
    </xf>
    <xf numFmtId="38" fontId="8" fillId="0" borderId="0" xfId="69" applyFont="1" applyFill="1" applyBorder="1" applyAlignment="1">
      <alignment horizontal="center" vertical="center" wrapText="1"/>
    </xf>
    <xf numFmtId="38" fontId="4" fillId="0" borderId="0" xfId="69" applyFont="1" applyFill="1" applyBorder="1" applyAlignment="1">
      <alignment horizontal="center" vertical="center" wrapText="1"/>
    </xf>
    <xf numFmtId="0" fontId="0" fillId="0" borderId="2" xfId="0" applyFill="1" applyBorder="1">
      <alignment vertical="center"/>
    </xf>
    <xf numFmtId="0" fontId="6" fillId="0" borderId="5" xfId="97" applyFont="1" applyFill="1" applyBorder="1" applyAlignment="1">
      <alignment horizontal="center" vertical="center" wrapText="1"/>
    </xf>
    <xf numFmtId="0" fontId="7" fillId="0" borderId="0" xfId="97" applyFont="1" applyFill="1" applyBorder="1" applyAlignment="1">
      <alignment horizontal="left" vertical="center"/>
    </xf>
    <xf numFmtId="0" fontId="34" fillId="0" borderId="0" xfId="0" applyFont="1" applyFill="1" applyAlignment="1">
      <alignment horizontal="left" vertical="center"/>
    </xf>
    <xf numFmtId="176" fontId="31" fillId="0" borderId="1" xfId="0" applyNumberFormat="1" applyFont="1" applyFill="1" applyBorder="1" applyAlignment="1">
      <alignment horizontal="center" vertical="center"/>
    </xf>
    <xf numFmtId="38" fontId="4" fillId="0" borderId="1" xfId="105" applyNumberFormat="1" applyFont="1" applyFill="1" applyBorder="1" applyAlignment="1">
      <alignment horizontal="right" vertical="center" wrapText="1"/>
    </xf>
    <xf numFmtId="177" fontId="14" fillId="0" borderId="1" xfId="55" applyNumberFormat="1" applyFont="1" applyFill="1" applyBorder="1" applyAlignment="1">
      <alignment horizontal="center" vertical="center" wrapText="1"/>
    </xf>
    <xf numFmtId="0" fontId="4" fillId="0" borderId="1" xfId="105" applyFont="1" applyFill="1" applyBorder="1" applyAlignment="1">
      <alignment horizontal="center" vertical="center" wrapText="1"/>
    </xf>
    <xf numFmtId="176" fontId="4" fillId="0" borderId="1" xfId="105" applyNumberFormat="1" applyFont="1" applyFill="1" applyBorder="1" applyAlignment="1">
      <alignment horizontal="center" vertical="center" wrapText="1"/>
    </xf>
    <xf numFmtId="0" fontId="31" fillId="0" borderId="24" xfId="0" applyFont="1" applyFill="1" applyBorder="1" applyAlignment="1">
      <alignment vertical="center" wrapText="1"/>
    </xf>
    <xf numFmtId="0" fontId="37" fillId="0" borderId="0" xfId="97" applyFont="1" applyFill="1" applyAlignment="1">
      <alignment horizontal="left" vertical="center" wrapText="1"/>
    </xf>
    <xf numFmtId="0" fontId="4" fillId="0" borderId="6" xfId="105" applyFont="1" applyFill="1" applyBorder="1" applyAlignment="1">
      <alignment vertical="center" wrapText="1"/>
    </xf>
    <xf numFmtId="0" fontId="35" fillId="0" borderId="1" xfId="0" applyFont="1" applyFill="1" applyBorder="1" applyAlignment="1">
      <alignment horizontal="center" vertical="center" wrapText="1"/>
    </xf>
    <xf numFmtId="38" fontId="4" fillId="0" borderId="1" xfId="105" applyNumberFormat="1" applyFont="1" applyFill="1" applyBorder="1" applyAlignment="1">
      <alignment vertical="center" wrapText="1"/>
    </xf>
    <xf numFmtId="38" fontId="4" fillId="0" borderId="1" xfId="69" applyNumberFormat="1" applyFont="1" applyFill="1" applyBorder="1" applyAlignment="1">
      <alignment vertical="center" wrapText="1"/>
    </xf>
    <xf numFmtId="38" fontId="4" fillId="0" borderId="1" xfId="105" applyNumberFormat="1" applyFont="1" applyFill="1" applyBorder="1" applyAlignment="1">
      <alignment horizontal="center" vertical="center" wrapText="1"/>
    </xf>
    <xf numFmtId="177" fontId="0" fillId="0" borderId="1" xfId="55" applyNumberFormat="1" applyFont="1" applyFill="1" applyBorder="1" applyAlignment="1">
      <alignment horizontal="center" vertical="center" wrapText="1"/>
    </xf>
    <xf numFmtId="0" fontId="6" fillId="0" borderId="0" xfId="97" applyFont="1" applyFill="1" applyAlignment="1">
      <alignment horizontal="center" vertical="center" wrapText="1"/>
    </xf>
    <xf numFmtId="0" fontId="6" fillId="0" borderId="6" xfId="97" applyFont="1" applyFill="1" applyBorder="1" applyAlignment="1">
      <alignment horizontal="center" vertical="center" wrapText="1"/>
    </xf>
    <xf numFmtId="0" fontId="6" fillId="0" borderId="7" xfId="97"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6" fillId="0" borderId="8" xfId="97" applyFont="1" applyFill="1" applyBorder="1" applyAlignment="1">
      <alignment horizontal="center" vertical="center" wrapText="1"/>
    </xf>
    <xf numFmtId="0" fontId="6" fillId="0" borderId="9" xfId="97"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38" fontId="6" fillId="0" borderId="6" xfId="69" applyFont="1" applyFill="1" applyBorder="1" applyAlignment="1">
      <alignment horizontal="center" vertical="center" wrapText="1"/>
    </xf>
    <xf numFmtId="38" fontId="6" fillId="0" borderId="7" xfId="69" applyFont="1" applyFill="1" applyBorder="1" applyAlignment="1">
      <alignment horizontal="center" vertical="center" wrapText="1"/>
    </xf>
    <xf numFmtId="0" fontId="6" fillId="0" borderId="12" xfId="97" applyFont="1" applyFill="1" applyBorder="1" applyAlignment="1">
      <alignment horizontal="center" vertical="center" wrapText="1"/>
    </xf>
    <xf numFmtId="0" fontId="6" fillId="0" borderId="13" xfId="97" applyFont="1" applyFill="1" applyBorder="1" applyAlignment="1">
      <alignment horizontal="center" vertical="center" wrapText="1"/>
    </xf>
    <xf numFmtId="0" fontId="6" fillId="0" borderId="14" xfId="97" applyFont="1" applyFill="1" applyBorder="1" applyAlignment="1">
      <alignment horizontal="center" vertical="center" wrapText="1"/>
    </xf>
  </cellXfs>
  <cellStyles count="11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5" xfId="103"/>
    <cellStyle name="標準 6" xfId="104"/>
    <cellStyle name="標準 6 2" xfId="112"/>
    <cellStyle name="標準 6 2 2" xfId="117"/>
    <cellStyle name="標準 7" xfId="108"/>
    <cellStyle name="標準 7 2" xfId="114"/>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38"/>
  <sheetViews>
    <sheetView tabSelected="1" view="pageBreakPreview" zoomScale="55" zoomScaleNormal="80" zoomScaleSheetLayoutView="55" workbookViewId="0">
      <pane ySplit="7" topLeftCell="A8" activePane="bottomLeft" state="frozen"/>
      <selection pane="bottomLeft" activeCell="E8" sqref="E8"/>
    </sheetView>
  </sheetViews>
  <sheetFormatPr defaultRowHeight="13.5" x14ac:dyDescent="0.15"/>
  <cols>
    <col min="1" max="1" width="20.625" style="1" customWidth="1"/>
    <col min="2" max="2" width="30.625" style="4" customWidth="1"/>
    <col min="3" max="3" width="20.625" style="1" customWidth="1"/>
    <col min="4" max="5" width="20.625" style="4" customWidth="1"/>
    <col min="6" max="6" width="20.625" style="32" customWidth="1"/>
    <col min="7" max="7" width="20.625" style="5" customWidth="1"/>
    <col min="8" max="8" width="20.625" style="9" customWidth="1"/>
    <col min="9" max="9" width="20.625" style="27" customWidth="1"/>
    <col min="10" max="10" width="20.625" style="32" customWidth="1"/>
    <col min="11" max="13" width="20.625" style="4" customWidth="1"/>
    <col min="14" max="15" width="15.625" style="1" customWidth="1"/>
    <col min="16" max="16" width="9" style="1" customWidth="1"/>
    <col min="17" max="16384" width="9" style="1"/>
  </cols>
  <sheetData>
    <row r="1" spans="1:15" ht="20.100000000000001" customHeight="1" x14ac:dyDescent="0.15">
      <c r="A1" s="27"/>
      <c r="B1" s="27"/>
      <c r="C1" s="31"/>
      <c r="D1" s="32"/>
      <c r="E1" s="27"/>
      <c r="F1" s="27"/>
      <c r="G1" s="33"/>
      <c r="H1" s="40"/>
      <c r="I1" s="33"/>
      <c r="K1" s="32"/>
      <c r="L1" s="32"/>
      <c r="M1" s="32"/>
      <c r="N1" s="27"/>
      <c r="O1" s="34" t="s">
        <v>0</v>
      </c>
    </row>
    <row r="2" spans="1:15" s="2" customFormat="1" ht="60" customHeight="1" x14ac:dyDescent="0.15">
      <c r="A2" s="61" t="s">
        <v>1</v>
      </c>
      <c r="B2" s="61"/>
      <c r="C2" s="61"/>
      <c r="D2" s="61"/>
      <c r="E2" s="61"/>
      <c r="F2" s="61"/>
      <c r="G2" s="61"/>
      <c r="H2" s="61"/>
      <c r="I2" s="61"/>
      <c r="J2" s="61"/>
      <c r="K2" s="61"/>
      <c r="L2" s="61"/>
      <c r="M2" s="61"/>
      <c r="N2" s="61"/>
      <c r="O2" s="61"/>
    </row>
    <row r="3" spans="1:15" s="3" customFormat="1" ht="20.100000000000001" customHeight="1" x14ac:dyDescent="0.15">
      <c r="A3" s="54" t="s">
        <v>23</v>
      </c>
      <c r="B3" s="24"/>
      <c r="C3" s="25"/>
      <c r="D3" s="25"/>
      <c r="E3" s="25"/>
      <c r="F3" s="25"/>
      <c r="G3" s="25"/>
      <c r="H3" s="41"/>
      <c r="I3" s="25"/>
      <c r="J3" s="25"/>
      <c r="K3" s="25"/>
      <c r="L3" s="25"/>
      <c r="M3" s="25"/>
      <c r="N3" s="25"/>
      <c r="O3" s="25"/>
    </row>
    <row r="4" spans="1:15" s="3" customFormat="1" ht="20.100000000000001" customHeight="1" x14ac:dyDescent="0.15">
      <c r="A4" s="47" t="s">
        <v>24</v>
      </c>
      <c r="B4" s="35"/>
      <c r="C4" s="26"/>
      <c r="D4" s="26"/>
      <c r="E4" s="26"/>
      <c r="F4" s="26"/>
      <c r="G4" s="26"/>
      <c r="H4" s="42"/>
      <c r="I4" s="26"/>
      <c r="J4" s="26"/>
      <c r="K4" s="26"/>
      <c r="L4" s="26"/>
      <c r="M4" s="26"/>
      <c r="N4" s="26"/>
      <c r="O4" s="28"/>
    </row>
    <row r="5" spans="1:15" ht="20.100000000000001" customHeight="1" thickBot="1" x14ac:dyDescent="0.2">
      <c r="A5" s="46" t="s">
        <v>13</v>
      </c>
      <c r="B5" s="29"/>
      <c r="C5" s="29"/>
      <c r="D5" s="29"/>
      <c r="E5" s="29"/>
      <c r="F5" s="29"/>
      <c r="G5" s="29"/>
      <c r="H5" s="43"/>
      <c r="I5" s="29"/>
      <c r="J5" s="29"/>
      <c r="K5" s="29"/>
      <c r="L5" s="29"/>
      <c r="M5" s="29"/>
      <c r="N5" s="29"/>
      <c r="O5" s="30"/>
    </row>
    <row r="6" spans="1:15" s="3" customFormat="1" ht="50.1" customHeight="1" x14ac:dyDescent="0.15">
      <c r="A6" s="68" t="s">
        <v>15</v>
      </c>
      <c r="B6" s="62" t="s">
        <v>11</v>
      </c>
      <c r="C6" s="62" t="s">
        <v>14</v>
      </c>
      <c r="D6" s="62" t="s">
        <v>2</v>
      </c>
      <c r="E6" s="62" t="s">
        <v>59</v>
      </c>
      <c r="F6" s="62" t="s">
        <v>60</v>
      </c>
      <c r="G6" s="62" t="s">
        <v>17</v>
      </c>
      <c r="H6" s="70" t="s">
        <v>3</v>
      </c>
      <c r="I6" s="62" t="s">
        <v>4</v>
      </c>
      <c r="J6" s="62" t="s">
        <v>5</v>
      </c>
      <c r="K6" s="72" t="s">
        <v>6</v>
      </c>
      <c r="L6" s="73"/>
      <c r="M6" s="74"/>
      <c r="N6" s="64" t="s">
        <v>16</v>
      </c>
      <c r="O6" s="66" t="s">
        <v>7</v>
      </c>
    </row>
    <row r="7" spans="1:15" s="3" customFormat="1" ht="50.1" customHeight="1" thickBot="1" x14ac:dyDescent="0.2">
      <c r="A7" s="69"/>
      <c r="B7" s="63"/>
      <c r="C7" s="63"/>
      <c r="D7" s="63"/>
      <c r="E7" s="63"/>
      <c r="F7" s="63"/>
      <c r="G7" s="63"/>
      <c r="H7" s="71"/>
      <c r="I7" s="63"/>
      <c r="J7" s="63"/>
      <c r="K7" s="45" t="s">
        <v>8</v>
      </c>
      <c r="L7" s="45" t="s">
        <v>9</v>
      </c>
      <c r="M7" s="45" t="s">
        <v>10</v>
      </c>
      <c r="N7" s="65"/>
      <c r="O7" s="67"/>
    </row>
    <row r="8" spans="1:15" s="8" customFormat="1" ht="260.10000000000002" customHeight="1" x14ac:dyDescent="0.15">
      <c r="A8" s="53" t="s">
        <v>141</v>
      </c>
      <c r="B8" s="22" t="s">
        <v>25</v>
      </c>
      <c r="C8" s="11" t="s">
        <v>82</v>
      </c>
      <c r="D8" s="52">
        <v>42461</v>
      </c>
      <c r="E8" s="55" t="s">
        <v>62</v>
      </c>
      <c r="F8" s="55" t="s">
        <v>83</v>
      </c>
      <c r="G8" s="18" t="s">
        <v>19</v>
      </c>
      <c r="H8" s="57">
        <v>46635507</v>
      </c>
      <c r="I8" s="49">
        <v>40100000</v>
      </c>
      <c r="J8" s="19">
        <f t="shared" ref="J8:J16" si="0">ROUNDDOWN(+I8/H8,3)</f>
        <v>0.85899999999999999</v>
      </c>
      <c r="K8" s="13" t="s">
        <v>20</v>
      </c>
      <c r="L8" s="13" t="s">
        <v>20</v>
      </c>
      <c r="M8" s="39" t="s">
        <v>20</v>
      </c>
      <c r="N8" s="11" t="s">
        <v>18</v>
      </c>
      <c r="O8" s="12"/>
    </row>
    <row r="9" spans="1:15" s="8" customFormat="1" ht="260.10000000000002" customHeight="1" x14ac:dyDescent="0.15">
      <c r="A9" s="53" t="s">
        <v>85</v>
      </c>
      <c r="B9" s="22" t="s">
        <v>26</v>
      </c>
      <c r="C9" s="37" t="s">
        <v>84</v>
      </c>
      <c r="D9" s="52">
        <v>42461</v>
      </c>
      <c r="E9" s="38" t="s">
        <v>63</v>
      </c>
      <c r="F9" s="38" t="s">
        <v>111</v>
      </c>
      <c r="G9" s="51" t="s">
        <v>19</v>
      </c>
      <c r="H9" s="57">
        <v>29154229</v>
      </c>
      <c r="I9" s="49">
        <v>23760000</v>
      </c>
      <c r="J9" s="50">
        <f t="shared" si="0"/>
        <v>0.81399999999999995</v>
      </c>
      <c r="K9" s="39" t="s">
        <v>20</v>
      </c>
      <c r="L9" s="39" t="s">
        <v>20</v>
      </c>
      <c r="M9" s="39" t="s">
        <v>20</v>
      </c>
      <c r="N9" s="37" t="s">
        <v>18</v>
      </c>
      <c r="O9" s="10"/>
    </row>
    <row r="10" spans="1:15" s="8" customFormat="1" ht="260.10000000000002" customHeight="1" x14ac:dyDescent="0.15">
      <c r="A10" s="53" t="s">
        <v>86</v>
      </c>
      <c r="B10" s="22" t="s">
        <v>27</v>
      </c>
      <c r="C10" s="37" t="s">
        <v>84</v>
      </c>
      <c r="D10" s="52">
        <v>42461</v>
      </c>
      <c r="E10" s="38" t="s">
        <v>64</v>
      </c>
      <c r="F10" s="38" t="s">
        <v>112</v>
      </c>
      <c r="G10" s="51" t="s">
        <v>19</v>
      </c>
      <c r="H10" s="57">
        <v>36229537</v>
      </c>
      <c r="I10" s="49">
        <v>33977818</v>
      </c>
      <c r="J10" s="50">
        <f t="shared" si="0"/>
        <v>0.93700000000000006</v>
      </c>
      <c r="K10" s="39" t="s">
        <v>20</v>
      </c>
      <c r="L10" s="39" t="s">
        <v>20</v>
      </c>
      <c r="M10" s="39" t="s">
        <v>20</v>
      </c>
      <c r="N10" s="37" t="s">
        <v>18</v>
      </c>
      <c r="O10" s="10"/>
    </row>
    <row r="11" spans="1:15" s="36" customFormat="1" ht="260.10000000000002" customHeight="1" x14ac:dyDescent="0.15">
      <c r="A11" s="53" t="s">
        <v>87</v>
      </c>
      <c r="B11" s="22" t="s">
        <v>28</v>
      </c>
      <c r="C11" s="37" t="s">
        <v>82</v>
      </c>
      <c r="D11" s="52">
        <v>42461</v>
      </c>
      <c r="E11" s="38" t="s">
        <v>65</v>
      </c>
      <c r="F11" s="38" t="s">
        <v>113</v>
      </c>
      <c r="G11" s="51" t="s">
        <v>19</v>
      </c>
      <c r="H11" s="57">
        <v>40134835</v>
      </c>
      <c r="I11" s="49">
        <v>39960000</v>
      </c>
      <c r="J11" s="50">
        <f t="shared" si="0"/>
        <v>0.995</v>
      </c>
      <c r="K11" s="39" t="s">
        <v>20</v>
      </c>
      <c r="L11" s="39" t="s">
        <v>20</v>
      </c>
      <c r="M11" s="39" t="s">
        <v>20</v>
      </c>
      <c r="N11" s="37" t="s">
        <v>18</v>
      </c>
      <c r="O11" s="10"/>
    </row>
    <row r="12" spans="1:15" s="36" customFormat="1" ht="260.10000000000002" customHeight="1" x14ac:dyDescent="0.15">
      <c r="A12" s="53" t="s">
        <v>88</v>
      </c>
      <c r="B12" s="22" t="s">
        <v>29</v>
      </c>
      <c r="C12" s="37" t="s">
        <v>82</v>
      </c>
      <c r="D12" s="52">
        <v>42461</v>
      </c>
      <c r="E12" s="38" t="s">
        <v>64</v>
      </c>
      <c r="F12" s="38" t="s">
        <v>112</v>
      </c>
      <c r="G12" s="51" t="s">
        <v>19</v>
      </c>
      <c r="H12" s="57">
        <v>60160134</v>
      </c>
      <c r="I12" s="49">
        <v>59643061</v>
      </c>
      <c r="J12" s="50">
        <f t="shared" si="0"/>
        <v>0.99099999999999999</v>
      </c>
      <c r="K12" s="39" t="s">
        <v>20</v>
      </c>
      <c r="L12" s="39" t="s">
        <v>20</v>
      </c>
      <c r="M12" s="39" t="s">
        <v>20</v>
      </c>
      <c r="N12" s="37" t="s">
        <v>18</v>
      </c>
      <c r="O12" s="10"/>
    </row>
    <row r="13" spans="1:15" s="36" customFormat="1" ht="260.10000000000002" customHeight="1" x14ac:dyDescent="0.15">
      <c r="A13" s="53" t="s">
        <v>89</v>
      </c>
      <c r="B13" s="22" t="s">
        <v>30</v>
      </c>
      <c r="C13" s="37" t="s">
        <v>82</v>
      </c>
      <c r="D13" s="52">
        <v>42461</v>
      </c>
      <c r="E13" s="38" t="s">
        <v>66</v>
      </c>
      <c r="F13" s="38" t="s">
        <v>114</v>
      </c>
      <c r="G13" s="51" t="s">
        <v>19</v>
      </c>
      <c r="H13" s="57">
        <v>23078791</v>
      </c>
      <c r="I13" s="49">
        <v>22980595</v>
      </c>
      <c r="J13" s="50">
        <f t="shared" si="0"/>
        <v>0.995</v>
      </c>
      <c r="K13" s="39" t="s">
        <v>20</v>
      </c>
      <c r="L13" s="39" t="s">
        <v>20</v>
      </c>
      <c r="M13" s="39" t="s">
        <v>20</v>
      </c>
      <c r="N13" s="37" t="s">
        <v>18</v>
      </c>
      <c r="O13" s="10"/>
    </row>
    <row r="14" spans="1:15" s="36" customFormat="1" ht="260.10000000000002" customHeight="1" x14ac:dyDescent="0.15">
      <c r="A14" s="53" t="s">
        <v>90</v>
      </c>
      <c r="B14" s="22" t="s">
        <v>31</v>
      </c>
      <c r="C14" s="37" t="s">
        <v>82</v>
      </c>
      <c r="D14" s="52">
        <v>42461</v>
      </c>
      <c r="E14" s="38" t="s">
        <v>67</v>
      </c>
      <c r="F14" s="38" t="s">
        <v>115</v>
      </c>
      <c r="G14" s="51" t="s">
        <v>19</v>
      </c>
      <c r="H14" s="57">
        <v>29446193</v>
      </c>
      <c r="I14" s="49">
        <v>26472108</v>
      </c>
      <c r="J14" s="50">
        <f t="shared" si="0"/>
        <v>0.89800000000000002</v>
      </c>
      <c r="K14" s="39" t="s">
        <v>50</v>
      </c>
      <c r="L14" s="39" t="s">
        <v>43</v>
      </c>
      <c r="M14" s="39">
        <v>1</v>
      </c>
      <c r="N14" s="37" t="s">
        <v>18</v>
      </c>
      <c r="O14" s="10"/>
    </row>
    <row r="15" spans="1:15" s="36" customFormat="1" ht="260.10000000000002" customHeight="1" x14ac:dyDescent="0.15">
      <c r="A15" s="53" t="s">
        <v>91</v>
      </c>
      <c r="B15" s="22" t="s">
        <v>32</v>
      </c>
      <c r="C15" s="37" t="s">
        <v>82</v>
      </c>
      <c r="D15" s="52">
        <v>42461</v>
      </c>
      <c r="E15" s="38" t="s">
        <v>68</v>
      </c>
      <c r="F15" s="38" t="s">
        <v>116</v>
      </c>
      <c r="G15" s="51" t="s">
        <v>19</v>
      </c>
      <c r="H15" s="57">
        <v>163990213</v>
      </c>
      <c r="I15" s="49">
        <v>162440942</v>
      </c>
      <c r="J15" s="50">
        <f t="shared" si="0"/>
        <v>0.99</v>
      </c>
      <c r="K15" s="39" t="s">
        <v>20</v>
      </c>
      <c r="L15" s="39" t="s">
        <v>20</v>
      </c>
      <c r="M15" s="39" t="s">
        <v>20</v>
      </c>
      <c r="N15" s="37" t="s">
        <v>18</v>
      </c>
      <c r="O15" s="10"/>
    </row>
    <row r="16" spans="1:15" s="36" customFormat="1" ht="260.10000000000002" customHeight="1" x14ac:dyDescent="0.15">
      <c r="A16" s="53" t="s">
        <v>92</v>
      </c>
      <c r="B16" s="22" t="s">
        <v>33</v>
      </c>
      <c r="C16" s="37" t="s">
        <v>82</v>
      </c>
      <c r="D16" s="52">
        <v>42461</v>
      </c>
      <c r="E16" s="38" t="s">
        <v>69</v>
      </c>
      <c r="F16" s="38" t="s">
        <v>117</v>
      </c>
      <c r="G16" s="51" t="s">
        <v>19</v>
      </c>
      <c r="H16" s="57">
        <v>176551856</v>
      </c>
      <c r="I16" s="49">
        <v>142560000</v>
      </c>
      <c r="J16" s="50">
        <f t="shared" si="0"/>
        <v>0.80700000000000005</v>
      </c>
      <c r="K16" s="39" t="s">
        <v>20</v>
      </c>
      <c r="L16" s="39" t="s">
        <v>20</v>
      </c>
      <c r="M16" s="39" t="s">
        <v>20</v>
      </c>
      <c r="N16" s="37" t="s">
        <v>18</v>
      </c>
      <c r="O16" s="10"/>
    </row>
    <row r="17" spans="1:15" s="36" customFormat="1" ht="260.10000000000002" customHeight="1" x14ac:dyDescent="0.15">
      <c r="A17" s="53" t="s">
        <v>93</v>
      </c>
      <c r="B17" s="22" t="s">
        <v>35</v>
      </c>
      <c r="C17" s="37" t="s">
        <v>82</v>
      </c>
      <c r="D17" s="52">
        <v>42461</v>
      </c>
      <c r="E17" s="38" t="s">
        <v>71</v>
      </c>
      <c r="F17" s="38" t="s">
        <v>118</v>
      </c>
      <c r="G17" s="51" t="s">
        <v>19</v>
      </c>
      <c r="H17" s="59" t="s">
        <v>131</v>
      </c>
      <c r="I17" s="49">
        <v>75492000</v>
      </c>
      <c r="J17" s="60" t="s">
        <v>132</v>
      </c>
      <c r="K17" s="39" t="s">
        <v>20</v>
      </c>
      <c r="L17" s="39" t="s">
        <v>20</v>
      </c>
      <c r="M17" s="39" t="s">
        <v>20</v>
      </c>
      <c r="N17" s="37" t="s">
        <v>18</v>
      </c>
      <c r="O17" s="10"/>
    </row>
    <row r="18" spans="1:15" s="36" customFormat="1" ht="260.10000000000002" customHeight="1" x14ac:dyDescent="0.15">
      <c r="A18" s="53" t="s">
        <v>94</v>
      </c>
      <c r="B18" s="22" t="s">
        <v>36</v>
      </c>
      <c r="C18" s="37" t="s">
        <v>82</v>
      </c>
      <c r="D18" s="52">
        <v>42461</v>
      </c>
      <c r="E18" s="38" t="s">
        <v>72</v>
      </c>
      <c r="F18" s="38" t="s">
        <v>119</v>
      </c>
      <c r="G18" s="51" t="s">
        <v>19</v>
      </c>
      <c r="H18" s="57">
        <v>33366833</v>
      </c>
      <c r="I18" s="49">
        <v>33114450</v>
      </c>
      <c r="J18" s="50">
        <f>ROUNDDOWN(+I18/H18,3)</f>
        <v>0.99199999999999999</v>
      </c>
      <c r="K18" s="39" t="s">
        <v>20</v>
      </c>
      <c r="L18" s="39" t="s">
        <v>20</v>
      </c>
      <c r="M18" s="39" t="s">
        <v>20</v>
      </c>
      <c r="N18" s="37" t="s">
        <v>56</v>
      </c>
      <c r="O18" s="10"/>
    </row>
    <row r="19" spans="1:15" s="36" customFormat="1" ht="260.10000000000002" customHeight="1" x14ac:dyDescent="0.15">
      <c r="A19" s="53" t="s">
        <v>95</v>
      </c>
      <c r="B19" s="22" t="s">
        <v>37</v>
      </c>
      <c r="C19" s="37" t="s">
        <v>82</v>
      </c>
      <c r="D19" s="52">
        <v>42461</v>
      </c>
      <c r="E19" s="38" t="s">
        <v>73</v>
      </c>
      <c r="F19" s="38" t="s">
        <v>120</v>
      </c>
      <c r="G19" s="51" t="s">
        <v>19</v>
      </c>
      <c r="H19" s="59" t="s">
        <v>131</v>
      </c>
      <c r="I19" s="49">
        <v>54303480</v>
      </c>
      <c r="J19" s="60" t="s">
        <v>133</v>
      </c>
      <c r="K19" s="39" t="s">
        <v>20</v>
      </c>
      <c r="L19" s="39" t="s">
        <v>20</v>
      </c>
      <c r="M19" s="39" t="s">
        <v>20</v>
      </c>
      <c r="N19" s="37" t="s">
        <v>56</v>
      </c>
      <c r="O19" s="10"/>
    </row>
    <row r="20" spans="1:15" s="36" customFormat="1" ht="260.10000000000002" customHeight="1" x14ac:dyDescent="0.15">
      <c r="A20" s="53" t="s">
        <v>96</v>
      </c>
      <c r="B20" s="22" t="s">
        <v>38</v>
      </c>
      <c r="C20" s="37" t="s">
        <v>82</v>
      </c>
      <c r="D20" s="52">
        <v>42461</v>
      </c>
      <c r="E20" s="38" t="s">
        <v>74</v>
      </c>
      <c r="F20" s="38" t="s">
        <v>121</v>
      </c>
      <c r="G20" s="51" t="s">
        <v>140</v>
      </c>
      <c r="H20" s="59" t="s">
        <v>131</v>
      </c>
      <c r="I20" s="49">
        <v>67651200</v>
      </c>
      <c r="J20" s="60" t="s">
        <v>133</v>
      </c>
      <c r="K20" s="39" t="s">
        <v>20</v>
      </c>
      <c r="L20" s="39" t="s">
        <v>20</v>
      </c>
      <c r="M20" s="39" t="s">
        <v>20</v>
      </c>
      <c r="N20" s="37" t="s">
        <v>56</v>
      </c>
      <c r="O20" s="10"/>
    </row>
    <row r="21" spans="1:15" s="36" customFormat="1" ht="260.10000000000002" customHeight="1" x14ac:dyDescent="0.15">
      <c r="A21" s="53" t="s">
        <v>97</v>
      </c>
      <c r="B21" s="22" t="s">
        <v>39</v>
      </c>
      <c r="C21" s="37" t="s">
        <v>82</v>
      </c>
      <c r="D21" s="52">
        <v>42461</v>
      </c>
      <c r="E21" s="38" t="s">
        <v>75</v>
      </c>
      <c r="F21" s="38" t="s">
        <v>122</v>
      </c>
      <c r="G21" s="51" t="s">
        <v>19</v>
      </c>
      <c r="H21" s="57">
        <v>13577687</v>
      </c>
      <c r="I21" s="49">
        <v>13327772</v>
      </c>
      <c r="J21" s="50">
        <f>ROUNDDOWN(+I21/H21,3)</f>
        <v>0.98099999999999998</v>
      </c>
      <c r="K21" s="39" t="s">
        <v>40</v>
      </c>
      <c r="L21" s="39" t="s">
        <v>41</v>
      </c>
      <c r="M21" s="39">
        <v>1</v>
      </c>
      <c r="N21" s="37" t="s">
        <v>18</v>
      </c>
      <c r="O21" s="10"/>
    </row>
    <row r="22" spans="1:15" s="36" customFormat="1" ht="260.10000000000002" customHeight="1" x14ac:dyDescent="0.15">
      <c r="A22" s="53" t="s">
        <v>98</v>
      </c>
      <c r="B22" s="22" t="s">
        <v>42</v>
      </c>
      <c r="C22" s="37" t="s">
        <v>82</v>
      </c>
      <c r="D22" s="52">
        <v>42461</v>
      </c>
      <c r="E22" s="38" t="s">
        <v>76</v>
      </c>
      <c r="F22" s="38" t="s">
        <v>123</v>
      </c>
      <c r="G22" s="51" t="s">
        <v>19</v>
      </c>
      <c r="H22" s="59" t="s">
        <v>131</v>
      </c>
      <c r="I22" s="49">
        <v>81540000</v>
      </c>
      <c r="J22" s="60" t="s">
        <v>133</v>
      </c>
      <c r="K22" s="39" t="s">
        <v>40</v>
      </c>
      <c r="L22" s="39" t="s">
        <v>43</v>
      </c>
      <c r="M22" s="39">
        <v>2</v>
      </c>
      <c r="N22" s="37" t="s">
        <v>18</v>
      </c>
      <c r="O22" s="10"/>
    </row>
    <row r="23" spans="1:15" s="36" customFormat="1" ht="260.10000000000002" customHeight="1" x14ac:dyDescent="0.15">
      <c r="A23" s="53" t="s">
        <v>99</v>
      </c>
      <c r="B23" s="22" t="s">
        <v>44</v>
      </c>
      <c r="C23" s="37" t="s">
        <v>82</v>
      </c>
      <c r="D23" s="52">
        <v>42461</v>
      </c>
      <c r="E23" s="38" t="s">
        <v>77</v>
      </c>
      <c r="F23" s="38" t="s">
        <v>124</v>
      </c>
      <c r="G23" s="51" t="s">
        <v>19</v>
      </c>
      <c r="H23" s="57">
        <v>817466052</v>
      </c>
      <c r="I23" s="49">
        <v>810000000</v>
      </c>
      <c r="J23" s="50">
        <f>ROUNDDOWN(+I23/H23,3)</f>
        <v>0.99</v>
      </c>
      <c r="K23" s="39" t="s">
        <v>40</v>
      </c>
      <c r="L23" s="39" t="s">
        <v>43</v>
      </c>
      <c r="M23" s="39">
        <v>1</v>
      </c>
      <c r="N23" s="37" t="s">
        <v>18</v>
      </c>
      <c r="O23" s="10"/>
    </row>
    <row r="24" spans="1:15" s="36" customFormat="1" ht="260.10000000000002" customHeight="1" x14ac:dyDescent="0.15">
      <c r="A24" s="53" t="s">
        <v>100</v>
      </c>
      <c r="B24" s="22" t="s">
        <v>45</v>
      </c>
      <c r="C24" s="37" t="s">
        <v>82</v>
      </c>
      <c r="D24" s="52">
        <v>42461</v>
      </c>
      <c r="E24" s="38" t="s">
        <v>76</v>
      </c>
      <c r="F24" s="38" t="s">
        <v>123</v>
      </c>
      <c r="G24" s="51" t="s">
        <v>19</v>
      </c>
      <c r="H24" s="57">
        <v>220002165</v>
      </c>
      <c r="I24" s="49">
        <v>216000000</v>
      </c>
      <c r="J24" s="50">
        <f>ROUNDDOWN(+I24/H24,3)</f>
        <v>0.98099999999999998</v>
      </c>
      <c r="K24" s="39" t="s">
        <v>40</v>
      </c>
      <c r="L24" s="39" t="s">
        <v>43</v>
      </c>
      <c r="M24" s="39">
        <v>1</v>
      </c>
      <c r="N24" s="37" t="s">
        <v>18</v>
      </c>
      <c r="O24" s="10"/>
    </row>
    <row r="25" spans="1:15" s="36" customFormat="1" ht="260.10000000000002" customHeight="1" x14ac:dyDescent="0.15">
      <c r="A25" s="53" t="s">
        <v>135</v>
      </c>
      <c r="B25" s="22" t="s">
        <v>46</v>
      </c>
      <c r="C25" s="37" t="s">
        <v>82</v>
      </c>
      <c r="D25" s="52">
        <v>42461</v>
      </c>
      <c r="E25" s="38" t="s">
        <v>78</v>
      </c>
      <c r="F25" s="38" t="s">
        <v>125</v>
      </c>
      <c r="G25" s="51" t="s">
        <v>19</v>
      </c>
      <c r="H25" s="59" t="s">
        <v>131</v>
      </c>
      <c r="I25" s="49">
        <v>172800000</v>
      </c>
      <c r="J25" s="59" t="s">
        <v>134</v>
      </c>
      <c r="K25" s="39" t="s">
        <v>47</v>
      </c>
      <c r="L25" s="39" t="s">
        <v>47</v>
      </c>
      <c r="M25" s="39" t="s">
        <v>47</v>
      </c>
      <c r="N25" s="37" t="s">
        <v>18</v>
      </c>
      <c r="O25" s="10"/>
    </row>
    <row r="26" spans="1:15" s="36" customFormat="1" ht="260.10000000000002" customHeight="1" x14ac:dyDescent="0.15">
      <c r="A26" s="53" t="s">
        <v>101</v>
      </c>
      <c r="B26" s="22" t="s">
        <v>48</v>
      </c>
      <c r="C26" s="37" t="s">
        <v>82</v>
      </c>
      <c r="D26" s="52">
        <v>42461</v>
      </c>
      <c r="E26" s="38" t="s">
        <v>76</v>
      </c>
      <c r="F26" s="38" t="s">
        <v>123</v>
      </c>
      <c r="G26" s="51" t="s">
        <v>19</v>
      </c>
      <c r="H26" s="57">
        <v>21967395</v>
      </c>
      <c r="I26" s="49">
        <v>20520000</v>
      </c>
      <c r="J26" s="50">
        <f t="shared" ref="J26:J36" si="1">ROUNDDOWN(+I26/H26,3)</f>
        <v>0.93400000000000005</v>
      </c>
      <c r="K26" s="39" t="s">
        <v>40</v>
      </c>
      <c r="L26" s="39" t="s">
        <v>43</v>
      </c>
      <c r="M26" s="39">
        <v>2</v>
      </c>
      <c r="N26" s="37" t="s">
        <v>18</v>
      </c>
      <c r="O26" s="10"/>
    </row>
    <row r="27" spans="1:15" s="36" customFormat="1" ht="260.10000000000002" customHeight="1" x14ac:dyDescent="0.15">
      <c r="A27" s="53" t="s">
        <v>102</v>
      </c>
      <c r="B27" s="22" t="s">
        <v>53</v>
      </c>
      <c r="C27" s="37" t="s">
        <v>82</v>
      </c>
      <c r="D27" s="52">
        <v>42461</v>
      </c>
      <c r="E27" s="38" t="s">
        <v>67</v>
      </c>
      <c r="F27" s="38" t="s">
        <v>115</v>
      </c>
      <c r="G27" s="51" t="s">
        <v>19</v>
      </c>
      <c r="H27" s="57">
        <v>16684494</v>
      </c>
      <c r="I27" s="49">
        <v>16459200</v>
      </c>
      <c r="J27" s="50">
        <f t="shared" si="1"/>
        <v>0.98599999999999999</v>
      </c>
      <c r="K27" s="39" t="s">
        <v>40</v>
      </c>
      <c r="L27" s="39" t="s">
        <v>43</v>
      </c>
      <c r="M27" s="39">
        <v>1</v>
      </c>
      <c r="N27" s="37" t="s">
        <v>18</v>
      </c>
      <c r="O27" s="10"/>
    </row>
    <row r="28" spans="1:15" s="36" customFormat="1" ht="260.10000000000002" customHeight="1" x14ac:dyDescent="0.15">
      <c r="A28" s="53" t="s">
        <v>103</v>
      </c>
      <c r="B28" s="22" t="s">
        <v>54</v>
      </c>
      <c r="C28" s="37" t="s">
        <v>82</v>
      </c>
      <c r="D28" s="52">
        <v>42461</v>
      </c>
      <c r="E28" s="38" t="s">
        <v>79</v>
      </c>
      <c r="F28" s="38" t="s">
        <v>126</v>
      </c>
      <c r="G28" s="51" t="s">
        <v>19</v>
      </c>
      <c r="H28" s="57">
        <v>39853453</v>
      </c>
      <c r="I28" s="49">
        <v>37800000</v>
      </c>
      <c r="J28" s="50">
        <f t="shared" si="1"/>
        <v>0.94799999999999995</v>
      </c>
      <c r="K28" s="39" t="s">
        <v>47</v>
      </c>
      <c r="L28" s="39" t="s">
        <v>47</v>
      </c>
      <c r="M28" s="39" t="s">
        <v>47</v>
      </c>
      <c r="N28" s="37" t="s">
        <v>18</v>
      </c>
      <c r="O28" s="10"/>
    </row>
    <row r="29" spans="1:15" s="36" customFormat="1" ht="260.10000000000002" customHeight="1" x14ac:dyDescent="0.15">
      <c r="A29" s="53" t="s">
        <v>104</v>
      </c>
      <c r="B29" s="22" t="s">
        <v>49</v>
      </c>
      <c r="C29" s="37" t="s">
        <v>82</v>
      </c>
      <c r="D29" s="52">
        <v>42461</v>
      </c>
      <c r="E29" s="38" t="s">
        <v>80</v>
      </c>
      <c r="F29" s="38" t="s">
        <v>127</v>
      </c>
      <c r="G29" s="51" t="s">
        <v>19</v>
      </c>
      <c r="H29" s="57">
        <v>25366176</v>
      </c>
      <c r="I29" s="49">
        <v>24840000</v>
      </c>
      <c r="J29" s="50">
        <f t="shared" si="1"/>
        <v>0.97899999999999998</v>
      </c>
      <c r="K29" s="39" t="s">
        <v>47</v>
      </c>
      <c r="L29" s="39" t="s">
        <v>47</v>
      </c>
      <c r="M29" s="39" t="s">
        <v>47</v>
      </c>
      <c r="N29" s="37" t="s">
        <v>18</v>
      </c>
      <c r="O29" s="10"/>
    </row>
    <row r="30" spans="1:15" s="36" customFormat="1" ht="260.10000000000002" customHeight="1" x14ac:dyDescent="0.15">
      <c r="A30" s="53" t="s">
        <v>105</v>
      </c>
      <c r="B30" s="22" t="s">
        <v>51</v>
      </c>
      <c r="C30" s="37" t="s">
        <v>82</v>
      </c>
      <c r="D30" s="52">
        <v>42475</v>
      </c>
      <c r="E30" s="38" t="s">
        <v>61</v>
      </c>
      <c r="F30" s="38" t="s">
        <v>128</v>
      </c>
      <c r="G30" s="51" t="s">
        <v>19</v>
      </c>
      <c r="H30" s="58">
        <v>113682882</v>
      </c>
      <c r="I30" s="49">
        <v>112320000</v>
      </c>
      <c r="J30" s="50">
        <f t="shared" si="1"/>
        <v>0.98799999999999999</v>
      </c>
      <c r="K30" s="39" t="s">
        <v>20</v>
      </c>
      <c r="L30" s="56" t="s">
        <v>21</v>
      </c>
      <c r="M30" s="51" t="s">
        <v>22</v>
      </c>
      <c r="N30" s="37" t="s">
        <v>18</v>
      </c>
      <c r="O30" s="10"/>
    </row>
    <row r="31" spans="1:15" s="36" customFormat="1" ht="260.10000000000002" customHeight="1" x14ac:dyDescent="0.15">
      <c r="A31" s="53" t="s">
        <v>106</v>
      </c>
      <c r="B31" s="22" t="s">
        <v>52</v>
      </c>
      <c r="C31" s="37" t="s">
        <v>82</v>
      </c>
      <c r="D31" s="52">
        <v>42475</v>
      </c>
      <c r="E31" s="38" t="s">
        <v>61</v>
      </c>
      <c r="F31" s="38" t="s">
        <v>128</v>
      </c>
      <c r="G31" s="51" t="s">
        <v>19</v>
      </c>
      <c r="H31" s="57">
        <v>67308504</v>
      </c>
      <c r="I31" s="49">
        <v>65340000</v>
      </c>
      <c r="J31" s="50">
        <f t="shared" si="1"/>
        <v>0.97</v>
      </c>
      <c r="K31" s="39" t="s">
        <v>20</v>
      </c>
      <c r="L31" s="39" t="s">
        <v>20</v>
      </c>
      <c r="M31" s="39" t="s">
        <v>20</v>
      </c>
      <c r="N31" s="22" t="s">
        <v>18</v>
      </c>
      <c r="O31" s="23"/>
    </row>
    <row r="32" spans="1:15" s="36" customFormat="1" ht="260.10000000000002" customHeight="1" x14ac:dyDescent="0.15">
      <c r="A32" s="53" t="s">
        <v>107</v>
      </c>
      <c r="B32" s="22" t="s">
        <v>55</v>
      </c>
      <c r="C32" s="37" t="s">
        <v>82</v>
      </c>
      <c r="D32" s="52">
        <v>42482</v>
      </c>
      <c r="E32" s="38" t="s">
        <v>64</v>
      </c>
      <c r="F32" s="38" t="s">
        <v>112</v>
      </c>
      <c r="G32" s="51" t="s">
        <v>19</v>
      </c>
      <c r="H32" s="57">
        <v>9566847</v>
      </c>
      <c r="I32" s="49">
        <v>6309846</v>
      </c>
      <c r="J32" s="50">
        <f t="shared" si="1"/>
        <v>0.65900000000000003</v>
      </c>
      <c r="K32" s="39" t="s">
        <v>47</v>
      </c>
      <c r="L32" s="39" t="s">
        <v>47</v>
      </c>
      <c r="M32" s="39" t="s">
        <v>47</v>
      </c>
      <c r="N32" s="37" t="s">
        <v>18</v>
      </c>
      <c r="O32" s="10"/>
    </row>
    <row r="33" spans="1:15" s="36" customFormat="1" ht="260.10000000000002" customHeight="1" x14ac:dyDescent="0.15">
      <c r="A33" s="20" t="s">
        <v>108</v>
      </c>
      <c r="B33" s="21" t="s">
        <v>58</v>
      </c>
      <c r="C33" s="37" t="s">
        <v>82</v>
      </c>
      <c r="D33" s="48">
        <v>42488</v>
      </c>
      <c r="E33" s="38" t="s">
        <v>81</v>
      </c>
      <c r="F33" s="38" t="s">
        <v>129</v>
      </c>
      <c r="G33" s="51" t="s">
        <v>19</v>
      </c>
      <c r="H33" s="57">
        <v>146982493</v>
      </c>
      <c r="I33" s="49">
        <v>137819853</v>
      </c>
      <c r="J33" s="50">
        <f t="shared" si="1"/>
        <v>0.93700000000000006</v>
      </c>
      <c r="K33" s="39" t="s">
        <v>47</v>
      </c>
      <c r="L33" s="39" t="s">
        <v>47</v>
      </c>
      <c r="M33" s="39" t="s">
        <v>47</v>
      </c>
      <c r="N33" s="37" t="s">
        <v>18</v>
      </c>
      <c r="O33" s="44"/>
    </row>
    <row r="34" spans="1:15" s="36" customFormat="1" ht="260.10000000000002" customHeight="1" x14ac:dyDescent="0.15">
      <c r="A34" s="53" t="s">
        <v>109</v>
      </c>
      <c r="B34" s="22" t="s">
        <v>34</v>
      </c>
      <c r="C34" s="37" t="s">
        <v>82</v>
      </c>
      <c r="D34" s="52">
        <v>42506</v>
      </c>
      <c r="E34" s="38" t="s">
        <v>70</v>
      </c>
      <c r="F34" s="38" t="s">
        <v>130</v>
      </c>
      <c r="G34" s="51" t="s">
        <v>19</v>
      </c>
      <c r="H34" s="57">
        <v>34434710</v>
      </c>
      <c r="I34" s="49">
        <v>33070564</v>
      </c>
      <c r="J34" s="50">
        <f t="shared" si="1"/>
        <v>0.96</v>
      </c>
      <c r="K34" s="39" t="s">
        <v>20</v>
      </c>
      <c r="L34" s="39" t="s">
        <v>20</v>
      </c>
      <c r="M34" s="39" t="s">
        <v>20</v>
      </c>
      <c r="N34" s="37" t="s">
        <v>18</v>
      </c>
      <c r="O34" s="10"/>
    </row>
    <row r="35" spans="1:15" s="36" customFormat="1" ht="260.10000000000002" customHeight="1" x14ac:dyDescent="0.15">
      <c r="A35" s="53" t="s">
        <v>137</v>
      </c>
      <c r="B35" s="22" t="s">
        <v>142</v>
      </c>
      <c r="C35" s="37" t="s">
        <v>82</v>
      </c>
      <c r="D35" s="52">
        <v>42529</v>
      </c>
      <c r="E35" s="38" t="s">
        <v>138</v>
      </c>
      <c r="F35" s="38" t="s">
        <v>139</v>
      </c>
      <c r="G35" s="51" t="s">
        <v>140</v>
      </c>
      <c r="H35" s="57">
        <v>60229454</v>
      </c>
      <c r="I35" s="49">
        <v>59400000</v>
      </c>
      <c r="J35" s="50">
        <f t="shared" si="1"/>
        <v>0.98599999999999999</v>
      </c>
      <c r="K35" s="39" t="s">
        <v>47</v>
      </c>
      <c r="L35" s="39" t="s">
        <v>47</v>
      </c>
      <c r="M35" s="39" t="s">
        <v>143</v>
      </c>
      <c r="N35" s="39" t="s">
        <v>20</v>
      </c>
      <c r="O35" s="10" t="s">
        <v>136</v>
      </c>
    </row>
    <row r="36" spans="1:15" ht="260.10000000000002" customHeight="1" x14ac:dyDescent="0.15">
      <c r="A36" s="53" t="s">
        <v>110</v>
      </c>
      <c r="B36" s="22" t="s">
        <v>57</v>
      </c>
      <c r="C36" s="37" t="s">
        <v>82</v>
      </c>
      <c r="D36" s="52">
        <v>42538</v>
      </c>
      <c r="E36" s="38" t="s">
        <v>64</v>
      </c>
      <c r="F36" s="38" t="s">
        <v>112</v>
      </c>
      <c r="G36" s="51" t="s">
        <v>19</v>
      </c>
      <c r="H36" s="57">
        <v>660481890</v>
      </c>
      <c r="I36" s="49">
        <v>623635042</v>
      </c>
      <c r="J36" s="50">
        <f t="shared" si="1"/>
        <v>0.94399999999999995</v>
      </c>
      <c r="K36" s="39" t="s">
        <v>47</v>
      </c>
      <c r="L36" s="39" t="s">
        <v>47</v>
      </c>
      <c r="M36" s="39" t="s">
        <v>47</v>
      </c>
      <c r="N36" s="37" t="s">
        <v>18</v>
      </c>
      <c r="O36" s="10"/>
    </row>
    <row r="37" spans="1:15" s="14" customFormat="1" ht="14.1" customHeight="1" x14ac:dyDescent="0.15">
      <c r="B37" s="15" t="s">
        <v>12</v>
      </c>
      <c r="C37" s="15"/>
      <c r="D37" s="6"/>
      <c r="E37" s="6"/>
      <c r="F37" s="6"/>
      <c r="G37" s="6"/>
      <c r="H37" s="7"/>
      <c r="I37" s="6"/>
      <c r="J37" s="7"/>
      <c r="K37" s="6"/>
      <c r="L37" s="16"/>
      <c r="M37" s="16"/>
      <c r="N37" s="16"/>
      <c r="O37" s="17"/>
    </row>
    <row r="38" spans="1:15" x14ac:dyDescent="0.15">
      <c r="A38" s="4"/>
      <c r="E38" s="1"/>
      <c r="F38" s="27"/>
      <c r="I38" s="32"/>
      <c r="J38" s="27"/>
    </row>
  </sheetData>
  <mergeCells count="14">
    <mergeCell ref="A2:O2"/>
    <mergeCell ref="B6:B7"/>
    <mergeCell ref="N6:N7"/>
    <mergeCell ref="O6:O7"/>
    <mergeCell ref="A6:A7"/>
    <mergeCell ref="C6:C7"/>
    <mergeCell ref="E6:E7"/>
    <mergeCell ref="D6:D7"/>
    <mergeCell ref="G6:G7"/>
    <mergeCell ref="H6:H7"/>
    <mergeCell ref="I6:I7"/>
    <mergeCell ref="J6:J7"/>
    <mergeCell ref="F6:F7"/>
    <mergeCell ref="K6:M6"/>
  </mergeCells>
  <phoneticPr fontId="5"/>
  <pageMargins left="0.7" right="0.7" top="0.75" bottom="0.75" header="0.3" footer="0.3"/>
  <pageSetup paperSize="9" scale="41"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0F4B651-0F45-4848-99B6-0FFC95335DEF}">
  <ds:schemaRefs>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28第1四半期委託入札</vt:lpstr>
      <vt:lpstr>'28第1四半期委託入札'!Print_Area</vt:lpstr>
      <vt:lpstr>'28第1四半期委託入札'!Print_Titles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HP掲載作業者</cp:lastModifiedBy>
  <cp:lastPrinted>2016-08-24T00:13:28Z</cp:lastPrinted>
  <dcterms:created xsi:type="dcterms:W3CDTF">2012-11-14T23:56:55Z</dcterms:created>
  <dcterms:modified xsi:type="dcterms:W3CDTF">2016-12-22T04:12:51Z</dcterms:modified>
</cp:coreProperties>
</file>