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835" yWindow="390" windowWidth="10275" windowHeight="8100"/>
  </bookViews>
  <sheets>
    <sheet name="２７年度旅費庁費" sheetId="1" r:id="rId1"/>
  </sheets>
  <externalReferences>
    <externalReference r:id="rId2"/>
  </externalReferences>
  <definedNames>
    <definedName name="契約方法">[1]契約状況コード表!$F$6:$F$9</definedName>
  </definedNames>
  <calcPr calcId="145621"/>
</workbook>
</file>

<file path=xl/calcChain.xml><?xml version="1.0" encoding="utf-8"?>
<calcChain xmlns="http://schemas.openxmlformats.org/spreadsheetml/2006/main">
  <c r="K19" i="1" l="1"/>
  <c r="K40" i="1" l="1"/>
  <c r="L40" i="1"/>
  <c r="L29" i="1"/>
  <c r="K29" i="1"/>
  <c r="L18" i="1"/>
  <c r="L15" i="1"/>
  <c r="L12" i="1"/>
  <c r="K18" i="1"/>
  <c r="K15" i="1"/>
  <c r="K12" i="1"/>
  <c r="K30" i="1"/>
  <c r="L19" i="1" l="1"/>
  <c r="K41" i="1"/>
  <c r="L41" i="1" s="1"/>
  <c r="L30" i="1"/>
  <c r="K16" i="1"/>
  <c r="L16" i="1" s="1"/>
  <c r="K13" i="1"/>
  <c r="L13" i="1" s="1"/>
</calcChain>
</file>

<file path=xl/sharedStrings.xml><?xml version="1.0" encoding="utf-8"?>
<sst xmlns="http://schemas.openxmlformats.org/spreadsheetml/2006/main" count="78" uniqueCount="38">
  <si>
    <t>【一般会計】</t>
    <rPh sb="1" eb="3">
      <t>イッパン</t>
    </rPh>
    <rPh sb="3" eb="5">
      <t>カイケイ</t>
    </rPh>
    <phoneticPr fontId="4"/>
  </si>
  <si>
    <t>組織・項・目</t>
    <rPh sb="0" eb="2">
      <t>ソシキ</t>
    </rPh>
    <rPh sb="3" eb="4">
      <t>コウ</t>
    </rPh>
    <rPh sb="5" eb="6">
      <t>モク</t>
    </rPh>
    <phoneticPr fontId="4"/>
  </si>
  <si>
    <t>第４四半期の支出額の当該年度における支出額及び支出割合が前年度より増加している場合、その理由</t>
    <rPh sb="0" eb="1">
      <t>ダイ</t>
    </rPh>
    <rPh sb="2" eb="5">
      <t>シハンキ</t>
    </rPh>
    <rPh sb="6" eb="9">
      <t>シシュツガク</t>
    </rPh>
    <rPh sb="10" eb="12">
      <t>トウガイ</t>
    </rPh>
    <rPh sb="12" eb="14">
      <t>ネンド</t>
    </rPh>
    <rPh sb="18" eb="21">
      <t>シシュツガク</t>
    </rPh>
    <rPh sb="21" eb="22">
      <t>オヨ</t>
    </rPh>
    <rPh sb="23" eb="25">
      <t>シシュツ</t>
    </rPh>
    <rPh sb="25" eb="27">
      <t>ワリアイ</t>
    </rPh>
    <rPh sb="28" eb="31">
      <t>ゼンネンド</t>
    </rPh>
    <rPh sb="33" eb="35">
      <t>ゾウカ</t>
    </rPh>
    <rPh sb="39" eb="41">
      <t>バアイ</t>
    </rPh>
    <rPh sb="44" eb="46">
      <t>リユウ</t>
    </rPh>
    <phoneticPr fontId="4"/>
  </si>
  <si>
    <t>歳出予算現額</t>
    <phoneticPr fontId="4"/>
  </si>
  <si>
    <t>支出済歳出額</t>
    <rPh sb="0" eb="2">
      <t>シシュツ</t>
    </rPh>
    <rPh sb="2" eb="3">
      <t>ズ</t>
    </rPh>
    <rPh sb="3" eb="5">
      <t>サイシュツ</t>
    </rPh>
    <rPh sb="5" eb="6">
      <t>ガク</t>
    </rPh>
    <phoneticPr fontId="4"/>
  </si>
  <si>
    <t>支出済歳出額の第４四半期の割合（％）</t>
    <rPh sb="0" eb="2">
      <t>シシュツ</t>
    </rPh>
    <rPh sb="2" eb="3">
      <t>ズ</t>
    </rPh>
    <rPh sb="3" eb="5">
      <t>サイシュツ</t>
    </rPh>
    <rPh sb="5" eb="6">
      <t>ガク</t>
    </rPh>
    <rPh sb="7" eb="8">
      <t>ダイ</t>
    </rPh>
    <rPh sb="9" eb="12">
      <t>シハンキ</t>
    </rPh>
    <rPh sb="13" eb="15">
      <t>ワリアイ</t>
    </rPh>
    <phoneticPr fontId="4"/>
  </si>
  <si>
    <t>第４四半期の支出済歳出額</t>
    <rPh sb="0" eb="1">
      <t>ダイ</t>
    </rPh>
    <rPh sb="2" eb="5">
      <t>シハンキ</t>
    </rPh>
    <rPh sb="6" eb="8">
      <t>シシュツ</t>
    </rPh>
    <rPh sb="8" eb="9">
      <t>ズミ</t>
    </rPh>
    <rPh sb="9" eb="11">
      <t>サイシュツ</t>
    </rPh>
    <rPh sb="11" eb="12">
      <t>ガク</t>
    </rPh>
    <phoneticPr fontId="4"/>
  </si>
  <si>
    <t>第1四半期</t>
    <phoneticPr fontId="4"/>
  </si>
  <si>
    <t>第2四半期</t>
    <phoneticPr fontId="4"/>
  </si>
  <si>
    <t>第3四半期</t>
    <phoneticPr fontId="4"/>
  </si>
  <si>
    <t>第4四半期</t>
    <rPh sb="4" eb="5">
      <t>キ</t>
    </rPh>
    <phoneticPr fontId="4"/>
  </si>
  <si>
    <t>合計</t>
    <rPh sb="0" eb="1">
      <t>ゴウ</t>
    </rPh>
    <phoneticPr fontId="4"/>
  </si>
  <si>
    <t>（組織）原子力規制庁</t>
    <rPh sb="1" eb="3">
      <t>ソシキ</t>
    </rPh>
    <rPh sb="4" eb="7">
      <t>ゲンシリョク</t>
    </rPh>
    <rPh sb="7" eb="10">
      <t>キセイチョウ</t>
    </rPh>
    <phoneticPr fontId="4"/>
  </si>
  <si>
    <t>職員旅費</t>
  </si>
  <si>
    <t>庁費</t>
  </si>
  <si>
    <t>※　計数はそれぞれ単位未満切り捨てによっているので、端数において合計とは合致しないものがある。</t>
  </si>
  <si>
    <t>【エネルギー対策特別会計】</t>
    <rPh sb="6" eb="8">
      <t>タイサク</t>
    </rPh>
    <rPh sb="8" eb="10">
      <t>トクベツ</t>
    </rPh>
    <rPh sb="10" eb="12">
      <t>カイケイ</t>
    </rPh>
    <phoneticPr fontId="4"/>
  </si>
  <si>
    <t>事務取扱費</t>
    <rPh sb="0" eb="2">
      <t>ジム</t>
    </rPh>
    <rPh sb="2" eb="4">
      <t>トリアツカイ</t>
    </rPh>
    <rPh sb="4" eb="5">
      <t>ヒ</t>
    </rPh>
    <phoneticPr fontId="8"/>
  </si>
  <si>
    <t>【東日本大震災復興特別会計】</t>
    <rPh sb="1" eb="4">
      <t>ヒガシニホン</t>
    </rPh>
    <rPh sb="4" eb="7">
      <t>ダイシンサイ</t>
    </rPh>
    <rPh sb="7" eb="9">
      <t>フッコウ</t>
    </rPh>
    <rPh sb="9" eb="11">
      <t>トクベツ</t>
    </rPh>
    <rPh sb="11" eb="13">
      <t>カイケイ</t>
    </rPh>
    <phoneticPr fontId="4"/>
  </si>
  <si>
    <t>環境保全復興政策費</t>
    <rPh sb="0" eb="2">
      <t>カンキョウ</t>
    </rPh>
    <rPh sb="2" eb="4">
      <t>ホゼン</t>
    </rPh>
    <rPh sb="4" eb="6">
      <t>フッコウ</t>
    </rPh>
    <rPh sb="6" eb="8">
      <t>セイサク</t>
    </rPh>
    <rPh sb="8" eb="9">
      <t>ヒ</t>
    </rPh>
    <phoneticPr fontId="8"/>
  </si>
  <si>
    <t>原子力安全確保費</t>
    <rPh sb="0" eb="3">
      <t>ゲンシリョク</t>
    </rPh>
    <rPh sb="3" eb="5">
      <t>アンゼン</t>
    </rPh>
    <rPh sb="5" eb="7">
      <t>カクホ</t>
    </rPh>
    <rPh sb="7" eb="8">
      <t>ヒ</t>
    </rPh>
    <phoneticPr fontId="8"/>
  </si>
  <si>
    <t>放射能調査研究費</t>
    <rPh sb="0" eb="3">
      <t>ホウシャノウ</t>
    </rPh>
    <rPh sb="3" eb="5">
      <t>チョウサ</t>
    </rPh>
    <rPh sb="5" eb="8">
      <t>ケンキュウヒ</t>
    </rPh>
    <phoneticPr fontId="8"/>
  </si>
  <si>
    <t>原子力規制委員会共通費</t>
    <rPh sb="0" eb="3">
      <t>ゲンシリョク</t>
    </rPh>
    <rPh sb="3" eb="5">
      <t>キセイ</t>
    </rPh>
    <rPh sb="5" eb="8">
      <t>イインカイ</t>
    </rPh>
    <rPh sb="8" eb="10">
      <t>キョウツウ</t>
    </rPh>
    <phoneticPr fontId="8"/>
  </si>
  <si>
    <t>環境放射線測定等職員旅費</t>
    <phoneticPr fontId="2"/>
  </si>
  <si>
    <t>支出額の増は、年度末での精算払案件の増による</t>
    <rPh sb="0" eb="3">
      <t>シシュツガク</t>
    </rPh>
    <rPh sb="4" eb="5">
      <t>ゾウ</t>
    </rPh>
    <rPh sb="7" eb="10">
      <t>ネンドマツ</t>
    </rPh>
    <rPh sb="12" eb="14">
      <t>セイサン</t>
    </rPh>
    <rPh sb="14" eb="15">
      <t>バラ</t>
    </rPh>
    <rPh sb="15" eb="17">
      <t>アンケン</t>
    </rPh>
    <rPh sb="18" eb="19">
      <t>ゾウ</t>
    </rPh>
    <phoneticPr fontId="2"/>
  </si>
  <si>
    <t>＜原子力規制委員会＞</t>
    <rPh sb="1" eb="4">
      <t>ゲンシリョク</t>
    </rPh>
    <rPh sb="4" eb="6">
      <t>キセイ</t>
    </rPh>
    <rPh sb="6" eb="9">
      <t>イインカイ</t>
    </rPh>
    <phoneticPr fontId="2"/>
  </si>
  <si>
    <t>平成２7年度　（目）庁費及び（目）職員旅費の支出状況</t>
    <rPh sb="0" eb="2">
      <t>ヘイセイ</t>
    </rPh>
    <rPh sb="4" eb="6">
      <t>ネンド</t>
    </rPh>
    <rPh sb="12" eb="13">
      <t>オヨ</t>
    </rPh>
    <rPh sb="15" eb="16">
      <t>モク</t>
    </rPh>
    <rPh sb="17" eb="19">
      <t>ショクイン</t>
    </rPh>
    <rPh sb="19" eb="21">
      <t>リョヒ</t>
    </rPh>
    <rPh sb="22" eb="23">
      <t>ササ</t>
    </rPh>
    <rPh sb="23" eb="24">
      <t>デ</t>
    </rPh>
    <rPh sb="24" eb="25">
      <t>ジョウ</t>
    </rPh>
    <rPh sb="25" eb="26">
      <t>キョウ</t>
    </rPh>
    <phoneticPr fontId="4"/>
  </si>
  <si>
    <r>
      <t>平成２７年度</t>
    </r>
    <r>
      <rPr>
        <sz val="9"/>
        <rFont val="ＭＳ Ｐゴシック"/>
        <family val="3"/>
        <charset val="128"/>
      </rPr>
      <t>※当年度</t>
    </r>
    <rPh sb="0" eb="2">
      <t>ヘイセイ</t>
    </rPh>
    <rPh sb="4" eb="6">
      <t>ネンド</t>
    </rPh>
    <rPh sb="7" eb="10">
      <t>トウネンド</t>
    </rPh>
    <phoneticPr fontId="4"/>
  </si>
  <si>
    <r>
      <t>平成２６年度</t>
    </r>
    <r>
      <rPr>
        <sz val="9"/>
        <rFont val="ＭＳ Ｐゴシック"/>
        <family val="3"/>
        <charset val="128"/>
      </rPr>
      <t>※前年度</t>
    </r>
    <rPh sb="0" eb="2">
      <t>ヘイセイ</t>
    </rPh>
    <rPh sb="4" eb="6">
      <t>ネンド</t>
    </rPh>
    <rPh sb="7" eb="10">
      <t>ゼンネンド</t>
    </rPh>
    <phoneticPr fontId="4"/>
  </si>
  <si>
    <t>支出額の増は、年度末での精算払案件の増による</t>
    <phoneticPr fontId="2"/>
  </si>
  <si>
    <t>（単位：千円、単位未満切捨）</t>
  </si>
  <si>
    <t>（単位：千円、単位未満切捨）</t>
    <phoneticPr fontId="2"/>
  </si>
  <si>
    <t>（単位：千円、単位未満切捨）</t>
    <phoneticPr fontId="2"/>
  </si>
  <si>
    <t>職員新規採用業務等出張案件の増</t>
    <rPh sb="0" eb="2">
      <t>ショクイン</t>
    </rPh>
    <rPh sb="2" eb="4">
      <t>シンキ</t>
    </rPh>
    <rPh sb="4" eb="6">
      <t>サイヨウ</t>
    </rPh>
    <rPh sb="6" eb="8">
      <t>ギョウム</t>
    </rPh>
    <rPh sb="8" eb="9">
      <t>トウ</t>
    </rPh>
    <rPh sb="9" eb="11">
      <t>シュッチョウ</t>
    </rPh>
    <rPh sb="11" eb="13">
      <t>アンケン</t>
    </rPh>
    <rPh sb="14" eb="15">
      <t>ゾウ</t>
    </rPh>
    <phoneticPr fontId="12"/>
  </si>
  <si>
    <t>原子力施設の実地研修等出張案件の増</t>
    <rPh sb="0" eb="3">
      <t>ゲンシリョク</t>
    </rPh>
    <rPh sb="3" eb="5">
      <t>シセツ</t>
    </rPh>
    <rPh sb="6" eb="8">
      <t>ジッチ</t>
    </rPh>
    <rPh sb="8" eb="11">
      <t>ケンシュウトウ</t>
    </rPh>
    <rPh sb="11" eb="13">
      <t>シュッチョウ</t>
    </rPh>
    <rPh sb="13" eb="15">
      <t>アンケン</t>
    </rPh>
    <rPh sb="16" eb="17">
      <t>ゾウ</t>
    </rPh>
    <phoneticPr fontId="12"/>
  </si>
  <si>
    <t>原子力艦放射能調査関係等出張案件の増</t>
    <rPh sb="0" eb="4">
      <t>ゲンシリョクカン</t>
    </rPh>
    <rPh sb="4" eb="7">
      <t>ホウシャノウ</t>
    </rPh>
    <rPh sb="7" eb="9">
      <t>チョウサ</t>
    </rPh>
    <rPh sb="9" eb="11">
      <t>カンケイ</t>
    </rPh>
    <rPh sb="11" eb="12">
      <t>トウ</t>
    </rPh>
    <rPh sb="12" eb="14">
      <t>シュッチョウ</t>
    </rPh>
    <rPh sb="14" eb="16">
      <t>アンケン</t>
    </rPh>
    <rPh sb="17" eb="18">
      <t>ゾウ</t>
    </rPh>
    <phoneticPr fontId="12"/>
  </si>
  <si>
    <t>支出額の増は、年度末での精算払案件の増による</t>
    <phoneticPr fontId="2"/>
  </si>
  <si>
    <t>モニタリング、リアルタイム線量測定システム関係等出張案件の増</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</si>
</sst>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 &quot;#,##0"/>
    <numFmt numFmtId="177" formatCode="0.0%"/>
  </numFmts>
  <fonts count="13">
    <font>
      <sz val="11"/>
      <color theme="1"/>
      <name val="ＭＳ Ｐゴシック"/>
      <family val="3"/>
      <charset val="128"/>
      <scheme val="minor"/>
    </font>
    <font>
      <sz val="10"/>
      <name val="ＭＳ Ｐゴシック"/>
      <family val="3"/>
      <charset val="128"/>
    </font>
    <font>
      <sz val="6"/>
      <name val="ＭＳ Ｐゴシック"/>
      <family val="3"/>
      <charset val="128"/>
    </font>
    <font>
      <b/>
      <sz val="14"/>
      <name val="ＭＳ Ｐゴシック"/>
      <family val="3"/>
      <charset val="128"/>
    </font>
    <font>
      <sz val="6"/>
      <name val="ＭＳ Ｐゴシック"/>
      <family val="3"/>
      <charset val="128"/>
    </font>
    <font>
      <b/>
      <sz val="12"/>
      <name val="ＭＳ Ｐゴシック"/>
      <family val="3"/>
      <charset val="128"/>
    </font>
    <font>
      <b/>
      <sz val="10"/>
      <name val="ＭＳ Ｐゴシック"/>
      <family val="3"/>
      <charset val="128"/>
    </font>
    <font>
      <sz val="9"/>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0"/>
      <color rgb="FFFF0000"/>
      <name val="ＭＳ Ｐゴシック"/>
      <family val="3"/>
      <charset val="128"/>
    </font>
    <font>
      <sz val="6"/>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alignment vertical="center"/>
    </xf>
    <xf numFmtId="9" fontId="9" fillId="0" borderId="0" applyFont="0" applyFill="0" applyBorder="0" applyAlignment="0" applyProtection="0"/>
    <xf numFmtId="38" fontId="10" fillId="0" borderId="0" applyFont="0" applyFill="0" applyBorder="0" applyAlignment="0" applyProtection="0">
      <alignment vertical="center"/>
    </xf>
    <xf numFmtId="38" fontId="9" fillId="0" borderId="0" applyFont="0" applyFill="0" applyBorder="0" applyAlignment="0" applyProtection="0"/>
    <xf numFmtId="0" fontId="10" fillId="0" borderId="0">
      <alignment vertical="center"/>
    </xf>
    <xf numFmtId="0" fontId="9" fillId="0" borderId="0"/>
  </cellStyleXfs>
  <cellXfs count="49">
    <xf numFmtId="0" fontId="0" fillId="0" borderId="0" xfId="0">
      <alignment vertical="center"/>
    </xf>
    <xf numFmtId="176" fontId="1" fillId="0" borderId="0" xfId="2" applyNumberFormat="1" applyFont="1" applyFill="1">
      <alignment vertical="center"/>
    </xf>
    <xf numFmtId="176" fontId="1" fillId="0" borderId="0" xfId="2" applyNumberFormat="1" applyFont="1" applyFill="1" applyAlignment="1">
      <alignment vertical="center" wrapText="1"/>
    </xf>
    <xf numFmtId="176" fontId="1" fillId="0" borderId="0" xfId="2" applyNumberFormat="1" applyFont="1" applyFill="1" applyAlignment="1">
      <alignment horizontal="center" vertical="center"/>
    </xf>
    <xf numFmtId="176" fontId="1" fillId="0" borderId="0" xfId="2" applyNumberFormat="1" applyFont="1" applyFill="1" applyBorder="1">
      <alignment vertical="center"/>
    </xf>
    <xf numFmtId="176" fontId="3" fillId="0" borderId="0" xfId="4" applyNumberFormat="1" applyFont="1" applyBorder="1" applyAlignment="1">
      <alignment vertical="center"/>
    </xf>
    <xf numFmtId="176" fontId="5" fillId="0" borderId="0" xfId="2" applyNumberFormat="1" applyFont="1" applyFill="1" applyBorder="1" applyAlignment="1">
      <alignment vertical="center"/>
    </xf>
    <xf numFmtId="176" fontId="5" fillId="0" borderId="0" xfId="2" applyNumberFormat="1" applyFont="1" applyFill="1" applyBorder="1">
      <alignment vertical="center"/>
    </xf>
    <xf numFmtId="176" fontId="6" fillId="0" borderId="0" xfId="2" applyNumberFormat="1" applyFont="1" applyFill="1" applyBorder="1" applyAlignment="1">
      <alignment vertical="center" wrapText="1"/>
    </xf>
    <xf numFmtId="176" fontId="1" fillId="0" borderId="0" xfId="2" applyNumberFormat="1" applyFont="1" applyFill="1" applyBorder="1" applyAlignment="1">
      <alignment vertical="center" wrapText="1"/>
    </xf>
    <xf numFmtId="176" fontId="1" fillId="0" borderId="0" xfId="2" applyNumberFormat="1" applyFont="1" applyFill="1" applyBorder="1" applyAlignment="1">
      <alignment horizontal="right" vertical="center"/>
    </xf>
    <xf numFmtId="176" fontId="1" fillId="0" borderId="0" xfId="2" applyNumberFormat="1" applyFont="1" applyFill="1" applyBorder="1" applyAlignment="1">
      <alignment horizontal="left" vertical="center" wrapText="1"/>
    </xf>
    <xf numFmtId="176" fontId="6" fillId="0" borderId="1" xfId="2" applyNumberFormat="1" applyFont="1" applyFill="1" applyBorder="1" applyAlignment="1">
      <alignment horizontal="right" vertical="center"/>
    </xf>
    <xf numFmtId="176" fontId="1" fillId="0" borderId="1" xfId="4" applyNumberFormat="1" applyFont="1" applyFill="1" applyBorder="1" applyAlignment="1">
      <alignment horizontal="right" vertical="center" wrapText="1"/>
    </xf>
    <xf numFmtId="10" fontId="6" fillId="0" borderId="1" xfId="2" applyNumberFormat="1" applyFont="1" applyFill="1" applyBorder="1" applyAlignment="1">
      <alignment horizontal="right" vertical="center"/>
    </xf>
    <xf numFmtId="176" fontId="6" fillId="0" borderId="1" xfId="2" applyNumberFormat="1" applyFont="1" applyFill="1" applyBorder="1" applyAlignment="1">
      <alignment horizontal="left" vertical="center"/>
    </xf>
    <xf numFmtId="176" fontId="6" fillId="0" borderId="2" xfId="2" applyNumberFormat="1" applyFont="1" applyFill="1" applyBorder="1" applyAlignment="1">
      <alignment horizontal="left" vertical="center"/>
    </xf>
    <xf numFmtId="176" fontId="1" fillId="0" borderId="3" xfId="2" applyNumberFormat="1" applyFont="1" applyFill="1" applyBorder="1">
      <alignment vertical="center"/>
    </xf>
    <xf numFmtId="176" fontId="1" fillId="0" borderId="1" xfId="2" applyNumberFormat="1" applyFont="1" applyFill="1" applyBorder="1" applyAlignment="1">
      <alignment vertical="center" wrapText="1"/>
    </xf>
    <xf numFmtId="176" fontId="1" fillId="0" borderId="1" xfId="2" applyNumberFormat="1" applyFont="1" applyFill="1" applyBorder="1" applyAlignment="1">
      <alignment horizontal="right" vertical="center"/>
    </xf>
    <xf numFmtId="177" fontId="1" fillId="0" borderId="1" xfId="2" applyNumberFormat="1" applyFont="1" applyFill="1" applyBorder="1" applyAlignment="1">
      <alignment horizontal="right" vertical="center"/>
    </xf>
    <xf numFmtId="176" fontId="1" fillId="0" borderId="2" xfId="2" applyNumberFormat="1" applyFont="1" applyFill="1" applyBorder="1" applyAlignment="1">
      <alignment horizontal="left" vertical="center"/>
    </xf>
    <xf numFmtId="176" fontId="1" fillId="0" borderId="4" xfId="2" applyNumberFormat="1" applyFont="1" applyFill="1" applyBorder="1">
      <alignment vertical="center"/>
    </xf>
    <xf numFmtId="176" fontId="1" fillId="0" borderId="1" xfId="2" applyNumberFormat="1" applyFont="1" applyFill="1" applyBorder="1" applyAlignment="1">
      <alignment horizontal="left" vertical="center"/>
    </xf>
    <xf numFmtId="176" fontId="1" fillId="0" borderId="5" xfId="2" applyNumberFormat="1" applyFont="1" applyFill="1" applyBorder="1">
      <alignment vertical="center"/>
    </xf>
    <xf numFmtId="10" fontId="1" fillId="0" borderId="5" xfId="2" applyNumberFormat="1" applyFont="1" applyFill="1" applyBorder="1">
      <alignment vertical="center"/>
    </xf>
    <xf numFmtId="177" fontId="6" fillId="0" borderId="1" xfId="2" applyNumberFormat="1" applyFont="1" applyFill="1" applyBorder="1" applyAlignment="1">
      <alignment horizontal="right" vertical="center"/>
    </xf>
    <xf numFmtId="176" fontId="11" fillId="0" borderId="0" xfId="2" applyNumberFormat="1" applyFont="1" applyFill="1">
      <alignment vertical="center"/>
    </xf>
    <xf numFmtId="176" fontId="1" fillId="0" borderId="1" xfId="2" applyNumberFormat="1" applyFont="1" applyFill="1" applyBorder="1" applyAlignment="1">
      <alignment horizontal="left" vertical="center"/>
    </xf>
    <xf numFmtId="176" fontId="1" fillId="0" borderId="1" xfId="2" applyNumberFormat="1" applyFont="1" applyFill="1" applyBorder="1" applyAlignment="1">
      <alignment horizontal="left" vertical="center" wrapText="1"/>
    </xf>
    <xf numFmtId="176" fontId="1" fillId="0" borderId="1" xfId="2" applyNumberFormat="1" applyFont="1" applyFill="1" applyBorder="1" applyAlignment="1">
      <alignment horizontal="left" vertical="center"/>
    </xf>
    <xf numFmtId="176" fontId="1" fillId="0" borderId="1" xfId="2" applyNumberFormat="1" applyFont="1" applyFill="1" applyBorder="1" applyAlignment="1">
      <alignment horizontal="left" vertical="center" wrapText="1"/>
    </xf>
    <xf numFmtId="176" fontId="1" fillId="0" borderId="1" xfId="2" applyNumberFormat="1" applyFont="1" applyFill="1" applyBorder="1" applyAlignment="1">
      <alignment horizontal="left" vertical="center" wrapText="1"/>
    </xf>
    <xf numFmtId="176" fontId="1" fillId="0" borderId="6" xfId="2" applyNumberFormat="1" applyFont="1" applyFill="1" applyBorder="1" applyAlignment="1">
      <alignment horizontal="left" vertical="center"/>
    </xf>
    <xf numFmtId="176" fontId="1" fillId="0" borderId="1" xfId="2" applyNumberFormat="1" applyFont="1" applyFill="1" applyBorder="1" applyAlignment="1">
      <alignment horizontal="left" vertical="center"/>
    </xf>
    <xf numFmtId="176" fontId="1" fillId="0" borderId="6" xfId="4" applyNumberFormat="1" applyFont="1" applyFill="1" applyBorder="1" applyAlignment="1">
      <alignment horizontal="center" vertical="center"/>
    </xf>
    <xf numFmtId="176" fontId="1" fillId="0" borderId="4" xfId="4" applyNumberFormat="1" applyFont="1" applyFill="1" applyBorder="1" applyAlignment="1">
      <alignment horizontal="center" vertical="center"/>
    </xf>
    <xf numFmtId="176" fontId="1" fillId="0" borderId="6" xfId="4" applyNumberFormat="1" applyFont="1" applyFill="1" applyBorder="1" applyAlignment="1">
      <alignment horizontal="center" vertical="center" wrapText="1"/>
    </xf>
    <xf numFmtId="176" fontId="1" fillId="0" borderId="1" xfId="2" applyNumberFormat="1" applyFont="1" applyFill="1" applyBorder="1" applyAlignment="1">
      <alignment horizontal="center" vertical="center"/>
    </xf>
    <xf numFmtId="176" fontId="1" fillId="0" borderId="1" xfId="2" applyNumberFormat="1" applyFont="1" applyFill="1" applyBorder="1" applyAlignment="1">
      <alignment horizontal="left" vertical="center" wrapText="1"/>
    </xf>
    <xf numFmtId="176" fontId="1" fillId="0" borderId="1" xfId="2" applyNumberFormat="1" applyFont="1" applyFill="1" applyBorder="1" applyAlignment="1">
      <alignment horizontal="center" vertical="center" wrapText="1"/>
    </xf>
    <xf numFmtId="176" fontId="1" fillId="0" borderId="1" xfId="4" applyNumberFormat="1" applyFont="1" applyFill="1" applyBorder="1" applyAlignment="1">
      <alignment horizontal="center" vertical="center"/>
    </xf>
    <xf numFmtId="176" fontId="1" fillId="0" borderId="7" xfId="2" applyNumberFormat="1" applyFont="1" applyFill="1" applyBorder="1" applyAlignment="1">
      <alignment horizontal="center" vertical="center"/>
    </xf>
    <xf numFmtId="176" fontId="1" fillId="0" borderId="8" xfId="2" applyNumberFormat="1" applyFont="1" applyFill="1" applyBorder="1" applyAlignment="1">
      <alignment horizontal="center" vertical="center"/>
    </xf>
    <xf numFmtId="176" fontId="1" fillId="0" borderId="9" xfId="2" applyNumberFormat="1" applyFont="1" applyFill="1" applyBorder="1" applyAlignment="1">
      <alignment horizontal="center" vertical="center"/>
    </xf>
    <xf numFmtId="176" fontId="1" fillId="0" borderId="6" xfId="2" applyNumberFormat="1" applyFont="1" applyFill="1" applyBorder="1" applyAlignment="1">
      <alignment horizontal="center" vertical="center" wrapText="1"/>
    </xf>
    <xf numFmtId="176" fontId="1" fillId="0" borderId="3"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wrapText="1"/>
    </xf>
    <xf numFmtId="176" fontId="1" fillId="0" borderId="4" xfId="2" applyNumberFormat="1" applyFont="1" applyFill="1" applyBorder="1" applyAlignment="1">
      <alignment horizontal="center" vertical="center"/>
    </xf>
  </cellXfs>
  <cellStyles count="6">
    <cellStyle name="パーセント 2" xfId="1"/>
    <cellStyle name="桁区切り" xfId="2" builtinId="6"/>
    <cellStyle name="桁区切り 2" xfId="3"/>
    <cellStyle name="標準" xfId="0" builtinId="0"/>
    <cellStyle name="標準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2"/>
  <sheetViews>
    <sheetView tabSelected="1" zoomScale="85" zoomScaleNormal="85" workbookViewId="0">
      <selection activeCell="K16" sqref="K16"/>
    </sheetView>
  </sheetViews>
  <sheetFormatPr defaultRowHeight="12"/>
  <cols>
    <col min="1" max="1" width="2.125" style="1" customWidth="1"/>
    <col min="2" max="2" width="2.875" style="1" customWidth="1"/>
    <col min="3" max="4" width="5" style="1" customWidth="1"/>
    <col min="5" max="5" width="27.75" style="2" customWidth="1"/>
    <col min="6" max="11" width="12.75" style="1" customWidth="1"/>
    <col min="12" max="12" width="11.625" style="1" customWidth="1"/>
    <col min="13" max="13" width="11.625" style="3" customWidth="1"/>
    <col min="14" max="14" width="11.625" style="1" customWidth="1"/>
    <col min="15" max="15" width="75.25" style="1" customWidth="1"/>
    <col min="16" max="16" width="3.5" style="1" customWidth="1"/>
    <col min="17" max="16384" width="9" style="1"/>
  </cols>
  <sheetData>
    <row r="1" spans="2:16" ht="20.100000000000001" customHeight="1"/>
    <row r="2" spans="2:16" ht="19.5" customHeight="1">
      <c r="B2" s="4"/>
      <c r="C2" s="5" t="s">
        <v>26</v>
      </c>
      <c r="D2" s="6"/>
      <c r="E2" s="6"/>
      <c r="F2" s="6"/>
      <c r="G2" s="6"/>
      <c r="H2" s="6"/>
      <c r="I2" s="6"/>
      <c r="J2" s="6"/>
      <c r="K2" s="6"/>
      <c r="L2" s="6"/>
      <c r="N2" s="6"/>
      <c r="O2" s="6"/>
      <c r="P2" s="6"/>
    </row>
    <row r="3" spans="2:16" ht="20.100000000000001" customHeight="1">
      <c r="B3" s="4"/>
      <c r="C3" s="5" t="s">
        <v>25</v>
      </c>
      <c r="D3" s="6"/>
      <c r="E3" s="6"/>
      <c r="F3" s="6"/>
      <c r="G3" s="6"/>
      <c r="H3" s="6"/>
      <c r="I3" s="6"/>
      <c r="J3" s="6"/>
      <c r="K3" s="6"/>
      <c r="L3" s="6"/>
      <c r="N3" s="6"/>
      <c r="O3" s="6"/>
      <c r="P3" s="6"/>
    </row>
    <row r="4" spans="2:16" ht="20.100000000000001" customHeight="1">
      <c r="B4" s="4"/>
      <c r="C4" s="5"/>
      <c r="D4" s="6"/>
      <c r="E4" s="6"/>
      <c r="F4" s="6"/>
      <c r="G4" s="6"/>
      <c r="H4" s="6"/>
      <c r="I4" s="6"/>
      <c r="J4" s="6"/>
      <c r="K4" s="6"/>
      <c r="L4" s="6"/>
      <c r="N4" s="6"/>
      <c r="O4" s="6"/>
      <c r="P4" s="6"/>
    </row>
    <row r="5" spans="2:16" ht="20.100000000000001" customHeight="1">
      <c r="B5" s="4"/>
      <c r="C5" s="7" t="s">
        <v>0</v>
      </c>
      <c r="D5" s="4"/>
      <c r="E5" s="8"/>
      <c r="F5" s="4"/>
      <c r="G5" s="4"/>
      <c r="H5" s="4"/>
      <c r="I5" s="4"/>
      <c r="J5" s="4"/>
      <c r="K5" s="4"/>
      <c r="L5" s="4"/>
      <c r="N5" s="4"/>
      <c r="O5" s="10" t="s">
        <v>32</v>
      </c>
      <c r="P5" s="4"/>
    </row>
    <row r="6" spans="2:16" ht="20.100000000000001" customHeight="1">
      <c r="B6" s="4"/>
      <c r="C6" s="38" t="s">
        <v>1</v>
      </c>
      <c r="D6" s="38"/>
      <c r="E6" s="38"/>
      <c r="F6" s="38" t="s">
        <v>27</v>
      </c>
      <c r="G6" s="38"/>
      <c r="H6" s="38"/>
      <c r="I6" s="38"/>
      <c r="J6" s="38"/>
      <c r="K6" s="38"/>
      <c r="L6" s="38"/>
      <c r="M6" s="38" t="s">
        <v>28</v>
      </c>
      <c r="N6" s="38"/>
      <c r="O6" s="39" t="s">
        <v>2</v>
      </c>
      <c r="P6" s="10"/>
    </row>
    <row r="7" spans="2:16" ht="20.100000000000001" customHeight="1">
      <c r="B7" s="4"/>
      <c r="C7" s="38"/>
      <c r="D7" s="38"/>
      <c r="E7" s="38"/>
      <c r="F7" s="40" t="s">
        <v>3</v>
      </c>
      <c r="G7" s="42" t="s">
        <v>4</v>
      </c>
      <c r="H7" s="43"/>
      <c r="I7" s="43"/>
      <c r="J7" s="43"/>
      <c r="K7" s="44"/>
      <c r="L7" s="45" t="s">
        <v>5</v>
      </c>
      <c r="M7" s="40" t="s">
        <v>6</v>
      </c>
      <c r="N7" s="45" t="s">
        <v>5</v>
      </c>
      <c r="O7" s="39"/>
      <c r="P7" s="11"/>
    </row>
    <row r="8" spans="2:16" ht="20.100000000000001" customHeight="1">
      <c r="B8" s="4"/>
      <c r="C8" s="38"/>
      <c r="D8" s="38"/>
      <c r="E8" s="38"/>
      <c r="F8" s="41"/>
      <c r="G8" s="35" t="s">
        <v>7</v>
      </c>
      <c r="H8" s="35" t="s">
        <v>8</v>
      </c>
      <c r="I8" s="35" t="s">
        <v>9</v>
      </c>
      <c r="J8" s="37" t="s">
        <v>10</v>
      </c>
      <c r="K8" s="45" t="s">
        <v>11</v>
      </c>
      <c r="L8" s="46"/>
      <c r="M8" s="40"/>
      <c r="N8" s="46"/>
      <c r="O8" s="39"/>
      <c r="P8" s="11"/>
    </row>
    <row r="9" spans="2:16" ht="20.100000000000001" customHeight="1">
      <c r="B9" s="4"/>
      <c r="C9" s="38"/>
      <c r="D9" s="38"/>
      <c r="E9" s="38"/>
      <c r="F9" s="41"/>
      <c r="G9" s="36"/>
      <c r="H9" s="36"/>
      <c r="I9" s="36"/>
      <c r="J9" s="36"/>
      <c r="K9" s="48"/>
      <c r="L9" s="47"/>
      <c r="M9" s="40"/>
      <c r="N9" s="47"/>
      <c r="O9" s="39"/>
      <c r="P9" s="11"/>
    </row>
    <row r="10" spans="2:16" ht="20.100000000000001" customHeight="1">
      <c r="B10" s="4"/>
      <c r="C10" s="33" t="s">
        <v>12</v>
      </c>
      <c r="D10" s="34"/>
      <c r="E10" s="34"/>
      <c r="F10" s="12"/>
      <c r="G10" s="12"/>
      <c r="H10" s="12"/>
      <c r="I10" s="12"/>
      <c r="J10" s="12"/>
      <c r="K10" s="12"/>
      <c r="L10" s="12"/>
      <c r="M10" s="13"/>
      <c r="N10" s="14"/>
      <c r="O10" s="15"/>
      <c r="P10" s="16"/>
    </row>
    <row r="11" spans="2:16" ht="20.100000000000001" customHeight="1">
      <c r="B11" s="4"/>
      <c r="C11" s="17"/>
      <c r="D11" s="33" t="s">
        <v>22</v>
      </c>
      <c r="E11" s="34"/>
      <c r="F11" s="12"/>
      <c r="G11" s="12"/>
      <c r="H11" s="12"/>
      <c r="I11" s="12"/>
      <c r="J11" s="12"/>
      <c r="K11" s="12"/>
      <c r="L11" s="12"/>
      <c r="M11" s="13"/>
      <c r="N11" s="14"/>
      <c r="O11" s="15"/>
      <c r="P11" s="16"/>
    </row>
    <row r="12" spans="2:16" ht="20.100000000000001" customHeight="1">
      <c r="B12" s="4"/>
      <c r="C12" s="17"/>
      <c r="D12" s="17"/>
      <c r="E12" s="18" t="s">
        <v>13</v>
      </c>
      <c r="F12" s="19">
        <v>5893</v>
      </c>
      <c r="G12" s="19">
        <v>161</v>
      </c>
      <c r="H12" s="19">
        <v>140</v>
      </c>
      <c r="I12" s="19">
        <v>682</v>
      </c>
      <c r="J12" s="19">
        <v>1815</v>
      </c>
      <c r="K12" s="19">
        <f>SUM(G12:J12)</f>
        <v>2798</v>
      </c>
      <c r="L12" s="20">
        <f>J12/K12</f>
        <v>0.64867762687634023</v>
      </c>
      <c r="M12" s="13">
        <v>285</v>
      </c>
      <c r="N12" s="20">
        <v>0.23899999999999999</v>
      </c>
      <c r="O12" s="29" t="s">
        <v>33</v>
      </c>
      <c r="P12" s="21"/>
    </row>
    <row r="13" spans="2:16" ht="20.100000000000001" customHeight="1">
      <c r="B13" s="4"/>
      <c r="C13" s="17"/>
      <c r="D13" s="22"/>
      <c r="E13" s="18" t="s">
        <v>14</v>
      </c>
      <c r="F13" s="19">
        <v>1002691</v>
      </c>
      <c r="G13" s="19">
        <v>381450</v>
      </c>
      <c r="H13" s="19">
        <v>122400</v>
      </c>
      <c r="I13" s="19">
        <v>174414</v>
      </c>
      <c r="J13" s="19">
        <v>285064</v>
      </c>
      <c r="K13" s="19">
        <f>SUM(G13:J13)</f>
        <v>963328</v>
      </c>
      <c r="L13" s="20">
        <f>J13/K13</f>
        <v>0.29591582513951636</v>
      </c>
      <c r="M13" s="13">
        <v>228357</v>
      </c>
      <c r="N13" s="20">
        <v>0.23499999999999999</v>
      </c>
      <c r="O13" s="28" t="s">
        <v>29</v>
      </c>
      <c r="P13" s="21"/>
    </row>
    <row r="14" spans="2:16" ht="20.100000000000001" customHeight="1">
      <c r="B14" s="4"/>
      <c r="C14" s="17"/>
      <c r="D14" s="33" t="s">
        <v>20</v>
      </c>
      <c r="E14" s="34"/>
      <c r="F14" s="12"/>
      <c r="G14" s="12"/>
      <c r="H14" s="12"/>
      <c r="I14" s="12"/>
      <c r="J14" s="12"/>
      <c r="K14" s="12"/>
      <c r="L14" s="26"/>
      <c r="M14" s="13"/>
      <c r="N14" s="14"/>
      <c r="O14" s="15"/>
      <c r="P14" s="16"/>
    </row>
    <row r="15" spans="2:16" ht="20.100000000000001" customHeight="1">
      <c r="B15" s="4"/>
      <c r="C15" s="17"/>
      <c r="D15" s="17"/>
      <c r="E15" s="18" t="s">
        <v>13</v>
      </c>
      <c r="F15" s="19">
        <v>46738</v>
      </c>
      <c r="G15" s="19">
        <v>2035</v>
      </c>
      <c r="H15" s="19">
        <v>3939</v>
      </c>
      <c r="I15" s="19">
        <v>6758</v>
      </c>
      <c r="J15" s="19">
        <v>9496</v>
      </c>
      <c r="K15" s="19">
        <f>SUM(G15:J15)</f>
        <v>22228</v>
      </c>
      <c r="L15" s="20">
        <f>J15/K15</f>
        <v>0.42720892567932339</v>
      </c>
      <c r="M15" s="13">
        <v>7010</v>
      </c>
      <c r="N15" s="20">
        <v>0.314</v>
      </c>
      <c r="O15" s="29" t="s">
        <v>34</v>
      </c>
      <c r="P15" s="21"/>
    </row>
    <row r="16" spans="2:16" ht="20.100000000000001" customHeight="1">
      <c r="B16" s="4"/>
      <c r="C16" s="17"/>
      <c r="D16" s="22"/>
      <c r="E16" s="18" t="s">
        <v>14</v>
      </c>
      <c r="F16" s="19">
        <v>691922</v>
      </c>
      <c r="G16" s="19">
        <v>311944</v>
      </c>
      <c r="H16" s="19">
        <v>43974</v>
      </c>
      <c r="I16" s="19">
        <v>57379</v>
      </c>
      <c r="J16" s="19">
        <v>82316</v>
      </c>
      <c r="K16" s="19">
        <f>SUM(G16:J16)</f>
        <v>495613</v>
      </c>
      <c r="L16" s="20">
        <f>J16/K16</f>
        <v>0.16608926723068201</v>
      </c>
      <c r="M16" s="13">
        <v>137225</v>
      </c>
      <c r="N16" s="20">
        <v>0.23100000000000001</v>
      </c>
      <c r="O16" s="23"/>
      <c r="P16" s="21"/>
    </row>
    <row r="17" spans="2:16" ht="20.100000000000001" customHeight="1">
      <c r="B17" s="4"/>
      <c r="C17" s="17"/>
      <c r="D17" s="33" t="s">
        <v>21</v>
      </c>
      <c r="E17" s="34"/>
      <c r="F17" s="12"/>
      <c r="G17" s="12"/>
      <c r="H17" s="12"/>
      <c r="I17" s="12"/>
      <c r="J17" s="12"/>
      <c r="K17" s="12"/>
      <c r="L17" s="26"/>
      <c r="M17" s="13"/>
      <c r="N17" s="14"/>
      <c r="O17" s="15"/>
      <c r="P17" s="16"/>
    </row>
    <row r="18" spans="2:16" ht="20.100000000000001" customHeight="1">
      <c r="B18" s="4"/>
      <c r="C18" s="17"/>
      <c r="D18" s="17"/>
      <c r="E18" s="18" t="s">
        <v>13</v>
      </c>
      <c r="F18" s="19">
        <v>3743</v>
      </c>
      <c r="G18" s="19">
        <v>639</v>
      </c>
      <c r="H18" s="19">
        <v>1057</v>
      </c>
      <c r="I18" s="19">
        <v>309</v>
      </c>
      <c r="J18" s="19">
        <v>1545</v>
      </c>
      <c r="K18" s="19">
        <f>SUM(G18:J18)</f>
        <v>3550</v>
      </c>
      <c r="L18" s="20">
        <f>J18/K18</f>
        <v>0.43521126760563378</v>
      </c>
      <c r="M18" s="13">
        <v>1446</v>
      </c>
      <c r="N18" s="20">
        <v>0.628</v>
      </c>
      <c r="O18" s="31" t="s">
        <v>35</v>
      </c>
      <c r="P18" s="21"/>
    </row>
    <row r="19" spans="2:16" ht="20.100000000000001" customHeight="1">
      <c r="B19" s="4"/>
      <c r="C19" s="22"/>
      <c r="D19" s="22"/>
      <c r="E19" s="18" t="s">
        <v>14</v>
      </c>
      <c r="F19" s="19">
        <v>440865</v>
      </c>
      <c r="G19" s="19">
        <v>1038</v>
      </c>
      <c r="H19" s="19">
        <v>3958</v>
      </c>
      <c r="I19" s="19">
        <v>29752</v>
      </c>
      <c r="J19" s="19">
        <v>252518</v>
      </c>
      <c r="K19" s="19">
        <f>SUM(G19:J19)</f>
        <v>287266</v>
      </c>
      <c r="L19" s="20">
        <f>J19/K19</f>
        <v>0.87903893951946976</v>
      </c>
      <c r="M19" s="13">
        <v>95095</v>
      </c>
      <c r="N19" s="20">
        <v>0.84199999999999997</v>
      </c>
      <c r="O19" s="28" t="s">
        <v>24</v>
      </c>
      <c r="P19" s="21"/>
    </row>
    <row r="20" spans="2:16" ht="20.100000000000001" customHeight="1">
      <c r="B20" s="4"/>
      <c r="C20" s="4" t="s">
        <v>15</v>
      </c>
      <c r="D20" s="4"/>
      <c r="E20" s="9"/>
      <c r="F20" s="4"/>
      <c r="G20" s="4"/>
      <c r="H20" s="4"/>
      <c r="I20" s="4"/>
      <c r="J20" s="4"/>
      <c r="K20" s="4"/>
      <c r="L20" s="24"/>
      <c r="N20" s="25"/>
      <c r="O20" s="4"/>
      <c r="P20" s="4"/>
    </row>
    <row r="21" spans="2:16" ht="20.100000000000001" customHeight="1"/>
    <row r="22" spans="2:16" ht="20.100000000000001" customHeight="1">
      <c r="B22" s="4"/>
      <c r="C22" s="7" t="s">
        <v>16</v>
      </c>
      <c r="D22" s="4"/>
      <c r="E22" s="8"/>
      <c r="F22" s="4"/>
      <c r="G22" s="4"/>
      <c r="H22" s="4"/>
      <c r="I22" s="4"/>
      <c r="J22" s="4"/>
      <c r="K22" s="4"/>
      <c r="L22" s="4"/>
      <c r="N22" s="4"/>
      <c r="O22" s="10" t="s">
        <v>30</v>
      </c>
      <c r="P22" s="4"/>
    </row>
    <row r="23" spans="2:16" ht="20.100000000000001" customHeight="1">
      <c r="B23" s="4"/>
      <c r="C23" s="38" t="s">
        <v>1</v>
      </c>
      <c r="D23" s="38"/>
      <c r="E23" s="38"/>
      <c r="F23" s="38" t="s">
        <v>27</v>
      </c>
      <c r="G23" s="38"/>
      <c r="H23" s="38"/>
      <c r="I23" s="38"/>
      <c r="J23" s="38"/>
      <c r="K23" s="38"/>
      <c r="L23" s="38"/>
      <c r="M23" s="38" t="s">
        <v>28</v>
      </c>
      <c r="N23" s="38"/>
      <c r="O23" s="39" t="s">
        <v>2</v>
      </c>
      <c r="P23" s="10"/>
    </row>
    <row r="24" spans="2:16" ht="20.100000000000001" customHeight="1">
      <c r="B24" s="4"/>
      <c r="C24" s="38"/>
      <c r="D24" s="38"/>
      <c r="E24" s="38"/>
      <c r="F24" s="40" t="s">
        <v>3</v>
      </c>
      <c r="G24" s="42" t="s">
        <v>4</v>
      </c>
      <c r="H24" s="43"/>
      <c r="I24" s="43"/>
      <c r="J24" s="43"/>
      <c r="K24" s="44"/>
      <c r="L24" s="45" t="s">
        <v>5</v>
      </c>
      <c r="M24" s="40" t="s">
        <v>6</v>
      </c>
      <c r="N24" s="45" t="s">
        <v>5</v>
      </c>
      <c r="O24" s="39"/>
      <c r="P24" s="11"/>
    </row>
    <row r="25" spans="2:16" ht="20.100000000000001" customHeight="1">
      <c r="B25" s="4"/>
      <c r="C25" s="38"/>
      <c r="D25" s="38"/>
      <c r="E25" s="38"/>
      <c r="F25" s="41"/>
      <c r="G25" s="35" t="s">
        <v>7</v>
      </c>
      <c r="H25" s="35" t="s">
        <v>8</v>
      </c>
      <c r="I25" s="35" t="s">
        <v>9</v>
      </c>
      <c r="J25" s="37" t="s">
        <v>10</v>
      </c>
      <c r="K25" s="45" t="s">
        <v>11</v>
      </c>
      <c r="L25" s="46"/>
      <c r="M25" s="40"/>
      <c r="N25" s="46"/>
      <c r="O25" s="39"/>
      <c r="P25" s="11"/>
    </row>
    <row r="26" spans="2:16" ht="20.100000000000001" customHeight="1">
      <c r="B26" s="4"/>
      <c r="C26" s="38"/>
      <c r="D26" s="38"/>
      <c r="E26" s="38"/>
      <c r="F26" s="41"/>
      <c r="G26" s="36"/>
      <c r="H26" s="36"/>
      <c r="I26" s="36"/>
      <c r="J26" s="36"/>
      <c r="K26" s="48"/>
      <c r="L26" s="47"/>
      <c r="M26" s="40"/>
      <c r="N26" s="47"/>
      <c r="O26" s="39"/>
      <c r="P26" s="11"/>
    </row>
    <row r="27" spans="2:16" ht="20.100000000000001" customHeight="1">
      <c r="B27" s="4"/>
      <c r="C27" s="33" t="s">
        <v>12</v>
      </c>
      <c r="D27" s="34"/>
      <c r="E27" s="34"/>
      <c r="F27" s="12"/>
      <c r="G27" s="12"/>
      <c r="H27" s="12"/>
      <c r="I27" s="12"/>
      <c r="J27" s="12"/>
      <c r="K27" s="12"/>
      <c r="L27" s="12"/>
      <c r="M27" s="13"/>
      <c r="N27" s="14"/>
      <c r="O27" s="15"/>
      <c r="P27" s="16"/>
    </row>
    <row r="28" spans="2:16" ht="20.100000000000001" customHeight="1">
      <c r="B28" s="4"/>
      <c r="C28" s="17"/>
      <c r="D28" s="33" t="s">
        <v>17</v>
      </c>
      <c r="E28" s="34"/>
      <c r="F28" s="12"/>
      <c r="G28" s="12"/>
      <c r="H28" s="12"/>
      <c r="I28" s="12"/>
      <c r="J28" s="12"/>
      <c r="K28" s="12"/>
      <c r="L28" s="12"/>
      <c r="M28" s="13"/>
      <c r="N28" s="14"/>
      <c r="O28" s="15"/>
      <c r="P28" s="16"/>
    </row>
    <row r="29" spans="2:16" ht="20.100000000000001" customHeight="1">
      <c r="B29" s="4"/>
      <c r="C29" s="17"/>
      <c r="D29" s="17"/>
      <c r="E29" s="18" t="s">
        <v>13</v>
      </c>
      <c r="F29" s="19">
        <v>1082884</v>
      </c>
      <c r="G29" s="19">
        <v>82077</v>
      </c>
      <c r="H29" s="19">
        <v>94836</v>
      </c>
      <c r="I29" s="19">
        <v>103428</v>
      </c>
      <c r="J29" s="19">
        <v>161734</v>
      </c>
      <c r="K29" s="19">
        <f>SUM(G29:J29)</f>
        <v>442075</v>
      </c>
      <c r="L29" s="20">
        <f>J29/K29</f>
        <v>0.36585194819883504</v>
      </c>
      <c r="M29" s="13">
        <v>170636</v>
      </c>
      <c r="N29" s="20">
        <v>0.41299999999999998</v>
      </c>
      <c r="O29" s="27"/>
      <c r="P29" s="21"/>
    </row>
    <row r="30" spans="2:16" ht="20.100000000000001" customHeight="1">
      <c r="B30" s="4"/>
      <c r="C30" s="22"/>
      <c r="D30" s="22"/>
      <c r="E30" s="18" t="s">
        <v>14</v>
      </c>
      <c r="F30" s="19">
        <v>14519299</v>
      </c>
      <c r="G30" s="19">
        <v>1650441</v>
      </c>
      <c r="H30" s="19">
        <v>1296949</v>
      </c>
      <c r="I30" s="19">
        <v>1545416</v>
      </c>
      <c r="J30" s="19">
        <v>6182305</v>
      </c>
      <c r="K30" s="19">
        <f>SUM(G30:J30)</f>
        <v>10675111</v>
      </c>
      <c r="L30" s="20">
        <f>J30/K30</f>
        <v>0.57913261979196284</v>
      </c>
      <c r="M30" s="13">
        <v>6516796</v>
      </c>
      <c r="N30" s="20">
        <v>0.58499999999999996</v>
      </c>
      <c r="O30" s="23"/>
      <c r="P30" s="21"/>
    </row>
    <row r="31" spans="2:16" ht="20.100000000000001" customHeight="1">
      <c r="B31" s="4"/>
      <c r="C31" s="4" t="s">
        <v>15</v>
      </c>
      <c r="D31" s="4"/>
      <c r="E31" s="9"/>
      <c r="F31" s="4"/>
      <c r="G31" s="4"/>
      <c r="H31" s="4"/>
      <c r="I31" s="4"/>
      <c r="J31" s="4"/>
      <c r="K31" s="4"/>
      <c r="L31" s="24"/>
      <c r="N31" s="25"/>
      <c r="O31" s="4"/>
      <c r="P31" s="4"/>
    </row>
    <row r="32" spans="2:16" ht="20.100000000000001" customHeight="1"/>
    <row r="33" spans="2:16" ht="20.100000000000001" customHeight="1">
      <c r="B33" s="4"/>
      <c r="C33" s="7" t="s">
        <v>18</v>
      </c>
      <c r="D33" s="4"/>
      <c r="E33" s="8"/>
      <c r="F33" s="4"/>
      <c r="G33" s="4"/>
      <c r="H33" s="4"/>
      <c r="I33" s="4"/>
      <c r="J33" s="4"/>
      <c r="K33" s="4"/>
      <c r="L33" s="4"/>
      <c r="N33" s="4"/>
      <c r="O33" s="10" t="s">
        <v>31</v>
      </c>
      <c r="P33" s="4"/>
    </row>
    <row r="34" spans="2:16" ht="20.100000000000001" customHeight="1">
      <c r="B34" s="4"/>
      <c r="C34" s="38" t="s">
        <v>1</v>
      </c>
      <c r="D34" s="38"/>
      <c r="E34" s="38"/>
      <c r="F34" s="38" t="s">
        <v>27</v>
      </c>
      <c r="G34" s="38"/>
      <c r="H34" s="38"/>
      <c r="I34" s="38"/>
      <c r="J34" s="38"/>
      <c r="K34" s="38"/>
      <c r="L34" s="38"/>
      <c r="M34" s="38" t="s">
        <v>28</v>
      </c>
      <c r="N34" s="38"/>
      <c r="O34" s="39" t="s">
        <v>2</v>
      </c>
      <c r="P34" s="10"/>
    </row>
    <row r="35" spans="2:16" ht="20.100000000000001" customHeight="1">
      <c r="B35" s="4"/>
      <c r="C35" s="38"/>
      <c r="D35" s="38"/>
      <c r="E35" s="38"/>
      <c r="F35" s="40" t="s">
        <v>3</v>
      </c>
      <c r="G35" s="42" t="s">
        <v>4</v>
      </c>
      <c r="H35" s="43"/>
      <c r="I35" s="43"/>
      <c r="J35" s="43"/>
      <c r="K35" s="44"/>
      <c r="L35" s="45" t="s">
        <v>5</v>
      </c>
      <c r="M35" s="40" t="s">
        <v>6</v>
      </c>
      <c r="N35" s="45" t="s">
        <v>5</v>
      </c>
      <c r="O35" s="39"/>
      <c r="P35" s="11"/>
    </row>
    <row r="36" spans="2:16" ht="20.100000000000001" customHeight="1">
      <c r="B36" s="4"/>
      <c r="C36" s="38"/>
      <c r="D36" s="38"/>
      <c r="E36" s="38"/>
      <c r="F36" s="41"/>
      <c r="G36" s="35" t="s">
        <v>7</v>
      </c>
      <c r="H36" s="35" t="s">
        <v>8</v>
      </c>
      <c r="I36" s="35" t="s">
        <v>9</v>
      </c>
      <c r="J36" s="37" t="s">
        <v>10</v>
      </c>
      <c r="K36" s="45" t="s">
        <v>11</v>
      </c>
      <c r="L36" s="46"/>
      <c r="M36" s="40"/>
      <c r="N36" s="46"/>
      <c r="O36" s="39"/>
      <c r="P36" s="11"/>
    </row>
    <row r="37" spans="2:16" ht="20.100000000000001" customHeight="1">
      <c r="B37" s="4"/>
      <c r="C37" s="38"/>
      <c r="D37" s="38"/>
      <c r="E37" s="38"/>
      <c r="F37" s="41"/>
      <c r="G37" s="36"/>
      <c r="H37" s="36"/>
      <c r="I37" s="36"/>
      <c r="J37" s="36"/>
      <c r="K37" s="48"/>
      <c r="L37" s="47"/>
      <c r="M37" s="40"/>
      <c r="N37" s="47"/>
      <c r="O37" s="39"/>
      <c r="P37" s="11"/>
    </row>
    <row r="38" spans="2:16" ht="20.100000000000001" customHeight="1">
      <c r="B38" s="4"/>
      <c r="C38" s="33" t="s">
        <v>12</v>
      </c>
      <c r="D38" s="34"/>
      <c r="E38" s="34"/>
      <c r="F38" s="12"/>
      <c r="G38" s="12"/>
      <c r="H38" s="12"/>
      <c r="I38" s="12"/>
      <c r="J38" s="12"/>
      <c r="K38" s="12"/>
      <c r="L38" s="12"/>
      <c r="M38" s="13"/>
      <c r="N38" s="14"/>
      <c r="O38" s="15"/>
      <c r="P38" s="16"/>
    </row>
    <row r="39" spans="2:16" ht="20.100000000000001" customHeight="1">
      <c r="B39" s="4"/>
      <c r="C39" s="17"/>
      <c r="D39" s="33" t="s">
        <v>19</v>
      </c>
      <c r="E39" s="34"/>
      <c r="F39" s="12"/>
      <c r="G39" s="12"/>
      <c r="H39" s="12"/>
      <c r="I39" s="12"/>
      <c r="J39" s="12"/>
      <c r="K39" s="12"/>
      <c r="L39" s="12"/>
      <c r="M39" s="13"/>
      <c r="N39" s="14"/>
      <c r="O39" s="15"/>
      <c r="P39" s="16"/>
    </row>
    <row r="40" spans="2:16" ht="20.100000000000001" customHeight="1">
      <c r="B40" s="4"/>
      <c r="C40" s="17"/>
      <c r="D40" s="17"/>
      <c r="E40" s="18" t="s">
        <v>23</v>
      </c>
      <c r="F40" s="19">
        <v>4835</v>
      </c>
      <c r="G40" s="19">
        <v>371</v>
      </c>
      <c r="H40" s="19">
        <v>206</v>
      </c>
      <c r="I40" s="19">
        <v>128</v>
      </c>
      <c r="J40" s="19">
        <v>525</v>
      </c>
      <c r="K40" s="19">
        <f>SUM(G40:J40)</f>
        <v>1230</v>
      </c>
      <c r="L40" s="20">
        <f>J40/K40</f>
        <v>0.42682926829268292</v>
      </c>
      <c r="M40" s="13">
        <v>740</v>
      </c>
      <c r="N40" s="20">
        <v>0.41899999999999998</v>
      </c>
      <c r="O40" s="32" t="s">
        <v>37</v>
      </c>
      <c r="P40" s="21"/>
    </row>
    <row r="41" spans="2:16" ht="20.100000000000001" customHeight="1">
      <c r="B41" s="4"/>
      <c r="C41" s="22"/>
      <c r="D41" s="22"/>
      <c r="E41" s="18" t="s">
        <v>14</v>
      </c>
      <c r="F41" s="19">
        <v>1016849</v>
      </c>
      <c r="G41" s="19">
        <v>21106</v>
      </c>
      <c r="H41" s="19">
        <v>34121</v>
      </c>
      <c r="I41" s="19">
        <v>31070</v>
      </c>
      <c r="J41" s="19">
        <v>848903</v>
      </c>
      <c r="K41" s="19">
        <f>SUM(G41:J41)</f>
        <v>935200</v>
      </c>
      <c r="L41" s="20">
        <f>J41/K41</f>
        <v>0.90772348160821215</v>
      </c>
      <c r="M41" s="13">
        <v>767010</v>
      </c>
      <c r="N41" s="20">
        <v>0.95399999999999996</v>
      </c>
      <c r="O41" s="30" t="s">
        <v>36</v>
      </c>
      <c r="P41" s="21"/>
    </row>
    <row r="42" spans="2:16" ht="20.100000000000001" customHeight="1">
      <c r="B42" s="4"/>
      <c r="C42" s="4" t="s">
        <v>15</v>
      </c>
      <c r="D42" s="4"/>
      <c r="E42" s="9"/>
      <c r="F42" s="4"/>
      <c r="G42" s="4"/>
      <c r="H42" s="4"/>
      <c r="I42" s="4"/>
      <c r="J42" s="4"/>
      <c r="K42" s="4"/>
      <c r="L42" s="24"/>
      <c r="N42" s="25"/>
      <c r="O42" s="4"/>
      <c r="P42" s="4"/>
    </row>
  </sheetData>
  <mergeCells count="50">
    <mergeCell ref="C10:E10"/>
    <mergeCell ref="D11:E11"/>
    <mergeCell ref="C6:E9"/>
    <mergeCell ref="F6:L6"/>
    <mergeCell ref="M6:N6"/>
    <mergeCell ref="G8:G9"/>
    <mergeCell ref="H8:H9"/>
    <mergeCell ref="I8:I9"/>
    <mergeCell ref="J8:J9"/>
    <mergeCell ref="K8:K9"/>
    <mergeCell ref="O6:O9"/>
    <mergeCell ref="F7:F9"/>
    <mergeCell ref="G7:K7"/>
    <mergeCell ref="L7:L9"/>
    <mergeCell ref="M7:M9"/>
    <mergeCell ref="N7:N9"/>
    <mergeCell ref="M23:N23"/>
    <mergeCell ref="O23:O26"/>
    <mergeCell ref="F24:F26"/>
    <mergeCell ref="G24:K24"/>
    <mergeCell ref="L24:L26"/>
    <mergeCell ref="M24:M26"/>
    <mergeCell ref="N24:N26"/>
    <mergeCell ref="G25:G26"/>
    <mergeCell ref="K25:K26"/>
    <mergeCell ref="O34:O37"/>
    <mergeCell ref="F35:F37"/>
    <mergeCell ref="G35:K35"/>
    <mergeCell ref="L35:L37"/>
    <mergeCell ref="M35:M37"/>
    <mergeCell ref="N35:N37"/>
    <mergeCell ref="G36:G37"/>
    <mergeCell ref="K36:K37"/>
    <mergeCell ref="M34:N34"/>
    <mergeCell ref="C38:E38"/>
    <mergeCell ref="D39:E39"/>
    <mergeCell ref="C34:E37"/>
    <mergeCell ref="F34:L34"/>
    <mergeCell ref="D17:E17"/>
    <mergeCell ref="C27:E27"/>
    <mergeCell ref="D28:E28"/>
    <mergeCell ref="C23:E26"/>
    <mergeCell ref="F23:L23"/>
    <mergeCell ref="D14:E14"/>
    <mergeCell ref="H36:H37"/>
    <mergeCell ref="I36:I37"/>
    <mergeCell ref="J36:J37"/>
    <mergeCell ref="H25:H26"/>
    <mergeCell ref="I25:I26"/>
    <mergeCell ref="J25:J26"/>
  </mergeCells>
  <phoneticPr fontId="2"/>
  <pageMargins left="0.25" right="0.25" top="0.75" bottom="0.75" header="0.3" footer="0.3"/>
  <pageSetup paperSize="9" scale="62" orientation="landscape" r:id="rId1"/>
  <ignoredErrors>
    <ignoredError sqref="K12:K13 K15:K16 K18:K19 K29:K30 K40:K4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２７年度旅費庁費</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NSR</cp:lastModifiedBy>
  <cp:lastPrinted>2016-05-20T05:38:06Z</cp:lastPrinted>
  <dcterms:created xsi:type="dcterms:W3CDTF">2014-05-15T01:41:42Z</dcterms:created>
  <dcterms:modified xsi:type="dcterms:W3CDTF">2016-05-23T05:20:48Z</dcterms:modified>
</cp:coreProperties>
</file>